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3 Deuda\Evolucion Cierre\"/>
    </mc:Choice>
  </mc:AlternateContent>
  <bookViews>
    <workbookView xWindow="480" yWindow="60" windowWidth="15480" windowHeight="8895" tabRatio="471"/>
  </bookViews>
  <sheets>
    <sheet name="DEUDA PUB CONTINGENTE" sheetId="46" r:id="rId1"/>
  </sheets>
  <externalReferences>
    <externalReference r:id="rId2"/>
    <externalReference r:id="rId3"/>
  </externalReferences>
  <calcPr calcId="152511"/>
</workbook>
</file>

<file path=xl/calcChain.xml><?xml version="1.0" encoding="utf-8"?>
<calcChain xmlns="http://schemas.openxmlformats.org/spreadsheetml/2006/main">
  <c r="AG16" i="46" l="1"/>
  <c r="AG35" i="46" s="1"/>
  <c r="AC16" i="46" l="1"/>
  <c r="Y24" i="46" l="1"/>
  <c r="Y20" i="46"/>
  <c r="Y16" i="46"/>
  <c r="Y12" i="46"/>
  <c r="Y35" i="46" l="1"/>
  <c r="U28" i="46"/>
  <c r="U20" i="46"/>
  <c r="U12" i="46" l="1"/>
  <c r="U35" i="46" s="1"/>
  <c r="Q35" i="46"/>
  <c r="M35" i="46"/>
  <c r="I35" i="46"/>
  <c r="F35" i="46"/>
  <c r="C35" i="46"/>
  <c r="AC35" i="46" l="1"/>
</calcChain>
</file>

<file path=xl/sharedStrings.xml><?xml version="1.0" encoding="utf-8"?>
<sst xmlns="http://schemas.openxmlformats.org/spreadsheetml/2006/main" count="80" uniqueCount="24">
  <si>
    <t>GOBIERNO DEL ESTADO DE DURANGO</t>
  </si>
  <si>
    <t>SECRETARIA DE FINANZAS Y DE ADMINISTRACIÓN</t>
  </si>
  <si>
    <t>MUNICIPIOS DEL ESTADO</t>
  </si>
  <si>
    <t>INSTITUTO DE LA VIVIENDA DEL</t>
  </si>
  <si>
    <t>ESTADO DE DURANGO</t>
  </si>
  <si>
    <t>SIDEAPA GÓMEZ PALACIO</t>
  </si>
  <si>
    <t>T  O  T  A  L :</t>
  </si>
  <si>
    <t>BANOBRAS GOBIERNO DEL ESTADO (FONREC)</t>
  </si>
  <si>
    <t>BANOBRAS GOBIERNO DEL ESTADO (PROFISE)</t>
  </si>
  <si>
    <t>RODEO</t>
  </si>
  <si>
    <t xml:space="preserve">SIDEAPA GOMEZ </t>
  </si>
  <si>
    <t xml:space="preserve">DESARROLLOS CARRETEROS </t>
  </si>
  <si>
    <t>SUBSECRETARÍA DE EGRESOS</t>
  </si>
  <si>
    <t>SALDO  AL 31 DE DIC 2014</t>
  </si>
  <si>
    <t>SALDO  AL 31 DE DIC DE 2013</t>
  </si>
  <si>
    <t>SALDO  AL 31 DE DIC 2015</t>
  </si>
  <si>
    <t>SALDO  AL 31 DE DIC 2016</t>
  </si>
  <si>
    <t>SALDO  AL 31 DE DIC 2017</t>
  </si>
  <si>
    <t>I N S T I T U C I ÓN</t>
  </si>
  <si>
    <t>SALDO  AL 31 DE DIC 2018</t>
  </si>
  <si>
    <t>SALDO  AL 31 DE DIC 2019</t>
  </si>
  <si>
    <t>SALDO  AL 31 DE DIC 2020</t>
  </si>
  <si>
    <t>SALDO  AL 31 DE DIC 2021</t>
  </si>
  <si>
    <t>INTEGRACIÓN DE LA DEUDA PÚBLICA CONTINGENTE HISTÓRICO PERÍODO 2013- 2021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</si>
</sst>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#,##0_ ;\-#,##0\ "/>
    <numFmt numFmtId="166" formatCode="#,##0.00_ ;\-#,##0.00\ "/>
  </numFmts>
  <fonts count="10" x14ac:knownFonts="1">
    <font>
      <sz val="10"/>
      <name val="Arial"/>
      <family val="2"/>
    </font>
    <font>
      <b/>
      <sz val="14"/>
      <color indexed="8"/>
      <name val="Tahoma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b/>
      <sz val="13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93">
    <xf numFmtId="0" fontId="0" fillId="0" borderId="0" xfId="0"/>
    <xf numFmtId="4" fontId="0" fillId="0" borderId="0" xfId="0" applyNumberFormat="1"/>
    <xf numFmtId="0" fontId="3" fillId="0" borderId="0" xfId="0" applyFont="1" applyFill="1" applyBorder="1"/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/>
    <xf numFmtId="0" fontId="4" fillId="0" borderId="0" xfId="0" applyFont="1" applyBorder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1" xfId="0" applyFill="1" applyBorder="1"/>
    <xf numFmtId="0" fontId="5" fillId="0" borderId="0" xfId="0" applyFont="1" applyFill="1" applyBorder="1" applyAlignment="1">
      <alignment vertical="center"/>
    </xf>
    <xf numFmtId="4" fontId="0" fillId="3" borderId="0" xfId="0" applyNumberFormat="1" applyFill="1" applyBorder="1"/>
    <xf numFmtId="0" fontId="0" fillId="3" borderId="0" xfId="0" applyFill="1" applyBorder="1"/>
    <xf numFmtId="0" fontId="3" fillId="3" borderId="0" xfId="0" applyFont="1" applyFill="1" applyBorder="1"/>
    <xf numFmtId="0" fontId="5" fillId="4" borderId="6" xfId="0" applyFont="1" applyFill="1" applyBorder="1" applyAlignment="1">
      <alignment vertical="center"/>
    </xf>
    <xf numFmtId="0" fontId="5" fillId="4" borderId="6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5" fillId="4" borderId="7" xfId="0" applyFont="1" applyFill="1" applyBorder="1" applyAlignment="1">
      <alignment vertical="center"/>
    </xf>
    <xf numFmtId="4" fontId="0" fillId="0" borderId="4" xfId="0" applyNumberFormat="1" applyBorder="1"/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 wrapText="1"/>
    </xf>
    <xf numFmtId="0" fontId="3" fillId="2" borderId="1" xfId="0" applyFont="1" applyFill="1" applyBorder="1"/>
    <xf numFmtId="164" fontId="3" fillId="2" borderId="10" xfId="0" applyNumberFormat="1" applyFont="1" applyFill="1" applyBorder="1"/>
    <xf numFmtId="0" fontId="7" fillId="2" borderId="1" xfId="0" applyFont="1" applyFill="1" applyBorder="1"/>
    <xf numFmtId="0" fontId="0" fillId="2" borderId="10" xfId="0" applyFill="1" applyBorder="1"/>
    <xf numFmtId="4" fontId="0" fillId="2" borderId="10" xfId="0" applyNumberFormat="1" applyFill="1" applyBorder="1"/>
    <xf numFmtId="0" fontId="6" fillId="2" borderId="1" xfId="0" applyFont="1" applyFill="1" applyBorder="1" applyAlignment="1">
      <alignment vertical="center"/>
    </xf>
    <xf numFmtId="164" fontId="6" fillId="2" borderId="11" xfId="0" applyNumberFormat="1" applyFont="1" applyFill="1" applyBorder="1" applyAlignment="1">
      <alignment vertical="center"/>
    </xf>
    <xf numFmtId="0" fontId="0" fillId="2" borderId="12" xfId="0" applyFill="1" applyBorder="1"/>
    <xf numFmtId="0" fontId="3" fillId="2" borderId="13" xfId="0" applyFont="1" applyFill="1" applyBorder="1"/>
    <xf numFmtId="0" fontId="5" fillId="2" borderId="14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3" fillId="2" borderId="15" xfId="0" applyFont="1" applyFill="1" applyBorder="1"/>
    <xf numFmtId="0" fontId="7" fillId="2" borderId="15" xfId="0" applyFont="1" applyFill="1" applyBorder="1"/>
    <xf numFmtId="0" fontId="0" fillId="2" borderId="15" xfId="0" applyFill="1" applyBorder="1"/>
    <xf numFmtId="0" fontId="6" fillId="2" borderId="15" xfId="0" applyFont="1" applyFill="1" applyBorder="1" applyAlignment="1">
      <alignment vertical="center"/>
    </xf>
    <xf numFmtId="0" fontId="0" fillId="2" borderId="16" xfId="0" applyFill="1" applyBorder="1"/>
    <xf numFmtId="4" fontId="0" fillId="2" borderId="13" xfId="0" applyNumberFormat="1" applyFill="1" applyBorder="1"/>
    <xf numFmtId="0" fontId="5" fillId="2" borderId="9" xfId="0" applyFont="1" applyFill="1" applyBorder="1" applyAlignment="1">
      <alignment vertical="center"/>
    </xf>
    <xf numFmtId="3" fontId="0" fillId="2" borderId="10" xfId="0" applyNumberFormat="1" applyFill="1" applyBorder="1"/>
    <xf numFmtId="164" fontId="6" fillId="2" borderId="10" xfId="0" applyNumberFormat="1" applyFont="1" applyFill="1" applyBorder="1" applyAlignment="1">
      <alignment vertical="center"/>
    </xf>
    <xf numFmtId="0" fontId="0" fillId="2" borderId="13" xfId="0" applyFill="1" applyBorder="1"/>
    <xf numFmtId="0" fontId="0" fillId="2" borderId="17" xfId="0" applyFill="1" applyBorder="1"/>
    <xf numFmtId="0" fontId="0" fillId="2" borderId="9" xfId="0" applyFill="1" applyBorder="1"/>
    <xf numFmtId="0" fontId="3" fillId="2" borderId="18" xfId="0" applyFont="1" applyFill="1" applyBorder="1"/>
    <xf numFmtId="0" fontId="0" fillId="2" borderId="0" xfId="0" applyFill="1" applyBorder="1"/>
    <xf numFmtId="3" fontId="3" fillId="2" borderId="10" xfId="0" applyNumberFormat="1" applyFont="1" applyFill="1" applyBorder="1"/>
    <xf numFmtId="3" fontId="0" fillId="2" borderId="0" xfId="0" applyNumberFormat="1" applyFill="1" applyBorder="1"/>
    <xf numFmtId="3" fontId="0" fillId="2" borderId="4" xfId="0" applyNumberFormat="1" applyFill="1" applyBorder="1"/>
    <xf numFmtId="0" fontId="0" fillId="2" borderId="19" xfId="0" applyFill="1" applyBorder="1"/>
    <xf numFmtId="0" fontId="5" fillId="2" borderId="17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/>
    </xf>
    <xf numFmtId="0" fontId="3" fillId="2" borderId="4" xfId="0" applyFont="1" applyFill="1" applyBorder="1"/>
    <xf numFmtId="164" fontId="8" fillId="2" borderId="0" xfId="1" applyNumberFormat="1" applyFont="1" applyFill="1" applyBorder="1" applyAlignment="1">
      <alignment horizontal="center"/>
    </xf>
    <xf numFmtId="0" fontId="3" fillId="2" borderId="0" xfId="0" applyFont="1" applyFill="1" applyBorder="1"/>
    <xf numFmtId="0" fontId="3" fillId="2" borderId="2" xfId="0" applyFont="1" applyFill="1" applyBorder="1"/>
    <xf numFmtId="0" fontId="0" fillId="2" borderId="2" xfId="0" applyFill="1" applyBorder="1"/>
    <xf numFmtId="164" fontId="3" fillId="2" borderId="2" xfId="0" applyNumberFormat="1" applyFont="1" applyFill="1" applyBorder="1"/>
    <xf numFmtId="0" fontId="2" fillId="3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166" fontId="8" fillId="2" borderId="0" xfId="1" applyNumberFormat="1" applyFont="1" applyFill="1" applyBorder="1" applyAlignment="1">
      <alignment horizontal="center"/>
    </xf>
    <xf numFmtId="3" fontId="0" fillId="2" borderId="2" xfId="0" applyNumberFormat="1" applyFill="1" applyBorder="1"/>
    <xf numFmtId="0" fontId="3" fillId="2" borderId="10" xfId="0" applyFont="1" applyFill="1" applyBorder="1"/>
    <xf numFmtId="0" fontId="5" fillId="4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164" fontId="6" fillId="2" borderId="2" xfId="0" applyNumberFormat="1" applyFont="1" applyFill="1" applyBorder="1" applyAlignment="1">
      <alignment vertical="center"/>
    </xf>
    <xf numFmtId="165" fontId="8" fillId="2" borderId="0" xfId="1" applyNumberFormat="1" applyFont="1" applyFill="1" applyBorder="1" applyAlignment="1">
      <alignment horizontal="center"/>
    </xf>
    <xf numFmtId="3" fontId="0" fillId="0" borderId="0" xfId="0" applyNumberFormat="1"/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1057275</xdr:colOff>
      <xdr:row>2</xdr:row>
      <xdr:rowOff>114300</xdr:rowOff>
    </xdr:from>
    <xdr:to>
      <xdr:col>2</xdr:col>
      <xdr:colOff>390525</xdr:colOff>
      <xdr:row>6</xdr:row>
      <xdr:rowOff>180975</xdr:rowOff>
    </xdr:to>
    <xdr:pic>
      <xdr:nvPicPr>
        <xdr:cNvPr id="141679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47675"/>
          <a:ext cx="13811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447675</xdr:colOff>
      <xdr:row>3</xdr:row>
      <xdr:rowOff>114300</xdr:rowOff>
    </xdr:from>
    <xdr:to>
      <xdr:col>16</xdr:col>
      <xdr:colOff>1114425</xdr:colOff>
      <xdr:row>6</xdr:row>
      <xdr:rowOff>133350</xdr:rowOff>
    </xdr:to>
    <xdr:pic>
      <xdr:nvPicPr>
        <xdr:cNvPr id="141680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17375" y="676275"/>
          <a:ext cx="25527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6%20ESTAD&#205;STICAS%20FISCALES/3%20Deuda/DEUDA%20PUBLICA%20Y%20CONTINGENTE%20%20201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6%20VI%20ESTAD&#205;STICAS%20FISCALES/3%20Deuda/DEUDA%20PUBLICA%20Y%20CONTINGENTE%20%202019%20an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IEMBRE 2013 "/>
      <sheetName val="ENERO 2014"/>
      <sheetName val="FEBRERO 2014"/>
      <sheetName val="MARZO 2014"/>
      <sheetName val="ABRIL 2014"/>
      <sheetName val="MAYO 2014 "/>
      <sheetName val="JUNIO 2014  "/>
      <sheetName val="JULIO 2014   "/>
      <sheetName val="AGOSTO 2014"/>
      <sheetName val="SEPTIEMBRE 2014 "/>
      <sheetName val="OCTUBRE 2014"/>
      <sheetName val="NOVIEMBRE 2014"/>
      <sheetName val="DICIEMBRE 2014"/>
      <sheetName val="ENERO 2015"/>
      <sheetName val="FEBRERO 2015 "/>
      <sheetName val="MARZO 2015"/>
      <sheetName val="ABRIL  2015"/>
      <sheetName val="MAYO  2015 "/>
      <sheetName val="JUNIO 2015  "/>
      <sheetName val="JULIO 2015 "/>
      <sheetName val="AGOSTO 2015"/>
      <sheetName val="SEPTIEMBRE 2015"/>
      <sheetName val="OCTUBRE 2015"/>
      <sheetName val="NOVIEMBRE"/>
      <sheetName val="DICIEMBRE "/>
      <sheetName val="Hoja2"/>
      <sheetName val="ENERO 2016"/>
      <sheetName val="FEBRERO 2016"/>
      <sheetName val="MARZO 2016"/>
      <sheetName val="ABRIL 2016 "/>
      <sheetName val="MAYO 2016 "/>
      <sheetName val="JUNIO 2016"/>
      <sheetName val="JULIO 2016"/>
      <sheetName val="AGOSTO 2016"/>
      <sheetName val="SEPTIEMBRE 2016"/>
      <sheetName val="OCTUBRE 2016"/>
      <sheetName val="NOVIEMBRE 2016"/>
      <sheetName val="DICIEMBRE 2016"/>
      <sheetName val="ENERO 2017"/>
      <sheetName val="FEBRERO 2017"/>
      <sheetName val="MARZO 2017 "/>
      <sheetName val="ABRIL 2017"/>
      <sheetName val="MAYO 2017"/>
      <sheetName val="JUNIO 2017"/>
      <sheetName val="JULIO 2017 "/>
      <sheetName val="AGOSTO 2017 "/>
      <sheetName val="SEPTIEMBRE 2017"/>
      <sheetName val="OCTUBRE 2017"/>
      <sheetName val="NOVIEMBRE  2017"/>
      <sheetName val="DICIEMBRE 2017"/>
      <sheetName val="MARZO 2018"/>
      <sheetName val="JUNIO 2018 "/>
      <sheetName val="SEPTIEMBRE 2018  "/>
      <sheetName val="OCTUBRE 2018   "/>
      <sheetName val="NOVIEMBRE 2018    "/>
      <sheetName val="DICIEMBRE 2018     "/>
      <sheetName val="ENERO 2019     "/>
      <sheetName val="FEBRERO 2019    "/>
      <sheetName val="MARZO 2019     "/>
      <sheetName val="JUNIO 2019      "/>
      <sheetName val="SEPTIEMBRE 2019       "/>
      <sheetName val="DICIEMBRE 2019     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>
        <row r="20">
          <cell r="T20">
            <v>1256600000</v>
          </cell>
        </row>
        <row r="23">
          <cell r="T23">
            <v>1109422.5</v>
          </cell>
        </row>
        <row r="27">
          <cell r="T27">
            <v>1960428.8199999928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IEMBRE 2013 "/>
      <sheetName val="ENERO 2014"/>
      <sheetName val="FEBRERO 2014"/>
      <sheetName val="MARZO 2014"/>
      <sheetName val="ABRIL 2014"/>
      <sheetName val="MAYO 2014 "/>
      <sheetName val="JUNIO 2014  "/>
      <sheetName val="JULIO 2014   "/>
      <sheetName val="AGOSTO 2014"/>
      <sheetName val="SEPTIEMBRE 2014 "/>
      <sheetName val="OCTUBRE 2014"/>
      <sheetName val="NOVIEMBRE 2014"/>
      <sheetName val="DICIEMBRE 2014"/>
      <sheetName val="ENERO 2015"/>
      <sheetName val="FEBRERO 2015 "/>
      <sheetName val="MARZO 2015"/>
      <sheetName val="ABRIL  2015"/>
      <sheetName val="MAYO  2015 "/>
      <sheetName val="JUNIO 2015  "/>
      <sheetName val="JULIO 2015 "/>
      <sheetName val="AGOSTO 2015"/>
      <sheetName val="SEPTIEMBRE 2015"/>
      <sheetName val="OCTUBRE 2015"/>
      <sheetName val="NOVIEMBRE"/>
      <sheetName val="DICIEMBRE "/>
      <sheetName val="Hoja2"/>
      <sheetName val="ENERO 2016"/>
      <sheetName val="FEBRERO 2016"/>
      <sheetName val="MARZO 2016"/>
      <sheetName val="ABRIL 2016 "/>
      <sheetName val="MAYO 2016 "/>
      <sheetName val="JUNIO 2016"/>
      <sheetName val="JULIO 2016"/>
      <sheetName val="AGOSTO 2016"/>
      <sheetName val="SEPTIEMBRE 2016"/>
      <sheetName val="OCTUBRE 2016"/>
      <sheetName val="NOVIEMBRE 2016"/>
      <sheetName val="DICIEMBRE 2016"/>
      <sheetName val="ENERO 2017"/>
      <sheetName val="FEBRERO 2017"/>
      <sheetName val="MARZO 2017 "/>
      <sheetName val="ABRIL 2017"/>
      <sheetName val="MAYO 2017"/>
      <sheetName val="JUNIO 2017"/>
      <sheetName val="JULIO 2017 "/>
      <sheetName val="AGOSTO 2017 "/>
      <sheetName val="SEPTIEMBRE 2017"/>
      <sheetName val="OCTUBRE 2017"/>
      <sheetName val="NOVIEMBRE  2017"/>
      <sheetName val="DICIEMBRE 2017"/>
      <sheetName val="MARZO 2018"/>
      <sheetName val="JUNIO 2018 "/>
      <sheetName val="SEPTIEMBRE 2018  "/>
      <sheetName val="OCTUBRE 2018   "/>
      <sheetName val="NOVIEMBRE 2018    "/>
      <sheetName val="DICIEMBRE 2018     "/>
      <sheetName val="ENERO 2019     "/>
      <sheetName val="FEBRERO 2019    "/>
      <sheetName val="MARZO 2019   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25">
          <cell r="T25">
            <v>1023269.8550000042</v>
          </cell>
        </row>
        <row r="33">
          <cell r="T33">
            <v>238077.01600000262</v>
          </cell>
        </row>
      </sheetData>
      <sheetData sheetId="56"/>
      <sheetData sheetId="57"/>
      <sheetData sheetId="5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I75"/>
  <sheetViews>
    <sheetView showGridLines="0" tabSelected="1" topLeftCell="X1" workbookViewId="0">
      <selection activeCell="AG35" sqref="AG35"/>
    </sheetView>
  </sheetViews>
  <sheetFormatPr baseColWidth="10" defaultRowHeight="12.75" x14ac:dyDescent="0.2"/>
  <cols>
    <col min="1" max="1" width="4.28515625" customWidth="1"/>
    <col min="2" max="2" width="30.7109375" customWidth="1"/>
    <col min="3" max="3" width="35.7109375" customWidth="1"/>
    <col min="4" max="4" width="10.7109375" customWidth="1"/>
    <col min="5" max="5" width="30.7109375" customWidth="1"/>
    <col min="6" max="6" width="35.7109375" style="1" customWidth="1"/>
    <col min="7" max="7" width="10.7109375" customWidth="1"/>
    <col min="8" max="8" width="30.7109375" customWidth="1"/>
    <col min="9" max="9" width="35.7109375" customWidth="1"/>
    <col min="10" max="10" width="10.7109375" customWidth="1"/>
    <col min="11" max="11" width="30.7109375" customWidth="1"/>
    <col min="12" max="12" width="31" customWidth="1"/>
    <col min="13" max="13" width="25.140625" customWidth="1"/>
    <col min="14" max="14" width="10.7109375" customWidth="1"/>
    <col min="15" max="15" width="30.7109375" customWidth="1"/>
    <col min="16" max="16" width="28.28515625" customWidth="1"/>
    <col min="17" max="17" width="30.7109375" customWidth="1"/>
    <col min="18" max="18" width="17.5703125" customWidth="1"/>
    <col min="19" max="21" width="30.7109375" customWidth="1"/>
    <col min="22" max="22" width="10.7109375" customWidth="1"/>
    <col min="23" max="23" width="41" customWidth="1"/>
    <col min="24" max="24" width="10.7109375" customWidth="1"/>
    <col min="25" max="25" width="27.5703125" customWidth="1"/>
    <col min="26" max="26" width="10.7109375" customWidth="1"/>
    <col min="27" max="27" width="34.85546875" customWidth="1"/>
    <col min="28" max="28" width="15.85546875" customWidth="1"/>
    <col min="29" max="29" width="26" customWidth="1"/>
    <col min="30" max="30" width="10.7109375" customWidth="1"/>
    <col min="31" max="31" width="34.85546875" customWidth="1"/>
    <col min="32" max="32" width="15.85546875" customWidth="1"/>
    <col min="33" max="33" width="26" customWidth="1"/>
  </cols>
  <sheetData>
    <row r="2" spans="1:35" ht="13.5" thickBot="1" x14ac:dyDescent="0.25">
      <c r="A2" s="3"/>
      <c r="AC2" s="6"/>
      <c r="AG2" s="6"/>
      <c r="AH2" s="1"/>
      <c r="AI2" s="5"/>
    </row>
    <row r="3" spans="1:35" ht="18" x14ac:dyDescent="0.25">
      <c r="A3" s="3"/>
      <c r="B3" s="79" t="s">
        <v>0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1"/>
      <c r="AD3" s="74"/>
      <c r="AE3" s="74"/>
      <c r="AF3" s="74"/>
      <c r="AG3" s="74"/>
      <c r="AH3" s="1"/>
      <c r="AI3" s="5"/>
    </row>
    <row r="4" spans="1:35" ht="18" x14ac:dyDescent="0.25">
      <c r="A4" s="3"/>
      <c r="B4" s="82" t="s">
        <v>1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4"/>
      <c r="AD4" s="74"/>
      <c r="AE4" s="74"/>
      <c r="AF4" s="74"/>
      <c r="AG4" s="74"/>
      <c r="AH4" s="1"/>
      <c r="AI4" s="5"/>
    </row>
    <row r="5" spans="1:35" ht="20.25" x14ac:dyDescent="0.3">
      <c r="A5" s="3"/>
      <c r="B5" s="85" t="s">
        <v>12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7"/>
      <c r="AD5" s="75"/>
      <c r="AE5" s="75"/>
      <c r="AF5" s="75"/>
      <c r="AG5" s="75"/>
      <c r="AH5" s="1"/>
      <c r="AI5" s="5"/>
    </row>
    <row r="6" spans="1:35" ht="20.25" x14ac:dyDescent="0.3">
      <c r="A6" s="3"/>
      <c r="B6" s="63"/>
      <c r="C6" s="64"/>
      <c r="D6" s="64"/>
      <c r="E6" s="64"/>
      <c r="F6" s="64"/>
      <c r="G6" s="15"/>
      <c r="H6" s="16"/>
      <c r="I6" s="16"/>
      <c r="J6" s="16"/>
      <c r="K6" s="17"/>
      <c r="L6" s="17"/>
      <c r="M6" s="17"/>
      <c r="N6" s="17"/>
      <c r="O6" s="17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21"/>
      <c r="AD6" s="16"/>
      <c r="AE6" s="16"/>
      <c r="AF6" s="16"/>
      <c r="AG6" s="21"/>
      <c r="AH6" s="1"/>
      <c r="AI6" s="3"/>
    </row>
    <row r="7" spans="1:35" ht="17.25" thickBot="1" x14ac:dyDescent="0.3">
      <c r="A7" s="3"/>
      <c r="B7" s="88" t="s">
        <v>23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90"/>
      <c r="AD7" s="76"/>
      <c r="AE7" s="76"/>
      <c r="AF7" s="76"/>
      <c r="AG7" s="76"/>
    </row>
    <row r="8" spans="1:35" x14ac:dyDescent="0.2">
      <c r="A8" s="3"/>
      <c r="B8" s="8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9"/>
      <c r="AD8" s="3"/>
      <c r="AE8" s="3"/>
      <c r="AF8" s="3"/>
      <c r="AG8" s="9"/>
    </row>
    <row r="9" spans="1:35" ht="16.5" customHeight="1" x14ac:dyDescent="0.25">
      <c r="A9" s="3"/>
      <c r="B9" s="22" t="s">
        <v>18</v>
      </c>
      <c r="C9" s="20" t="s">
        <v>14</v>
      </c>
      <c r="D9" s="14"/>
      <c r="E9" s="18" t="s">
        <v>18</v>
      </c>
      <c r="F9" s="19" t="s">
        <v>13</v>
      </c>
      <c r="G9" s="4"/>
      <c r="H9" s="18" t="s">
        <v>18</v>
      </c>
      <c r="I9" s="19" t="s">
        <v>15</v>
      </c>
      <c r="J9" s="3"/>
      <c r="K9" s="18" t="s">
        <v>18</v>
      </c>
      <c r="L9" s="91" t="s">
        <v>16</v>
      </c>
      <c r="M9" s="92"/>
      <c r="N9" s="3"/>
      <c r="O9" s="18" t="s">
        <v>18</v>
      </c>
      <c r="P9" s="91" t="s">
        <v>17</v>
      </c>
      <c r="Q9" s="92"/>
      <c r="R9" s="7"/>
      <c r="S9" s="18" t="s">
        <v>18</v>
      </c>
      <c r="T9" s="91" t="s">
        <v>19</v>
      </c>
      <c r="U9" s="92"/>
      <c r="V9" s="7"/>
      <c r="W9" s="68" t="s">
        <v>18</v>
      </c>
      <c r="X9" s="77" t="s">
        <v>20</v>
      </c>
      <c r="Y9" s="78"/>
      <c r="Z9" s="7"/>
      <c r="AA9" s="68" t="s">
        <v>18</v>
      </c>
      <c r="AB9" s="77" t="s">
        <v>21</v>
      </c>
      <c r="AC9" s="78"/>
      <c r="AD9" s="7"/>
      <c r="AE9" s="68" t="s">
        <v>18</v>
      </c>
      <c r="AF9" s="77" t="s">
        <v>22</v>
      </c>
      <c r="AG9" s="78"/>
      <c r="AH9" s="7"/>
    </row>
    <row r="10" spans="1:35" ht="12.75" customHeight="1" x14ac:dyDescent="0.2">
      <c r="A10" s="3"/>
      <c r="B10" s="24"/>
      <c r="C10" s="25"/>
      <c r="D10" s="14"/>
      <c r="E10" s="35"/>
      <c r="F10" s="36"/>
      <c r="G10" s="4"/>
      <c r="H10" s="35"/>
      <c r="I10" s="43"/>
      <c r="J10" s="3"/>
      <c r="K10" s="35"/>
      <c r="L10" s="47"/>
      <c r="M10" s="48"/>
      <c r="N10" s="3"/>
      <c r="O10" s="35"/>
      <c r="P10" s="55"/>
      <c r="Q10" s="56"/>
      <c r="R10" s="3"/>
      <c r="S10" s="35"/>
      <c r="T10" s="47"/>
      <c r="U10" s="48"/>
      <c r="V10" s="3"/>
      <c r="W10" s="69"/>
      <c r="X10" s="50"/>
      <c r="Y10" s="61"/>
      <c r="Z10" s="3"/>
      <c r="AA10" s="69"/>
      <c r="AB10" s="50"/>
      <c r="AC10" s="61"/>
      <c r="AD10" s="3"/>
      <c r="AE10" s="69"/>
      <c r="AF10" s="50"/>
      <c r="AG10" s="61"/>
    </row>
    <row r="11" spans="1:35" ht="13.5" thickBot="1" x14ac:dyDescent="0.25">
      <c r="A11" s="3"/>
      <c r="B11" s="26" t="s">
        <v>2</v>
      </c>
      <c r="C11" s="27">
        <v>2063924.48</v>
      </c>
      <c r="D11" s="3"/>
      <c r="E11" s="37" t="s">
        <v>2</v>
      </c>
      <c r="F11" s="27">
        <v>1589361.1</v>
      </c>
      <c r="G11" s="2"/>
      <c r="H11" s="37" t="s">
        <v>2</v>
      </c>
      <c r="I11" s="44">
        <v>1132043.1399999999</v>
      </c>
      <c r="J11" s="3"/>
      <c r="K11" s="49" t="s">
        <v>2</v>
      </c>
      <c r="L11" s="50"/>
      <c r="M11" s="51">
        <v>15164009.060000001</v>
      </c>
      <c r="N11" s="3"/>
      <c r="O11" s="49" t="s">
        <v>2</v>
      </c>
      <c r="P11" s="57"/>
      <c r="Q11" s="27">
        <v>397284.98</v>
      </c>
      <c r="R11" s="3"/>
      <c r="S11" s="49" t="s">
        <v>2</v>
      </c>
      <c r="T11" s="59"/>
      <c r="U11" s="67"/>
      <c r="V11" s="3"/>
      <c r="W11" s="59" t="s">
        <v>2</v>
      </c>
      <c r="X11" s="59"/>
      <c r="Y11" s="60"/>
      <c r="Z11" s="3"/>
      <c r="AA11" s="59" t="s">
        <v>2</v>
      </c>
      <c r="AB11" s="59"/>
      <c r="AC11" s="60"/>
      <c r="AD11" s="3"/>
      <c r="AE11" s="59" t="s">
        <v>2</v>
      </c>
      <c r="AF11" s="59"/>
      <c r="AG11" s="60"/>
    </row>
    <row r="12" spans="1:35" ht="20.25" customHeight="1" x14ac:dyDescent="0.3">
      <c r="A12" s="3"/>
      <c r="B12" s="28"/>
      <c r="C12" s="29"/>
      <c r="D12" s="3"/>
      <c r="E12" s="38"/>
      <c r="F12" s="29"/>
      <c r="G12" s="2"/>
      <c r="H12" s="38"/>
      <c r="I12" s="29"/>
      <c r="J12" s="3"/>
      <c r="K12" s="39" t="s">
        <v>9</v>
      </c>
      <c r="L12" s="52">
        <v>764009.06</v>
      </c>
      <c r="M12" s="29"/>
      <c r="N12" s="3"/>
      <c r="O12" s="39" t="s">
        <v>9</v>
      </c>
      <c r="P12" s="65">
        <v>397284.98</v>
      </c>
      <c r="Q12" s="29"/>
      <c r="R12" s="3"/>
      <c r="S12" s="39" t="s">
        <v>9</v>
      </c>
      <c r="T12" s="58">
        <v>30561</v>
      </c>
      <c r="U12" s="44">
        <f>+T12</f>
        <v>30561</v>
      </c>
      <c r="V12" s="3"/>
      <c r="W12" s="50"/>
      <c r="X12" s="72"/>
      <c r="Y12" s="66">
        <f>+X12</f>
        <v>0</v>
      </c>
      <c r="Z12" s="3"/>
      <c r="AA12" s="50"/>
      <c r="AB12" s="72"/>
      <c r="AC12" s="66">
        <v>0</v>
      </c>
      <c r="AD12" s="3"/>
      <c r="AE12" s="50"/>
      <c r="AF12" s="72"/>
      <c r="AG12" s="66">
        <v>0</v>
      </c>
    </row>
    <row r="13" spans="1:35" ht="17.25" thickBot="1" x14ac:dyDescent="0.35">
      <c r="A13" s="3"/>
      <c r="B13" s="26"/>
      <c r="C13" s="27"/>
      <c r="D13" s="3"/>
      <c r="E13" s="37"/>
      <c r="F13" s="27"/>
      <c r="G13" s="2"/>
      <c r="H13" s="37"/>
      <c r="I13" s="27"/>
      <c r="J13" s="3"/>
      <c r="K13" s="39" t="s">
        <v>10</v>
      </c>
      <c r="L13" s="53">
        <v>14400000</v>
      </c>
      <c r="M13" s="29"/>
      <c r="N13" s="3"/>
      <c r="O13" s="39"/>
      <c r="P13" s="50"/>
      <c r="Q13" s="29"/>
      <c r="R13" s="3"/>
      <c r="S13" s="39"/>
      <c r="T13" s="58"/>
      <c r="U13" s="29"/>
      <c r="V13" s="3"/>
      <c r="W13" s="50"/>
      <c r="X13" s="58"/>
      <c r="Y13" s="61"/>
      <c r="Z13" s="3"/>
      <c r="AA13" s="50"/>
      <c r="AB13" s="58"/>
      <c r="AC13" s="61"/>
      <c r="AD13" s="3"/>
      <c r="AE13" s="50"/>
      <c r="AF13" s="58"/>
      <c r="AG13" s="61"/>
    </row>
    <row r="14" spans="1:35" x14ac:dyDescent="0.2">
      <c r="A14" s="3"/>
      <c r="B14" s="26"/>
      <c r="C14" s="27"/>
      <c r="D14" s="3"/>
      <c r="E14" s="37"/>
      <c r="F14" s="27"/>
      <c r="G14" s="2"/>
      <c r="H14" s="39"/>
      <c r="I14" s="29"/>
      <c r="J14" s="3"/>
      <c r="K14" s="39"/>
      <c r="L14" s="50"/>
      <c r="M14" s="29"/>
      <c r="N14" s="3"/>
      <c r="O14" s="39"/>
      <c r="P14" s="50"/>
      <c r="Q14" s="29"/>
      <c r="R14" s="3"/>
      <c r="S14" s="39"/>
      <c r="T14" s="52"/>
      <c r="U14" s="29"/>
      <c r="V14" s="3"/>
      <c r="W14" s="50"/>
      <c r="X14" s="52"/>
      <c r="Y14" s="61"/>
      <c r="Z14" s="3"/>
      <c r="AA14" s="50"/>
      <c r="AB14" s="52"/>
      <c r="AC14" s="61"/>
      <c r="AD14" s="3"/>
      <c r="AE14" s="50"/>
      <c r="AF14" s="52"/>
      <c r="AG14" s="61"/>
    </row>
    <row r="15" spans="1:35" x14ac:dyDescent="0.2">
      <c r="A15" s="3"/>
      <c r="B15" s="26" t="s">
        <v>3</v>
      </c>
      <c r="C15" s="27">
        <v>3331163.3107724995</v>
      </c>
      <c r="D15" s="3"/>
      <c r="E15" s="37" t="s">
        <v>3</v>
      </c>
      <c r="F15" s="27">
        <v>1721842.1363363999</v>
      </c>
      <c r="G15" s="2"/>
      <c r="H15" s="39"/>
      <c r="I15" s="29"/>
      <c r="J15" s="3"/>
      <c r="K15" s="39"/>
      <c r="L15" s="50"/>
      <c r="M15" s="29"/>
      <c r="N15" s="3"/>
      <c r="O15" s="39"/>
      <c r="P15" s="50"/>
      <c r="Q15" s="29"/>
      <c r="R15" s="3"/>
      <c r="S15" s="39"/>
      <c r="T15" s="50"/>
      <c r="U15" s="29"/>
      <c r="V15" s="3"/>
      <c r="W15" s="50"/>
      <c r="X15" s="50"/>
      <c r="Y15" s="62"/>
      <c r="Z15" s="3"/>
      <c r="AA15" s="50"/>
      <c r="AB15" s="50"/>
      <c r="AC15" s="62"/>
      <c r="AD15" s="3"/>
      <c r="AE15" s="50"/>
      <c r="AF15" s="50"/>
      <c r="AG15" s="62"/>
    </row>
    <row r="16" spans="1:35" ht="12.75" customHeight="1" x14ac:dyDescent="0.2">
      <c r="A16" s="3"/>
      <c r="B16" s="26" t="s">
        <v>4</v>
      </c>
      <c r="C16" s="27"/>
      <c r="D16" s="3"/>
      <c r="E16" s="37" t="s">
        <v>4</v>
      </c>
      <c r="F16" s="27"/>
      <c r="G16" s="2"/>
      <c r="H16" s="39"/>
      <c r="I16" s="29"/>
      <c r="J16" s="3"/>
      <c r="K16" s="37" t="s">
        <v>11</v>
      </c>
      <c r="L16" s="50"/>
      <c r="M16" s="27">
        <v>1256600000</v>
      </c>
      <c r="N16" s="3"/>
      <c r="O16" s="37" t="s">
        <v>11</v>
      </c>
      <c r="P16" s="50"/>
      <c r="Q16" s="27">
        <v>1256600000</v>
      </c>
      <c r="R16" s="3"/>
      <c r="S16" s="37" t="s">
        <v>11</v>
      </c>
      <c r="T16" s="50"/>
      <c r="U16" s="27">
        <v>1256600000</v>
      </c>
      <c r="V16" s="3"/>
      <c r="W16" s="59" t="s">
        <v>11</v>
      </c>
      <c r="X16" s="50"/>
      <c r="Y16" s="62">
        <f>+'[1]DICIEMBRE 2019       '!$T$20</f>
        <v>1256600000</v>
      </c>
      <c r="Z16" s="3"/>
      <c r="AA16" s="59" t="s">
        <v>11</v>
      </c>
      <c r="AB16" s="50"/>
      <c r="AC16" s="62">
        <f>+'[1]DICIEMBRE 2019       '!$T$20</f>
        <v>1256600000</v>
      </c>
      <c r="AD16" s="3"/>
      <c r="AE16" s="59" t="s">
        <v>11</v>
      </c>
      <c r="AF16" s="50"/>
      <c r="AG16" s="62">
        <f>+'[1]DICIEMBRE 2019       '!$T$20</f>
        <v>1256600000</v>
      </c>
    </row>
    <row r="17" spans="1:33" ht="12.75" customHeight="1" x14ac:dyDescent="0.2">
      <c r="A17" s="3"/>
      <c r="B17" s="28"/>
      <c r="C17" s="27"/>
      <c r="D17" s="3"/>
      <c r="E17" s="38"/>
      <c r="F17" s="27"/>
      <c r="G17" s="2"/>
      <c r="H17" s="39"/>
      <c r="I17" s="29"/>
      <c r="J17" s="3"/>
      <c r="K17" s="39"/>
      <c r="L17" s="50"/>
      <c r="M17" s="29"/>
      <c r="N17" s="3"/>
      <c r="O17" s="39"/>
      <c r="P17" s="50"/>
      <c r="Q17" s="29"/>
      <c r="R17" s="3"/>
      <c r="S17" s="39"/>
      <c r="T17" s="59"/>
      <c r="U17" s="27"/>
      <c r="V17" s="3"/>
      <c r="W17" s="50"/>
      <c r="X17" s="59"/>
      <c r="Y17" s="62"/>
      <c r="Z17" s="3"/>
      <c r="AA17" s="50"/>
      <c r="AB17" s="59"/>
      <c r="AC17" s="62"/>
      <c r="AD17" s="3"/>
      <c r="AE17" s="50"/>
      <c r="AF17" s="59"/>
      <c r="AG17" s="62"/>
    </row>
    <row r="18" spans="1:33" x14ac:dyDescent="0.2">
      <c r="A18" s="3"/>
      <c r="B18" s="26"/>
      <c r="C18" s="27"/>
      <c r="D18" s="3"/>
      <c r="E18" s="37"/>
      <c r="F18" s="27"/>
      <c r="G18" s="2"/>
      <c r="H18" s="39" t="s">
        <v>7</v>
      </c>
      <c r="I18" s="44">
        <v>141366445</v>
      </c>
      <c r="J18" s="3"/>
      <c r="K18" s="39"/>
      <c r="L18" s="50"/>
      <c r="M18" s="29"/>
      <c r="N18" s="3"/>
      <c r="O18" s="39"/>
      <c r="P18" s="50"/>
      <c r="Q18" s="29"/>
      <c r="R18" s="3"/>
      <c r="S18" s="39"/>
      <c r="T18" s="50"/>
      <c r="U18" s="29"/>
      <c r="V18" s="3"/>
      <c r="W18" s="50"/>
      <c r="X18" s="50"/>
      <c r="Y18" s="61"/>
      <c r="Z18" s="3"/>
      <c r="AA18" s="50"/>
      <c r="AB18" s="50"/>
      <c r="AC18" s="61"/>
      <c r="AD18" s="3"/>
      <c r="AE18" s="50"/>
      <c r="AF18" s="50"/>
      <c r="AG18" s="61"/>
    </row>
    <row r="19" spans="1:33" x14ac:dyDescent="0.2">
      <c r="A19" s="3"/>
      <c r="B19" s="26"/>
      <c r="C19" s="27"/>
      <c r="D19" s="3"/>
      <c r="E19" s="37"/>
      <c r="F19" s="27"/>
      <c r="G19" s="2"/>
      <c r="H19" s="37"/>
      <c r="I19" s="27"/>
      <c r="J19" s="3"/>
      <c r="K19" s="39" t="s">
        <v>7</v>
      </c>
      <c r="L19" s="50"/>
      <c r="M19" s="44">
        <v>98204855.409999996</v>
      </c>
      <c r="N19" s="3"/>
      <c r="O19" s="39" t="s">
        <v>7</v>
      </c>
      <c r="P19" s="50"/>
      <c r="Q19" s="44">
        <v>94570978.379999995</v>
      </c>
      <c r="R19" s="3"/>
      <c r="S19" s="39" t="s">
        <v>7</v>
      </c>
      <c r="T19" s="50"/>
      <c r="U19" s="29"/>
      <c r="V19" s="3"/>
      <c r="W19" s="50" t="s">
        <v>7</v>
      </c>
      <c r="X19" s="50"/>
      <c r="Y19" s="61"/>
      <c r="Z19" s="3"/>
      <c r="AA19" s="50" t="s">
        <v>7</v>
      </c>
      <c r="AB19" s="50"/>
      <c r="AC19" s="61"/>
      <c r="AD19" s="3"/>
      <c r="AE19" s="50" t="s">
        <v>7</v>
      </c>
      <c r="AF19" s="50"/>
      <c r="AG19" s="61"/>
    </row>
    <row r="20" spans="1:33" x14ac:dyDescent="0.2">
      <c r="A20" s="3"/>
      <c r="B20" s="26" t="s">
        <v>5</v>
      </c>
      <c r="C20" s="27">
        <v>0</v>
      </c>
      <c r="D20" s="3"/>
      <c r="E20" s="37" t="s">
        <v>5</v>
      </c>
      <c r="F20" s="27">
        <v>0</v>
      </c>
      <c r="G20" s="2"/>
      <c r="H20" s="39"/>
      <c r="I20" s="29"/>
      <c r="J20" s="3"/>
      <c r="K20" s="37"/>
      <c r="L20" s="50"/>
      <c r="M20" s="27"/>
      <c r="N20" s="3"/>
      <c r="O20" s="37"/>
      <c r="P20" s="50"/>
      <c r="Q20" s="27"/>
      <c r="R20" s="3"/>
      <c r="S20" s="37"/>
      <c r="T20" s="50"/>
      <c r="U20" s="44">
        <f>+'[2]DICIEMBRE 2018     '!$T$25</f>
        <v>1023269.8550000042</v>
      </c>
      <c r="V20" s="3"/>
      <c r="W20" s="59"/>
      <c r="X20" s="50"/>
      <c r="Y20" s="62">
        <f>+'[1]DICIEMBRE 2019       '!$T$23</f>
        <v>1109422.5</v>
      </c>
      <c r="Z20" s="3"/>
      <c r="AA20" s="59"/>
      <c r="AB20" s="50"/>
      <c r="AC20" s="62">
        <v>1203095.1299999952</v>
      </c>
      <c r="AD20" s="3"/>
      <c r="AE20" s="59"/>
      <c r="AF20" s="50"/>
      <c r="AG20" s="62">
        <v>1304388.0900000036</v>
      </c>
    </row>
    <row r="21" spans="1:33" x14ac:dyDescent="0.2">
      <c r="A21" s="3"/>
      <c r="B21" s="13"/>
      <c r="C21" s="29"/>
      <c r="D21" s="3"/>
      <c r="E21" s="39"/>
      <c r="F21" s="29"/>
      <c r="G21" s="3"/>
      <c r="H21" s="39"/>
      <c r="I21" s="29"/>
      <c r="J21" s="3"/>
      <c r="K21" s="39"/>
      <c r="L21" s="50"/>
      <c r="M21" s="29"/>
      <c r="N21" s="3"/>
      <c r="O21" s="39"/>
      <c r="P21" s="50"/>
      <c r="Q21" s="29"/>
      <c r="R21" s="3"/>
      <c r="S21" s="39"/>
      <c r="T21" s="59"/>
      <c r="U21" s="27"/>
      <c r="V21" s="3"/>
      <c r="W21" s="50"/>
      <c r="X21" s="59"/>
      <c r="Y21" s="62"/>
      <c r="Z21" s="3"/>
      <c r="AA21" s="50"/>
      <c r="AB21" s="59"/>
      <c r="AC21" s="62"/>
      <c r="AD21" s="3"/>
      <c r="AE21" s="50"/>
      <c r="AF21" s="59"/>
      <c r="AG21" s="62"/>
    </row>
    <row r="22" spans="1:33" x14ac:dyDescent="0.2">
      <c r="A22" s="3"/>
      <c r="B22" s="13"/>
      <c r="C22" s="29"/>
      <c r="D22" s="3"/>
      <c r="E22" s="39"/>
      <c r="F22" s="29"/>
      <c r="G22" s="3"/>
      <c r="H22" s="39" t="s">
        <v>8</v>
      </c>
      <c r="I22" s="44">
        <v>246341234</v>
      </c>
      <c r="J22" s="3"/>
      <c r="K22" s="39"/>
      <c r="L22" s="50"/>
      <c r="M22" s="29"/>
      <c r="N22" s="3"/>
      <c r="O22" s="39"/>
      <c r="P22" s="50"/>
      <c r="Q22" s="29"/>
      <c r="R22" s="3"/>
      <c r="S22" s="39"/>
      <c r="T22" s="50"/>
      <c r="U22" s="29"/>
      <c r="V22" s="3"/>
      <c r="W22" s="50"/>
      <c r="X22" s="50"/>
      <c r="Y22" s="62"/>
      <c r="Z22" s="3"/>
      <c r="AA22" s="50"/>
      <c r="AB22" s="50"/>
      <c r="AC22" s="62"/>
      <c r="AD22" s="3"/>
      <c r="AE22" s="50"/>
      <c r="AF22" s="50"/>
      <c r="AG22" s="62"/>
    </row>
    <row r="23" spans="1:33" x14ac:dyDescent="0.2">
      <c r="A23" s="3"/>
      <c r="B23" s="13"/>
      <c r="C23" s="29"/>
      <c r="D23" s="3"/>
      <c r="E23" s="39"/>
      <c r="F23" s="29"/>
      <c r="G23" s="3"/>
      <c r="H23" s="37"/>
      <c r="I23" s="29"/>
      <c r="J23" s="3"/>
      <c r="K23" s="39" t="s">
        <v>8</v>
      </c>
      <c r="L23" s="50"/>
      <c r="M23" s="30">
        <v>168058308.87</v>
      </c>
      <c r="N23" s="3"/>
      <c r="O23" s="39" t="s">
        <v>8</v>
      </c>
      <c r="P23" s="50"/>
      <c r="Q23" s="30">
        <v>162346941.94</v>
      </c>
      <c r="R23" s="3"/>
      <c r="S23" s="39" t="s">
        <v>8</v>
      </c>
      <c r="T23" s="50"/>
      <c r="U23" s="29"/>
      <c r="V23" s="3"/>
      <c r="W23" s="50" t="s">
        <v>8</v>
      </c>
      <c r="X23" s="50"/>
      <c r="Y23" s="62"/>
      <c r="Z23" s="3"/>
      <c r="AA23" s="50" t="s">
        <v>8</v>
      </c>
      <c r="AB23" s="50"/>
      <c r="AC23" s="62"/>
      <c r="AD23" s="3"/>
      <c r="AE23" s="50" t="s">
        <v>8</v>
      </c>
      <c r="AF23" s="50"/>
      <c r="AG23" s="62"/>
    </row>
    <row r="24" spans="1:33" x14ac:dyDescent="0.2">
      <c r="A24" s="3"/>
      <c r="B24" s="13" t="s">
        <v>7</v>
      </c>
      <c r="C24" s="44">
        <v>141366445</v>
      </c>
      <c r="D24" s="3"/>
      <c r="E24" s="39" t="s">
        <v>7</v>
      </c>
      <c r="F24" s="44">
        <v>141366445</v>
      </c>
      <c r="G24" s="3"/>
      <c r="H24" s="39"/>
      <c r="I24" s="29"/>
      <c r="J24" s="3"/>
      <c r="K24" s="37"/>
      <c r="L24" s="50"/>
      <c r="M24" s="29"/>
      <c r="N24" s="3"/>
      <c r="O24" s="37"/>
      <c r="P24" s="50"/>
      <c r="Q24" s="29"/>
      <c r="R24" s="3"/>
      <c r="S24" s="37"/>
      <c r="T24" s="50"/>
      <c r="U24" s="30">
        <v>1585516.72</v>
      </c>
      <c r="V24" s="3"/>
      <c r="W24" s="59"/>
      <c r="X24" s="50"/>
      <c r="Y24" s="62">
        <f>+'[1]DICIEMBRE 2019       '!$T$27</f>
        <v>1960428.8199999928</v>
      </c>
      <c r="Z24" s="3"/>
      <c r="AA24" s="59"/>
      <c r="AB24" s="50"/>
      <c r="AC24" s="62">
        <v>2108002.5899999738</v>
      </c>
      <c r="AD24" s="3"/>
      <c r="AE24" s="59"/>
      <c r="AF24" s="50"/>
      <c r="AG24" s="62">
        <v>2266292.4800000191</v>
      </c>
    </row>
    <row r="25" spans="1:33" x14ac:dyDescent="0.2">
      <c r="A25" s="3"/>
      <c r="B25" s="26"/>
      <c r="C25" s="27"/>
      <c r="D25" s="3"/>
      <c r="E25" s="37"/>
      <c r="F25" s="27"/>
      <c r="G25" s="2"/>
      <c r="H25" s="39"/>
      <c r="I25" s="29"/>
      <c r="J25" s="3"/>
      <c r="K25" s="39"/>
      <c r="L25" s="50"/>
      <c r="M25" s="29"/>
      <c r="N25" s="3"/>
      <c r="O25" s="39"/>
      <c r="P25" s="50"/>
      <c r="Q25" s="29"/>
      <c r="R25" s="3"/>
      <c r="S25" s="39"/>
      <c r="T25" s="59"/>
      <c r="U25" s="29"/>
      <c r="V25" s="3"/>
      <c r="W25" s="50"/>
      <c r="X25" s="59"/>
      <c r="Y25" s="61"/>
      <c r="Z25" s="3"/>
      <c r="AA25" s="50"/>
      <c r="AB25" s="59"/>
      <c r="AC25" s="61"/>
      <c r="AD25" s="3"/>
      <c r="AE25" s="50"/>
      <c r="AF25" s="59"/>
      <c r="AG25" s="61"/>
    </row>
    <row r="26" spans="1:33" x14ac:dyDescent="0.2">
      <c r="A26" s="3"/>
      <c r="B26" s="13"/>
      <c r="C26" s="29"/>
      <c r="D26" s="3"/>
      <c r="E26" s="39"/>
      <c r="F26" s="29"/>
      <c r="G26" s="3"/>
      <c r="H26" s="39" t="s">
        <v>8</v>
      </c>
      <c r="I26" s="44">
        <v>37821745</v>
      </c>
      <c r="J26" s="3"/>
      <c r="K26" s="39"/>
      <c r="L26" s="50"/>
      <c r="M26" s="29"/>
      <c r="N26" s="3"/>
      <c r="O26" s="39"/>
      <c r="P26" s="50"/>
      <c r="Q26" s="29"/>
      <c r="R26" s="3"/>
      <c r="S26" s="39"/>
      <c r="T26" s="50"/>
      <c r="U26" s="29"/>
      <c r="V26" s="3"/>
      <c r="W26" s="50"/>
      <c r="X26" s="50"/>
      <c r="Y26" s="61"/>
      <c r="Z26" s="3"/>
      <c r="AA26" s="50"/>
      <c r="AB26" s="50"/>
      <c r="AC26" s="61"/>
      <c r="AD26" s="3"/>
      <c r="AE26" s="50"/>
      <c r="AF26" s="50"/>
      <c r="AG26" s="61"/>
    </row>
    <row r="27" spans="1:33" x14ac:dyDescent="0.2">
      <c r="A27" s="3"/>
      <c r="B27" s="13"/>
      <c r="C27" s="29"/>
      <c r="D27" s="3"/>
      <c r="E27" s="39"/>
      <c r="F27" s="29"/>
      <c r="G27" s="3"/>
      <c r="H27" s="39"/>
      <c r="I27" s="29"/>
      <c r="J27" s="3"/>
      <c r="K27" s="39" t="s">
        <v>8</v>
      </c>
      <c r="L27" s="50"/>
      <c r="M27" s="44">
        <v>28364692.5</v>
      </c>
      <c r="N27" s="3"/>
      <c r="O27" s="39" t="s">
        <v>8</v>
      </c>
      <c r="P27" s="50"/>
      <c r="Q27" s="44">
        <v>27524191.5</v>
      </c>
      <c r="R27" s="3"/>
      <c r="S27" s="39" t="s">
        <v>8</v>
      </c>
      <c r="T27" s="50"/>
      <c r="U27" s="29"/>
      <c r="V27" s="3"/>
      <c r="W27" s="50"/>
      <c r="X27" s="50"/>
      <c r="Y27" s="61"/>
      <c r="Z27" s="3"/>
      <c r="AA27" s="50"/>
      <c r="AB27" s="50"/>
      <c r="AC27" s="61"/>
      <c r="AD27" s="3"/>
      <c r="AE27" s="50"/>
      <c r="AF27" s="50"/>
      <c r="AG27" s="61"/>
    </row>
    <row r="28" spans="1:33" x14ac:dyDescent="0.2">
      <c r="A28" s="3"/>
      <c r="B28" s="13" t="s">
        <v>8</v>
      </c>
      <c r="C28" s="44">
        <v>246341234</v>
      </c>
      <c r="D28" s="3"/>
      <c r="E28" s="39" t="s">
        <v>8</v>
      </c>
      <c r="F28" s="44">
        <v>246341234</v>
      </c>
      <c r="G28" s="3"/>
      <c r="H28" s="39"/>
      <c r="I28" s="29"/>
      <c r="J28" s="3"/>
      <c r="K28" s="39"/>
      <c r="L28" s="50"/>
      <c r="M28" s="29"/>
      <c r="N28" s="3"/>
      <c r="O28" s="39"/>
      <c r="P28" s="50"/>
      <c r="Q28" s="29"/>
      <c r="R28" s="3"/>
      <c r="S28" s="39"/>
      <c r="T28" s="50"/>
      <c r="U28" s="44">
        <f>+'[2]DICIEMBRE 2018     '!$T$33</f>
        <v>238077.01600000262</v>
      </c>
      <c r="V28" s="3"/>
      <c r="W28" s="50"/>
      <c r="X28" s="50"/>
      <c r="Y28" s="66"/>
      <c r="Z28" s="3"/>
      <c r="AA28" s="50"/>
      <c r="AB28" s="50"/>
      <c r="AC28" s="66"/>
      <c r="AD28" s="3"/>
      <c r="AE28" s="50"/>
      <c r="AF28" s="50"/>
      <c r="AG28" s="66"/>
    </row>
    <row r="29" spans="1:33" x14ac:dyDescent="0.2">
      <c r="A29" s="3"/>
      <c r="B29" s="26"/>
      <c r="C29" s="29"/>
      <c r="D29" s="3"/>
      <c r="E29" s="37"/>
      <c r="F29" s="29"/>
      <c r="G29" s="2"/>
      <c r="H29" s="40"/>
      <c r="I29" s="45"/>
      <c r="J29" s="3"/>
      <c r="K29" s="39"/>
      <c r="L29" s="50"/>
      <c r="M29" s="29"/>
      <c r="N29" s="3"/>
      <c r="O29" s="39"/>
      <c r="P29" s="50"/>
      <c r="Q29" s="29"/>
      <c r="R29" s="3"/>
      <c r="S29" s="39"/>
      <c r="T29" s="50"/>
      <c r="U29" s="29"/>
      <c r="V29" s="3"/>
      <c r="W29" s="50"/>
      <c r="X29" s="50"/>
      <c r="Y29" s="61"/>
      <c r="Z29" s="3"/>
      <c r="AA29" s="50"/>
      <c r="AB29" s="50"/>
      <c r="AC29" s="61"/>
      <c r="AD29" s="3"/>
      <c r="AE29" s="50"/>
      <c r="AF29" s="50"/>
      <c r="AG29" s="61"/>
    </row>
    <row r="30" spans="1:33" x14ac:dyDescent="0.2">
      <c r="A30" s="3"/>
      <c r="B30" s="13"/>
      <c r="C30" s="29"/>
      <c r="D30" s="3"/>
      <c r="E30" s="39"/>
      <c r="F30" s="29"/>
      <c r="G30" s="3"/>
      <c r="H30" s="39"/>
      <c r="I30" s="29"/>
      <c r="J30" s="3"/>
      <c r="K30" s="39"/>
      <c r="L30" s="50"/>
      <c r="M30" s="29"/>
      <c r="N30" s="3"/>
      <c r="O30" s="39"/>
      <c r="P30" s="50"/>
      <c r="Q30" s="29"/>
      <c r="R30" s="3"/>
      <c r="S30" s="39"/>
      <c r="T30" s="50"/>
      <c r="U30" s="29"/>
      <c r="V30" s="3"/>
      <c r="W30" s="50"/>
      <c r="X30" s="50"/>
      <c r="Y30" s="61"/>
      <c r="Z30" s="3"/>
      <c r="AA30" s="50"/>
      <c r="AB30" s="50"/>
      <c r="AC30" s="61"/>
      <c r="AD30" s="3"/>
      <c r="AE30" s="50"/>
      <c r="AF30" s="50"/>
      <c r="AG30" s="61"/>
    </row>
    <row r="31" spans="1:33" x14ac:dyDescent="0.2">
      <c r="A31" s="3"/>
      <c r="B31" s="13" t="s">
        <v>8</v>
      </c>
      <c r="C31" s="44">
        <v>37821745</v>
      </c>
      <c r="D31" s="3"/>
      <c r="E31" s="39" t="s">
        <v>8</v>
      </c>
      <c r="F31" s="44">
        <v>37821745</v>
      </c>
      <c r="G31" s="3"/>
      <c r="H31" s="39"/>
      <c r="I31" s="29"/>
      <c r="J31" s="3"/>
      <c r="K31" s="39"/>
      <c r="L31" s="50"/>
      <c r="M31" s="29"/>
      <c r="N31" s="3"/>
      <c r="O31" s="39"/>
      <c r="P31" s="50"/>
      <c r="Q31" s="29"/>
      <c r="R31" s="3"/>
      <c r="S31" s="39"/>
      <c r="T31" s="50"/>
      <c r="U31" s="29"/>
      <c r="V31" s="3"/>
      <c r="W31" s="50"/>
      <c r="X31" s="50"/>
      <c r="Y31" s="61"/>
      <c r="Z31" s="3"/>
      <c r="AA31" s="50"/>
      <c r="AB31" s="50"/>
      <c r="AC31" s="61"/>
      <c r="AD31" s="3"/>
      <c r="AE31" s="50"/>
      <c r="AF31" s="50"/>
      <c r="AG31" s="61"/>
    </row>
    <row r="32" spans="1:33" x14ac:dyDescent="0.2">
      <c r="A32" s="3"/>
      <c r="B32" s="13"/>
      <c r="C32" s="29"/>
      <c r="D32" s="3"/>
      <c r="E32" s="39"/>
      <c r="F32" s="30"/>
      <c r="G32" s="3"/>
      <c r="H32" s="39"/>
      <c r="I32" s="29"/>
      <c r="J32" s="3"/>
      <c r="K32" s="39"/>
      <c r="L32" s="50"/>
      <c r="M32" s="29"/>
      <c r="N32" s="3"/>
      <c r="O32" s="39"/>
      <c r="P32" s="50"/>
      <c r="Q32" s="29"/>
      <c r="R32" s="3"/>
      <c r="S32" s="39"/>
      <c r="T32" s="50"/>
      <c r="U32" s="29"/>
      <c r="V32" s="3"/>
      <c r="W32" s="50"/>
      <c r="X32" s="50"/>
      <c r="Y32" s="61"/>
      <c r="Z32" s="3"/>
      <c r="AA32" s="50"/>
      <c r="AB32" s="50"/>
      <c r="AC32" s="61"/>
      <c r="AD32" s="3"/>
      <c r="AE32" s="50"/>
      <c r="AF32" s="50"/>
      <c r="AG32" s="61"/>
    </row>
    <row r="33" spans="1:33" x14ac:dyDescent="0.2">
      <c r="A33" s="3"/>
      <c r="B33" s="13"/>
      <c r="C33" s="29"/>
      <c r="D33" s="3"/>
      <c r="E33" s="39"/>
      <c r="F33" s="30"/>
      <c r="G33" s="3"/>
      <c r="H33" s="39"/>
      <c r="I33" s="29"/>
      <c r="J33" s="3"/>
      <c r="K33" s="39"/>
      <c r="L33" s="50"/>
      <c r="M33" s="29"/>
      <c r="N33" s="3"/>
      <c r="O33" s="39"/>
      <c r="P33" s="50"/>
      <c r="Q33" s="29"/>
      <c r="R33" s="3"/>
      <c r="S33" s="39"/>
      <c r="T33" s="50"/>
      <c r="U33" s="29"/>
      <c r="V33" s="3"/>
      <c r="W33" s="50"/>
      <c r="X33" s="50"/>
      <c r="Y33" s="61"/>
      <c r="Z33" s="3"/>
      <c r="AA33" s="50"/>
      <c r="AB33" s="50"/>
      <c r="AC33" s="61"/>
      <c r="AD33" s="3"/>
      <c r="AE33" s="50"/>
      <c r="AF33" s="50"/>
      <c r="AG33" s="61"/>
    </row>
    <row r="34" spans="1:33" x14ac:dyDescent="0.2">
      <c r="A34" s="3"/>
      <c r="B34" s="13"/>
      <c r="C34" s="29"/>
      <c r="D34" s="3"/>
      <c r="E34" s="39"/>
      <c r="F34" s="30"/>
      <c r="G34" s="3"/>
      <c r="H34" s="39"/>
      <c r="I34" s="29"/>
      <c r="J34" s="3"/>
      <c r="K34" s="39"/>
      <c r="L34" s="50"/>
      <c r="M34" s="29"/>
      <c r="N34" s="3"/>
      <c r="O34" s="39"/>
      <c r="P34" s="50"/>
      <c r="Q34" s="29"/>
      <c r="R34" s="3"/>
      <c r="S34" s="39"/>
      <c r="T34" s="50"/>
      <c r="U34" s="29"/>
      <c r="V34" s="3"/>
      <c r="W34" s="50"/>
      <c r="X34" s="50"/>
      <c r="Y34" s="61"/>
      <c r="Z34" s="3"/>
      <c r="AA34" s="50"/>
      <c r="AB34" s="50"/>
      <c r="AC34" s="61"/>
      <c r="AD34" s="3"/>
      <c r="AE34" s="50"/>
      <c r="AF34" s="50"/>
      <c r="AG34" s="61"/>
    </row>
    <row r="35" spans="1:33" ht="13.5" thickBot="1" x14ac:dyDescent="0.25">
      <c r="A35" s="3"/>
      <c r="B35" s="31" t="s">
        <v>6</v>
      </c>
      <c r="C35" s="32">
        <f>SUM(C11:C34)</f>
        <v>430924511.7907725</v>
      </c>
      <c r="D35" s="3"/>
      <c r="E35" s="40" t="s">
        <v>6</v>
      </c>
      <c r="F35" s="32">
        <f>SUM(F11:F34)</f>
        <v>428840627.23633641</v>
      </c>
      <c r="G35" s="3"/>
      <c r="H35" s="40" t="s">
        <v>6</v>
      </c>
      <c r="I35" s="32">
        <f>SUM(I11:I34)</f>
        <v>426661467.13999999</v>
      </c>
      <c r="J35" s="3"/>
      <c r="K35" s="40" t="s">
        <v>6</v>
      </c>
      <c r="L35" s="50"/>
      <c r="M35" s="32">
        <f>SUM(M11:M34)</f>
        <v>1566391865.8400002</v>
      </c>
      <c r="N35" s="3"/>
      <c r="O35" s="40" t="s">
        <v>6</v>
      </c>
      <c r="P35" s="50"/>
      <c r="Q35" s="32">
        <f>SUM(Q11:Q34)</f>
        <v>1541439396.8000002</v>
      </c>
      <c r="R35" s="3"/>
      <c r="S35" s="40" t="s">
        <v>6</v>
      </c>
      <c r="T35" s="50"/>
      <c r="U35" s="32">
        <f>SUM(U11:U34)</f>
        <v>1259477424.5910001</v>
      </c>
      <c r="V35" s="3"/>
      <c r="W35" s="70" t="s">
        <v>6</v>
      </c>
      <c r="X35" s="50"/>
      <c r="Y35" s="71">
        <f>SUM(Y12:Y33)</f>
        <v>1259669851.3199999</v>
      </c>
      <c r="Z35" s="3"/>
      <c r="AA35" s="70" t="s">
        <v>6</v>
      </c>
      <c r="AB35" s="50"/>
      <c r="AC35" s="71">
        <f>SUM(AC12:AC33)</f>
        <v>1259911097.72</v>
      </c>
      <c r="AD35" s="3"/>
      <c r="AE35" s="70" t="s">
        <v>6</v>
      </c>
      <c r="AF35" s="50"/>
      <c r="AG35" s="71">
        <f>SUM(AG12:AG33)</f>
        <v>1260170680.5699999</v>
      </c>
    </row>
    <row r="36" spans="1:33" ht="13.5" thickTop="1" x14ac:dyDescent="0.2">
      <c r="A36" s="3"/>
      <c r="B36" s="33"/>
      <c r="C36" s="34"/>
      <c r="D36" s="3"/>
      <c r="E36" s="41"/>
      <c r="F36" s="42"/>
      <c r="G36" s="3"/>
      <c r="H36" s="41"/>
      <c r="I36" s="46"/>
      <c r="J36" s="3"/>
      <c r="K36" s="41"/>
      <c r="L36" s="54"/>
      <c r="M36" s="46"/>
      <c r="N36" s="3"/>
      <c r="O36" s="41"/>
      <c r="P36" s="54"/>
      <c r="Q36" s="46"/>
      <c r="R36" s="3"/>
      <c r="S36" s="41"/>
      <c r="T36" s="54"/>
      <c r="U36" s="46"/>
      <c r="V36" s="3"/>
      <c r="W36" s="50"/>
      <c r="X36" s="50"/>
      <c r="Y36" s="61"/>
      <c r="Z36" s="3"/>
      <c r="AA36" s="50"/>
      <c r="AB36" s="50"/>
      <c r="AC36" s="61"/>
      <c r="AD36" s="3"/>
      <c r="AE36" s="50"/>
      <c r="AF36" s="50"/>
      <c r="AG36" s="61"/>
    </row>
    <row r="37" spans="1:33" ht="13.5" thickBot="1" x14ac:dyDescent="0.25">
      <c r="A37" s="3"/>
      <c r="B37" s="10"/>
      <c r="C37" s="11"/>
      <c r="D37" s="11"/>
      <c r="E37" s="11"/>
      <c r="F37" s="23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2"/>
      <c r="AD37" s="11"/>
      <c r="AE37" s="11"/>
      <c r="AF37" s="11"/>
      <c r="AG37" s="12"/>
    </row>
    <row r="38" spans="1:33" x14ac:dyDescent="0.2">
      <c r="A38" s="3"/>
    </row>
    <row r="39" spans="1:33" x14ac:dyDescent="0.2">
      <c r="A39" s="3"/>
      <c r="AC39" s="73"/>
      <c r="AG39" s="73"/>
    </row>
    <row r="40" spans="1:33" x14ac:dyDescent="0.2">
      <c r="A40" s="3"/>
      <c r="AC40" s="6"/>
      <c r="AG40" s="6"/>
    </row>
    <row r="41" spans="1:33" x14ac:dyDescent="0.2">
      <c r="A41" s="3"/>
    </row>
    <row r="42" spans="1:33" x14ac:dyDescent="0.2">
      <c r="A42" s="3"/>
    </row>
    <row r="43" spans="1:33" x14ac:dyDescent="0.2">
      <c r="A43" s="3"/>
    </row>
    <row r="44" spans="1:33" x14ac:dyDescent="0.2">
      <c r="A44" s="3"/>
    </row>
    <row r="45" spans="1:33" x14ac:dyDescent="0.2">
      <c r="A45" s="3"/>
    </row>
    <row r="46" spans="1:33" x14ac:dyDescent="0.2">
      <c r="A46" s="3"/>
    </row>
    <row r="47" spans="1:33" x14ac:dyDescent="0.2">
      <c r="A47" s="3"/>
    </row>
    <row r="48" spans="1:33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  <row r="53" spans="1:1" x14ac:dyDescent="0.2">
      <c r="A53" s="3"/>
    </row>
    <row r="54" spans="1:1" x14ac:dyDescent="0.2">
      <c r="A54" s="3"/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  <row r="73" spans="1:1" x14ac:dyDescent="0.2">
      <c r="A73" s="3"/>
    </row>
    <row r="74" spans="1:1" x14ac:dyDescent="0.2">
      <c r="A74" s="3"/>
    </row>
    <row r="75" spans="1:1" x14ac:dyDescent="0.2">
      <c r="A75" s="3"/>
    </row>
  </sheetData>
  <mergeCells count="10">
    <mergeCell ref="AF9:AG9"/>
    <mergeCell ref="B3:AC3"/>
    <mergeCell ref="B4:AC4"/>
    <mergeCell ref="B5:AC5"/>
    <mergeCell ref="B7:AC7"/>
    <mergeCell ref="L9:M9"/>
    <mergeCell ref="P9:Q9"/>
    <mergeCell ref="AB9:AC9"/>
    <mergeCell ref="T9:U9"/>
    <mergeCell ref="X9:Y9"/>
  </mergeCells>
  <pageMargins left="0.70866141732283472" right="0.70866141732283472" top="0.74803149606299213" bottom="0.74803149606299213" header="0.31496062992125984" footer="0.31496062992125984"/>
  <pageSetup scale="2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DEUDA PUB CONTINGENTE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Leticia_Hernandez</dc:creator>
  <cp:lastModifiedBy>Verónica Renteria G.</cp:lastModifiedBy>
  <cp:lastPrinted>2018-11-28T22:35:51Z</cp:lastPrinted>
  <dcterms:created xsi:type="dcterms:W3CDTF">2009-02-16T17:52:36Z</dcterms:created>
  <dcterms:modified xsi:type="dcterms:W3CDTF">2022-04-21T21:01:27Z</dcterms:modified>
</cp:coreProperties>
</file>