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0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E46" i="1" l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H46" i="1" l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E47" i="1"/>
  <c r="C47" i="1"/>
  <c r="H47" i="1" l="1"/>
</calcChain>
</file>

<file path=xl/sharedStrings.xml><?xml version="1.0" encoding="utf-8"?>
<sst xmlns="http://schemas.openxmlformats.org/spreadsheetml/2006/main" count="53" uniqueCount="51">
  <si>
    <t>GOBIERNO DEL ESTADO DE DURANGO</t>
  </si>
  <si>
    <t>SECRETARÍA DE FINANZAS Y DE ADMINISTRACIÓN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</si>
  <si>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</si>
  <si>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</si>
  <si>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</si>
  <si>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</si>
  <si>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</si>
  <si>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</si>
  <si>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</si>
  <si>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</si>
  <si>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</si>
  <si>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</si>
  <si>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</si>
  <si>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</si>
  <si>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</si>
  <si>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</si>
  <si>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</si>
  <si>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</si>
  <si>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</si>
  <si>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</si>
  <si>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</si>
  <si>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</si>
  <si>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</si>
  <si>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</si>
  <si>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</si>
  <si>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</si>
  <si>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</si>
  <si>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</si>
  <si>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</si>
  <si>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</si>
  <si>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</si>
  <si>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</si>
  <si>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</si>
  <si>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</si>
  <si>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</si>
  <si>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</si>
  <si>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</si>
  <si>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</si>
  <si>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</si>
  <si>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</si>
  <si>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</si>
  <si>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</si>
  <si>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</si>
  <si>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de Fiscalización y Recaudación</t>
  </si>
  <si>
    <t>FEIEF Fondo de Fomento Municipal</t>
  </si>
  <si>
    <t>DIRECCIÓN DE POLÍTICA Y ANÁLISIS DEL INGRESO</t>
  </si>
  <si>
    <t>FEIEF MINISTRADO A LOS MUNICIPIOS DURANTE  EJERCICIO FISCAL 2021</t>
  </si>
  <si>
    <t>ENERO</t>
  </si>
  <si>
    <t>MARZO</t>
  </si>
  <si>
    <t>ABRIL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</si>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</sst>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8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6"/>
      <color rgb="FF000000"/>
      <name val="Calibri"/>
      <family val="2"/>
    </font>
    <font>
      <sz val="14"/>
      <name val="Book Antiqua"/>
      <family val="1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9"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4" fontId="5" fillId="2" borderId="10" xfId="1" applyNumberFormat="1" applyFont="1" applyFill="1" applyBorder="1" applyAlignment="1">
      <alignment horizontal="right"/>
    </xf>
    <xf numFmtId="164" fontId="5" fillId="2" borderId="11" xfId="1" applyNumberFormat="1" applyFont="1" applyFill="1" applyBorder="1" applyAlignment="1">
      <alignment horizontal="right"/>
    </xf>
    <xf numFmtId="164" fontId="7" fillId="2" borderId="12" xfId="1" applyNumberFormat="1" applyFont="1" applyFill="1" applyBorder="1" applyAlignment="1">
      <alignment horizontal="right" vertical="center"/>
    </xf>
    <xf numFmtId="164" fontId="7" fillId="2" borderId="13" xfId="1" applyNumberFormat="1" applyFont="1" applyFill="1" applyBorder="1" applyAlignment="1">
      <alignment horizontal="right" vertical="center"/>
    </xf>
    <xf numFmtId="164" fontId="7" fillId="2" borderId="14" xfId="1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165" fontId="5" fillId="3" borderId="18" xfId="1" applyNumberFormat="1" applyFont="1" applyFill="1" applyBorder="1" applyAlignment="1">
      <alignment horizontal="right"/>
    </xf>
    <xf numFmtId="164" fontId="7" fillId="3" borderId="19" xfId="1" applyNumberFormat="1" applyFont="1" applyFill="1" applyBorder="1" applyAlignment="1">
      <alignment horizontal="right" vertical="center"/>
    </xf>
    <xf numFmtId="0" fontId="1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165" fontId="5" fillId="4" borderId="18" xfId="1" applyNumberFormat="1" applyFont="1" applyFill="1" applyBorder="1" applyAlignment="1">
      <alignment horizontal="right"/>
    </xf>
    <xf numFmtId="164" fontId="7" fillId="4" borderId="19" xfId="1" applyNumberFormat="1" applyFont="1" applyFill="1" applyBorder="1" applyAlignment="1">
      <alignment horizontal="right" vertical="center"/>
    </xf>
    <xf numFmtId="0" fontId="1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165" fontId="5" fillId="5" borderId="18" xfId="1" applyNumberFormat="1" applyFont="1" applyFill="1" applyBorder="1" applyAlignment="1">
      <alignment horizontal="right"/>
    </xf>
    <xf numFmtId="164" fontId="7" fillId="5" borderId="19" xfId="1" applyNumberFormat="1" applyFont="1" applyFill="1" applyBorder="1" applyAlignment="1">
      <alignment horizontal="right" vertical="center"/>
    </xf>
    <xf numFmtId="0" fontId="1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 wrapText="1"/>
    </xf>
    <xf numFmtId="164" fontId="3" fillId="6" borderId="20" xfId="1" applyNumberFormat="1" applyFont="1" applyFill="1" applyBorder="1" applyAlignment="1">
      <alignment horizontal="right" vertical="center"/>
    </xf>
    <xf numFmtId="164" fontId="7" fillId="6" borderId="19" xfId="1" applyNumberFormat="1" applyFont="1" applyFill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1323975</xdr:colOff>
      <xdr:row>0</xdr:row>
      <xdr:rowOff>47625</xdr:rowOff>
    </xdr:from>
    <xdr:ext cx="1905000" cy="9048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975" y="47625"/>
          <a:ext cx="1905000" cy="9048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Enero%202021%20FEI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brero 2021"/>
    </sheetNames>
    <sheetDataSet>
      <sheetData sheetId="0">
        <row r="7">
          <cell r="B7">
            <v>95216.38</v>
          </cell>
          <cell r="C7">
            <v>-2818.4</v>
          </cell>
          <cell r="D7">
            <v>35813.25</v>
          </cell>
        </row>
        <row r="8">
          <cell r="B8">
            <v>24762.78</v>
          </cell>
          <cell r="C8">
            <v>-732.98</v>
          </cell>
          <cell r="D8">
            <v>9313.9</v>
          </cell>
        </row>
        <row r="9">
          <cell r="B9">
            <v>24376.13</v>
          </cell>
          <cell r="C9">
            <v>-721.53</v>
          </cell>
          <cell r="D9">
            <v>9168.4699999999993</v>
          </cell>
        </row>
        <row r="10">
          <cell r="B10">
            <v>102219.86</v>
          </cell>
          <cell r="C10">
            <v>-3025.7</v>
          </cell>
          <cell r="D10">
            <v>38447.440000000002</v>
          </cell>
        </row>
        <row r="11">
          <cell r="B11">
            <v>1832552.85</v>
          </cell>
          <cell r="C11">
            <v>-54243.43</v>
          </cell>
          <cell r="D11">
            <v>689268.75</v>
          </cell>
        </row>
        <row r="12">
          <cell r="B12">
            <v>38807.230000000003</v>
          </cell>
          <cell r="C12">
            <v>-1148.69</v>
          </cell>
          <cell r="D12">
            <v>14596.37</v>
          </cell>
        </row>
        <row r="13">
          <cell r="B13">
            <v>35728.449999999997</v>
          </cell>
          <cell r="C13">
            <v>-1057.56</v>
          </cell>
          <cell r="D13">
            <v>13438.36</v>
          </cell>
        </row>
        <row r="14">
          <cell r="B14">
            <v>967968.85</v>
          </cell>
          <cell r="C14">
            <v>-28651.81</v>
          </cell>
          <cell r="D14">
            <v>364077.19</v>
          </cell>
        </row>
        <row r="15">
          <cell r="B15">
            <v>102290.98</v>
          </cell>
          <cell r="C15">
            <v>-3027.81</v>
          </cell>
          <cell r="D15">
            <v>38474.19</v>
          </cell>
        </row>
        <row r="16">
          <cell r="B16">
            <v>35080.57</v>
          </cell>
          <cell r="C16">
            <v>-1038.3800000000001</v>
          </cell>
          <cell r="D16">
            <v>13194.68</v>
          </cell>
        </row>
        <row r="17">
          <cell r="B17">
            <v>23612.63</v>
          </cell>
          <cell r="C17">
            <v>-698.93</v>
          </cell>
          <cell r="D17">
            <v>8881.2999999999993</v>
          </cell>
        </row>
        <row r="18">
          <cell r="B18">
            <v>25225.94</v>
          </cell>
          <cell r="C18">
            <v>-746.69</v>
          </cell>
          <cell r="D18">
            <v>9488.1</v>
          </cell>
        </row>
        <row r="19">
          <cell r="B19">
            <v>431498.48</v>
          </cell>
          <cell r="C19">
            <v>-12772.32</v>
          </cell>
          <cell r="D19">
            <v>162297.32999999999</v>
          </cell>
        </row>
        <row r="20">
          <cell r="B20">
            <v>77736.460000000006</v>
          </cell>
          <cell r="C20">
            <v>-2300.9899999999998</v>
          </cell>
          <cell r="D20">
            <v>29238.62</v>
          </cell>
        </row>
        <row r="21">
          <cell r="B21">
            <v>111352.4</v>
          </cell>
          <cell r="C21">
            <v>-3296.02</v>
          </cell>
          <cell r="D21">
            <v>41882.410000000003</v>
          </cell>
        </row>
        <row r="22">
          <cell r="B22">
            <v>42255.37</v>
          </cell>
          <cell r="C22">
            <v>-1250.76</v>
          </cell>
          <cell r="D22">
            <v>15893.3</v>
          </cell>
        </row>
        <row r="23">
          <cell r="B23">
            <v>59400.14</v>
          </cell>
          <cell r="C23">
            <v>-1758.24</v>
          </cell>
          <cell r="D23">
            <v>22341.87</v>
          </cell>
        </row>
        <row r="24">
          <cell r="B24">
            <v>34375.730000000003</v>
          </cell>
          <cell r="C24">
            <v>-1017.52</v>
          </cell>
          <cell r="D24">
            <v>12929.57</v>
          </cell>
        </row>
        <row r="25">
          <cell r="B25">
            <v>25925.919999999998</v>
          </cell>
          <cell r="C25">
            <v>-767.41</v>
          </cell>
          <cell r="D25">
            <v>9751.3799999999992</v>
          </cell>
        </row>
        <row r="26">
          <cell r="B26">
            <v>40674.720000000001</v>
          </cell>
          <cell r="C26">
            <v>-1203.97</v>
          </cell>
          <cell r="D26">
            <v>15298.78</v>
          </cell>
        </row>
        <row r="27">
          <cell r="B27">
            <v>37372.879999999997</v>
          </cell>
          <cell r="C27">
            <v>-1106.23</v>
          </cell>
          <cell r="D27">
            <v>14056.87</v>
          </cell>
        </row>
        <row r="28">
          <cell r="B28">
            <v>74691.929999999993</v>
          </cell>
          <cell r="C28">
            <v>-2210.88</v>
          </cell>
          <cell r="D28">
            <v>28093.49</v>
          </cell>
        </row>
        <row r="29">
          <cell r="B29">
            <v>144454.9</v>
          </cell>
          <cell r="C29">
            <v>-4275.8500000000004</v>
          </cell>
          <cell r="D29">
            <v>54333.09</v>
          </cell>
        </row>
        <row r="30">
          <cell r="B30">
            <v>43663.8</v>
          </cell>
          <cell r="C30">
            <v>-1292.45</v>
          </cell>
          <cell r="D30">
            <v>16423.04</v>
          </cell>
        </row>
        <row r="31">
          <cell r="B31">
            <v>22800.31</v>
          </cell>
          <cell r="C31">
            <v>-674.89</v>
          </cell>
          <cell r="D31">
            <v>8575.77</v>
          </cell>
        </row>
        <row r="32">
          <cell r="B32">
            <v>59118.5</v>
          </cell>
          <cell r="C32">
            <v>-1749.9</v>
          </cell>
          <cell r="D32">
            <v>22235.94</v>
          </cell>
        </row>
        <row r="33">
          <cell r="B33">
            <v>26297.72</v>
          </cell>
          <cell r="C33">
            <v>-778.41</v>
          </cell>
          <cell r="D33">
            <v>9891.23</v>
          </cell>
        </row>
        <row r="34">
          <cell r="B34">
            <v>41634.43</v>
          </cell>
          <cell r="C34">
            <v>-1232.3800000000001</v>
          </cell>
          <cell r="D34">
            <v>15659.75</v>
          </cell>
        </row>
        <row r="35">
          <cell r="B35">
            <v>21662.080000000002</v>
          </cell>
          <cell r="C35">
            <v>-641.20000000000005</v>
          </cell>
          <cell r="D35">
            <v>8147.65</v>
          </cell>
        </row>
        <row r="36">
          <cell r="B36">
            <v>21225.72</v>
          </cell>
          <cell r="C36">
            <v>-628.28</v>
          </cell>
          <cell r="D36">
            <v>7983.52</v>
          </cell>
        </row>
        <row r="37">
          <cell r="B37">
            <v>29071.84</v>
          </cell>
          <cell r="C37">
            <v>-860.52</v>
          </cell>
          <cell r="D37">
            <v>10934.64</v>
          </cell>
        </row>
        <row r="38">
          <cell r="B38">
            <v>138077.57</v>
          </cell>
          <cell r="C38">
            <v>-4087.09</v>
          </cell>
          <cell r="D38">
            <v>51934.42</v>
          </cell>
        </row>
        <row r="39">
          <cell r="B39">
            <v>27714.19</v>
          </cell>
          <cell r="C39">
            <v>-820.34</v>
          </cell>
          <cell r="D39">
            <v>10424</v>
          </cell>
        </row>
        <row r="40">
          <cell r="B40">
            <v>78708.929999999993</v>
          </cell>
          <cell r="C40">
            <v>-2329.7800000000002</v>
          </cell>
          <cell r="D40">
            <v>29604.39</v>
          </cell>
        </row>
        <row r="41">
          <cell r="B41">
            <v>37738.32</v>
          </cell>
          <cell r="C41">
            <v>-1117.05</v>
          </cell>
          <cell r="D41">
            <v>14194.32</v>
          </cell>
        </row>
        <row r="42">
          <cell r="B42">
            <v>68184.320000000007</v>
          </cell>
          <cell r="C42">
            <v>-2018.25</v>
          </cell>
          <cell r="D42">
            <v>25645.82</v>
          </cell>
        </row>
        <row r="43">
          <cell r="B43">
            <v>33700.74</v>
          </cell>
          <cell r="C43">
            <v>-997.54</v>
          </cell>
          <cell r="D43">
            <v>12675.69</v>
          </cell>
        </row>
        <row r="44">
          <cell r="B44">
            <v>65370.74</v>
          </cell>
          <cell r="C44">
            <v>-1934.97</v>
          </cell>
          <cell r="D44">
            <v>24587.56</v>
          </cell>
        </row>
        <row r="45">
          <cell r="B45">
            <v>79935</v>
          </cell>
          <cell r="C45">
            <v>-2366.0700000000002</v>
          </cell>
          <cell r="D45">
            <v>30065.55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80" zoomScaleNormal="80" workbookViewId="0">
      <selection sqref="A1:H1"/>
    </sheetView>
  </sheetViews>
  <sheetFormatPr baseColWidth="10" defaultColWidth="9.140625" defaultRowHeight="15" x14ac:dyDescent="0.25"/>
  <cols>
    <col min="1" max="1" width="43.85546875" customWidth="1"/>
    <col min="2" max="2" width="25.85546875" style="2" customWidth="1"/>
    <col min="3" max="3" width="48.42578125" style="1" customWidth="1"/>
    <col min="4" max="4" width="48.42578125" style="2" customWidth="1"/>
    <col min="5" max="5" width="40.85546875" style="1" customWidth="1"/>
    <col min="6" max="7" width="40.85546875" style="2" customWidth="1"/>
    <col min="8" max="8" width="44.140625" customWidth="1"/>
  </cols>
  <sheetData>
    <row r="1" spans="1:8" ht="24.95" customHeight="1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8" ht="24.95" customHeight="1" x14ac:dyDescent="0.25">
      <c r="A2" s="8" t="s">
        <v>1</v>
      </c>
      <c r="B2" s="8"/>
      <c r="C2" s="8"/>
      <c r="D2" s="8"/>
      <c r="E2" s="8"/>
      <c r="F2" s="8"/>
      <c r="G2" s="8"/>
      <c r="H2" s="8"/>
    </row>
    <row r="3" spans="1:8" ht="24.95" customHeight="1" x14ac:dyDescent="0.25">
      <c r="A3" s="8" t="s">
        <v>45</v>
      </c>
      <c r="B3" s="8"/>
      <c r="C3" s="8"/>
      <c r="D3" s="8"/>
      <c r="E3" s="8"/>
      <c r="F3" s="8"/>
      <c r="G3" s="8"/>
      <c r="H3" s="8"/>
    </row>
    <row r="4" spans="1:8" ht="15.75" thickBot="1" x14ac:dyDescent="0.3">
      <c r="A4" s="3"/>
      <c r="B4" s="3"/>
      <c r="C4" s="3"/>
      <c r="D4" s="3"/>
      <c r="E4" s="3"/>
      <c r="F4" s="3"/>
      <c r="G4" s="3"/>
      <c r="H4" s="3"/>
    </row>
    <row r="5" spans="1:8" ht="27.75" customHeight="1" thickBot="1" x14ac:dyDescent="0.3">
      <c r="A5" s="7" t="s">
        <v>46</v>
      </c>
      <c r="B5" s="9"/>
      <c r="C5" s="9"/>
      <c r="D5" s="9"/>
      <c r="E5" s="9"/>
      <c r="F5" s="9"/>
      <c r="G5" s="9"/>
      <c r="H5" s="9"/>
    </row>
    <row r="6" spans="1:8" s="2" customFormat="1" ht="27.75" customHeight="1" thickBot="1" x14ac:dyDescent="0.3">
      <c r="A6" s="5"/>
      <c r="B6" s="23" t="s">
        <v>47</v>
      </c>
      <c r="C6" s="10" t="s">
        <v>50</v>
      </c>
      <c r="D6" s="11"/>
      <c r="E6" s="12"/>
      <c r="F6" s="27" t="s">
        <v>48</v>
      </c>
      <c r="G6" s="31" t="s">
        <v>49</v>
      </c>
      <c r="H6" s="35" t="s">
        <v>41</v>
      </c>
    </row>
    <row r="7" spans="1:8" ht="99.95" customHeight="1" thickBot="1" x14ac:dyDescent="0.3">
      <c r="A7" s="20" t="s">
        <v>42</v>
      </c>
      <c r="B7" s="24"/>
      <c r="C7" s="13" t="s">
        <v>43</v>
      </c>
      <c r="D7" s="4" t="s">
        <v>43</v>
      </c>
      <c r="E7" s="14" t="s">
        <v>44</v>
      </c>
      <c r="F7" s="28"/>
      <c r="G7" s="32"/>
      <c r="H7" s="36"/>
    </row>
    <row r="8" spans="1:8" ht="21" x14ac:dyDescent="0.3">
      <c r="A8" s="21" t="s">
        <v>2</v>
      </c>
      <c r="B8" s="25">
        <v>0</v>
      </c>
      <c r="C8" s="15">
        <f>+'[1]Febrero 2021'!B7</f>
        <v>95216.38</v>
      </c>
      <c r="D8" s="6">
        <f>+'[1]Febrero 2021'!C7</f>
        <v>-2818.4</v>
      </c>
      <c r="E8" s="16">
        <f>+'[1]Febrero 2021'!D7</f>
        <v>35813.25</v>
      </c>
      <c r="F8" s="29">
        <v>0</v>
      </c>
      <c r="G8" s="33">
        <v>0</v>
      </c>
      <c r="H8" s="37">
        <f t="shared" ref="H8:H46" si="0">SUM(C8:E8)</f>
        <v>128211.23000000001</v>
      </c>
    </row>
    <row r="9" spans="1:8" ht="21" x14ac:dyDescent="0.3">
      <c r="A9" s="21" t="s">
        <v>3</v>
      </c>
      <c r="B9" s="25">
        <v>0</v>
      </c>
      <c r="C9" s="15">
        <f>+'[1]Febrero 2021'!B8</f>
        <v>24762.78</v>
      </c>
      <c r="D9" s="6">
        <f>+'[1]Febrero 2021'!C8</f>
        <v>-732.98</v>
      </c>
      <c r="E9" s="16">
        <f>+'[1]Febrero 2021'!D8</f>
        <v>9313.9</v>
      </c>
      <c r="F9" s="29">
        <v>0</v>
      </c>
      <c r="G9" s="33">
        <v>0</v>
      </c>
      <c r="H9" s="37">
        <f t="shared" si="0"/>
        <v>33343.699999999997</v>
      </c>
    </row>
    <row r="10" spans="1:8" ht="21" x14ac:dyDescent="0.3">
      <c r="A10" s="21" t="s">
        <v>4</v>
      </c>
      <c r="B10" s="25">
        <v>0</v>
      </c>
      <c r="C10" s="15">
        <f>+'[1]Febrero 2021'!B9</f>
        <v>24376.13</v>
      </c>
      <c r="D10" s="6">
        <f>+'[1]Febrero 2021'!C9</f>
        <v>-721.53</v>
      </c>
      <c r="E10" s="16">
        <f>+'[1]Febrero 2021'!D9</f>
        <v>9168.4699999999993</v>
      </c>
      <c r="F10" s="29">
        <v>0</v>
      </c>
      <c r="G10" s="33">
        <v>0</v>
      </c>
      <c r="H10" s="37">
        <f t="shared" si="0"/>
        <v>32823.07</v>
      </c>
    </row>
    <row r="11" spans="1:8" ht="21" x14ac:dyDescent="0.3">
      <c r="A11" s="21" t="s">
        <v>5</v>
      </c>
      <c r="B11" s="25">
        <v>0</v>
      </c>
      <c r="C11" s="15">
        <f>+'[1]Febrero 2021'!B10</f>
        <v>102219.86</v>
      </c>
      <c r="D11" s="6">
        <f>+'[1]Febrero 2021'!C10</f>
        <v>-3025.7</v>
      </c>
      <c r="E11" s="16">
        <f>+'[1]Febrero 2021'!D10</f>
        <v>38447.440000000002</v>
      </c>
      <c r="F11" s="29">
        <v>0</v>
      </c>
      <c r="G11" s="33">
        <v>0</v>
      </c>
      <c r="H11" s="37">
        <f t="shared" si="0"/>
        <v>137641.60000000001</v>
      </c>
    </row>
    <row r="12" spans="1:8" ht="21" x14ac:dyDescent="0.3">
      <c r="A12" s="21" t="s">
        <v>6</v>
      </c>
      <c r="B12" s="25">
        <v>0</v>
      </c>
      <c r="C12" s="15">
        <f>+'[1]Febrero 2021'!B11</f>
        <v>1832552.85</v>
      </c>
      <c r="D12" s="6">
        <f>+'[1]Febrero 2021'!C11</f>
        <v>-54243.43</v>
      </c>
      <c r="E12" s="16">
        <f>+'[1]Febrero 2021'!D11</f>
        <v>689268.75</v>
      </c>
      <c r="F12" s="29">
        <v>0</v>
      </c>
      <c r="G12" s="33">
        <v>0</v>
      </c>
      <c r="H12" s="37">
        <f t="shared" si="0"/>
        <v>2467578.17</v>
      </c>
    </row>
    <row r="13" spans="1:8" ht="21" x14ac:dyDescent="0.3">
      <c r="A13" s="21" t="s">
        <v>7</v>
      </c>
      <c r="B13" s="25">
        <v>0</v>
      </c>
      <c r="C13" s="15">
        <f>+'[1]Febrero 2021'!B12</f>
        <v>38807.230000000003</v>
      </c>
      <c r="D13" s="6">
        <f>+'[1]Febrero 2021'!C12</f>
        <v>-1148.69</v>
      </c>
      <c r="E13" s="16">
        <f>+'[1]Febrero 2021'!D12</f>
        <v>14596.37</v>
      </c>
      <c r="F13" s="29">
        <v>0</v>
      </c>
      <c r="G13" s="33">
        <v>0</v>
      </c>
      <c r="H13" s="37">
        <f t="shared" si="0"/>
        <v>52254.91</v>
      </c>
    </row>
    <row r="14" spans="1:8" ht="21" x14ac:dyDescent="0.3">
      <c r="A14" s="21" t="s">
        <v>8</v>
      </c>
      <c r="B14" s="25">
        <v>0</v>
      </c>
      <c r="C14" s="15">
        <f>+'[1]Febrero 2021'!B13</f>
        <v>35728.449999999997</v>
      </c>
      <c r="D14" s="6">
        <f>+'[1]Febrero 2021'!C13</f>
        <v>-1057.56</v>
      </c>
      <c r="E14" s="16">
        <f>+'[1]Febrero 2021'!D13</f>
        <v>13438.36</v>
      </c>
      <c r="F14" s="29">
        <v>0</v>
      </c>
      <c r="G14" s="33">
        <v>0</v>
      </c>
      <c r="H14" s="37">
        <f t="shared" si="0"/>
        <v>48109.25</v>
      </c>
    </row>
    <row r="15" spans="1:8" ht="21" x14ac:dyDescent="0.3">
      <c r="A15" s="21" t="s">
        <v>9</v>
      </c>
      <c r="B15" s="25">
        <v>0</v>
      </c>
      <c r="C15" s="15">
        <f>+'[1]Febrero 2021'!B14</f>
        <v>967968.85</v>
      </c>
      <c r="D15" s="6">
        <f>+'[1]Febrero 2021'!C14</f>
        <v>-28651.81</v>
      </c>
      <c r="E15" s="16">
        <f>+'[1]Febrero 2021'!D14</f>
        <v>364077.19</v>
      </c>
      <c r="F15" s="29">
        <v>0</v>
      </c>
      <c r="G15" s="33">
        <v>0</v>
      </c>
      <c r="H15" s="37">
        <f t="shared" si="0"/>
        <v>1303394.23</v>
      </c>
    </row>
    <row r="16" spans="1:8" ht="21" x14ac:dyDescent="0.3">
      <c r="A16" s="21" t="s">
        <v>10</v>
      </c>
      <c r="B16" s="25">
        <v>0</v>
      </c>
      <c r="C16" s="15">
        <f>+'[1]Febrero 2021'!B15</f>
        <v>102290.98</v>
      </c>
      <c r="D16" s="6">
        <f>+'[1]Febrero 2021'!C15</f>
        <v>-3027.81</v>
      </c>
      <c r="E16" s="16">
        <f>+'[1]Febrero 2021'!D15</f>
        <v>38474.19</v>
      </c>
      <c r="F16" s="29">
        <v>0</v>
      </c>
      <c r="G16" s="33">
        <v>0</v>
      </c>
      <c r="H16" s="37">
        <f t="shared" si="0"/>
        <v>137737.35999999999</v>
      </c>
    </row>
    <row r="17" spans="1:8" ht="21" x14ac:dyDescent="0.3">
      <c r="A17" s="21" t="s">
        <v>11</v>
      </c>
      <c r="B17" s="25">
        <v>0</v>
      </c>
      <c r="C17" s="15">
        <f>+'[1]Febrero 2021'!B16</f>
        <v>35080.57</v>
      </c>
      <c r="D17" s="6">
        <f>+'[1]Febrero 2021'!C16</f>
        <v>-1038.3800000000001</v>
      </c>
      <c r="E17" s="16">
        <f>+'[1]Febrero 2021'!D16</f>
        <v>13194.68</v>
      </c>
      <c r="F17" s="29">
        <v>0</v>
      </c>
      <c r="G17" s="33">
        <v>0</v>
      </c>
      <c r="H17" s="37">
        <f t="shared" si="0"/>
        <v>47236.87</v>
      </c>
    </row>
    <row r="18" spans="1:8" ht="21" x14ac:dyDescent="0.3">
      <c r="A18" s="21" t="s">
        <v>12</v>
      </c>
      <c r="B18" s="25">
        <v>0</v>
      </c>
      <c r="C18" s="15">
        <f>+'[1]Febrero 2021'!B17</f>
        <v>23612.63</v>
      </c>
      <c r="D18" s="6">
        <f>+'[1]Febrero 2021'!C17</f>
        <v>-698.93</v>
      </c>
      <c r="E18" s="16">
        <f>+'[1]Febrero 2021'!D17</f>
        <v>8881.2999999999993</v>
      </c>
      <c r="F18" s="29">
        <v>0</v>
      </c>
      <c r="G18" s="33">
        <v>0</v>
      </c>
      <c r="H18" s="37">
        <f t="shared" si="0"/>
        <v>31795</v>
      </c>
    </row>
    <row r="19" spans="1:8" ht="21" x14ac:dyDescent="0.3">
      <c r="A19" s="21" t="s">
        <v>13</v>
      </c>
      <c r="B19" s="25">
        <v>0</v>
      </c>
      <c r="C19" s="15">
        <f>+'[1]Febrero 2021'!B18</f>
        <v>25225.94</v>
      </c>
      <c r="D19" s="6">
        <f>+'[1]Febrero 2021'!C18</f>
        <v>-746.69</v>
      </c>
      <c r="E19" s="16">
        <f>+'[1]Febrero 2021'!D18</f>
        <v>9488.1</v>
      </c>
      <c r="F19" s="29">
        <v>0</v>
      </c>
      <c r="G19" s="33">
        <v>0</v>
      </c>
      <c r="H19" s="37">
        <f t="shared" si="0"/>
        <v>33967.35</v>
      </c>
    </row>
    <row r="20" spans="1:8" ht="21" x14ac:dyDescent="0.3">
      <c r="A20" s="21" t="s">
        <v>14</v>
      </c>
      <c r="B20" s="25">
        <v>0</v>
      </c>
      <c r="C20" s="15">
        <f>+'[1]Febrero 2021'!B19</f>
        <v>431498.48</v>
      </c>
      <c r="D20" s="6">
        <f>+'[1]Febrero 2021'!C19</f>
        <v>-12772.32</v>
      </c>
      <c r="E20" s="16">
        <f>+'[1]Febrero 2021'!D19</f>
        <v>162297.32999999999</v>
      </c>
      <c r="F20" s="29">
        <v>0</v>
      </c>
      <c r="G20" s="33">
        <v>0</v>
      </c>
      <c r="H20" s="37">
        <f t="shared" si="0"/>
        <v>581023.49</v>
      </c>
    </row>
    <row r="21" spans="1:8" ht="21" x14ac:dyDescent="0.3">
      <c r="A21" s="21" t="s">
        <v>15</v>
      </c>
      <c r="B21" s="25">
        <v>0</v>
      </c>
      <c r="C21" s="15">
        <f>+'[1]Febrero 2021'!B20</f>
        <v>77736.460000000006</v>
      </c>
      <c r="D21" s="6">
        <f>+'[1]Febrero 2021'!C20</f>
        <v>-2300.9899999999998</v>
      </c>
      <c r="E21" s="16">
        <f>+'[1]Febrero 2021'!D20</f>
        <v>29238.62</v>
      </c>
      <c r="F21" s="29">
        <v>0</v>
      </c>
      <c r="G21" s="33">
        <v>0</v>
      </c>
      <c r="H21" s="37">
        <f t="shared" si="0"/>
        <v>104674.09</v>
      </c>
    </row>
    <row r="22" spans="1:8" ht="21" x14ac:dyDescent="0.3">
      <c r="A22" s="21" t="s">
        <v>16</v>
      </c>
      <c r="B22" s="25">
        <v>0</v>
      </c>
      <c r="C22" s="15">
        <f>+'[1]Febrero 2021'!B21</f>
        <v>111352.4</v>
      </c>
      <c r="D22" s="6">
        <f>+'[1]Febrero 2021'!C21</f>
        <v>-3296.02</v>
      </c>
      <c r="E22" s="16">
        <f>+'[1]Febrero 2021'!D21</f>
        <v>41882.410000000003</v>
      </c>
      <c r="F22" s="29">
        <v>0</v>
      </c>
      <c r="G22" s="33">
        <v>0</v>
      </c>
      <c r="H22" s="37">
        <f t="shared" si="0"/>
        <v>149938.78999999998</v>
      </c>
    </row>
    <row r="23" spans="1:8" ht="21" x14ac:dyDescent="0.3">
      <c r="A23" s="21" t="s">
        <v>17</v>
      </c>
      <c r="B23" s="25">
        <v>0</v>
      </c>
      <c r="C23" s="15">
        <f>+'[1]Febrero 2021'!B22</f>
        <v>42255.37</v>
      </c>
      <c r="D23" s="6">
        <f>+'[1]Febrero 2021'!C22</f>
        <v>-1250.76</v>
      </c>
      <c r="E23" s="16">
        <f>+'[1]Febrero 2021'!D22</f>
        <v>15893.3</v>
      </c>
      <c r="F23" s="29">
        <v>0</v>
      </c>
      <c r="G23" s="33">
        <v>0</v>
      </c>
      <c r="H23" s="37">
        <f t="shared" si="0"/>
        <v>56897.91</v>
      </c>
    </row>
    <row r="24" spans="1:8" ht="21" x14ac:dyDescent="0.3">
      <c r="A24" s="21" t="s">
        <v>18</v>
      </c>
      <c r="B24" s="25">
        <v>0</v>
      </c>
      <c r="C24" s="15">
        <f>+'[1]Febrero 2021'!B23</f>
        <v>59400.14</v>
      </c>
      <c r="D24" s="6">
        <f>+'[1]Febrero 2021'!C23</f>
        <v>-1758.24</v>
      </c>
      <c r="E24" s="16">
        <f>+'[1]Febrero 2021'!D23</f>
        <v>22341.87</v>
      </c>
      <c r="F24" s="29">
        <v>0</v>
      </c>
      <c r="G24" s="33">
        <v>0</v>
      </c>
      <c r="H24" s="37">
        <f t="shared" si="0"/>
        <v>79983.77</v>
      </c>
    </row>
    <row r="25" spans="1:8" ht="21" x14ac:dyDescent="0.3">
      <c r="A25" s="21" t="s">
        <v>19</v>
      </c>
      <c r="B25" s="25">
        <v>0</v>
      </c>
      <c r="C25" s="15">
        <f>+'[1]Febrero 2021'!B24</f>
        <v>34375.730000000003</v>
      </c>
      <c r="D25" s="6">
        <f>+'[1]Febrero 2021'!C24</f>
        <v>-1017.52</v>
      </c>
      <c r="E25" s="16">
        <f>+'[1]Febrero 2021'!D24</f>
        <v>12929.57</v>
      </c>
      <c r="F25" s="29">
        <v>0</v>
      </c>
      <c r="G25" s="33">
        <v>0</v>
      </c>
      <c r="H25" s="37">
        <f t="shared" si="0"/>
        <v>46287.780000000006</v>
      </c>
    </row>
    <row r="26" spans="1:8" ht="21" x14ac:dyDescent="0.3">
      <c r="A26" s="21" t="s">
        <v>20</v>
      </c>
      <c r="B26" s="25">
        <v>0</v>
      </c>
      <c r="C26" s="15">
        <f>+'[1]Febrero 2021'!B25</f>
        <v>25925.919999999998</v>
      </c>
      <c r="D26" s="6">
        <f>+'[1]Febrero 2021'!C25</f>
        <v>-767.41</v>
      </c>
      <c r="E26" s="16">
        <f>+'[1]Febrero 2021'!D25</f>
        <v>9751.3799999999992</v>
      </c>
      <c r="F26" s="29">
        <v>0</v>
      </c>
      <c r="G26" s="33">
        <v>0</v>
      </c>
      <c r="H26" s="37">
        <f t="shared" si="0"/>
        <v>34909.89</v>
      </c>
    </row>
    <row r="27" spans="1:8" ht="21" x14ac:dyDescent="0.3">
      <c r="A27" s="21" t="s">
        <v>21</v>
      </c>
      <c r="B27" s="25">
        <v>0</v>
      </c>
      <c r="C27" s="15">
        <f>+'[1]Febrero 2021'!B26</f>
        <v>40674.720000000001</v>
      </c>
      <c r="D27" s="6">
        <f>+'[1]Febrero 2021'!C26</f>
        <v>-1203.97</v>
      </c>
      <c r="E27" s="16">
        <f>+'[1]Febrero 2021'!D26</f>
        <v>15298.78</v>
      </c>
      <c r="F27" s="29">
        <v>0</v>
      </c>
      <c r="G27" s="33">
        <v>0</v>
      </c>
      <c r="H27" s="37">
        <f t="shared" si="0"/>
        <v>54769.53</v>
      </c>
    </row>
    <row r="28" spans="1:8" ht="21" x14ac:dyDescent="0.3">
      <c r="A28" s="21" t="s">
        <v>22</v>
      </c>
      <c r="B28" s="25">
        <v>0</v>
      </c>
      <c r="C28" s="15">
        <f>+'[1]Febrero 2021'!B27</f>
        <v>37372.879999999997</v>
      </c>
      <c r="D28" s="6">
        <f>+'[1]Febrero 2021'!C27</f>
        <v>-1106.23</v>
      </c>
      <c r="E28" s="16">
        <f>+'[1]Febrero 2021'!D27</f>
        <v>14056.87</v>
      </c>
      <c r="F28" s="29">
        <v>0</v>
      </c>
      <c r="G28" s="33">
        <v>0</v>
      </c>
      <c r="H28" s="37">
        <f t="shared" si="0"/>
        <v>50323.519999999997</v>
      </c>
    </row>
    <row r="29" spans="1:8" ht="21" x14ac:dyDescent="0.3">
      <c r="A29" s="21" t="s">
        <v>23</v>
      </c>
      <c r="B29" s="25">
        <v>0</v>
      </c>
      <c r="C29" s="15">
        <f>+'[1]Febrero 2021'!B28</f>
        <v>74691.929999999993</v>
      </c>
      <c r="D29" s="6">
        <f>+'[1]Febrero 2021'!C28</f>
        <v>-2210.88</v>
      </c>
      <c r="E29" s="16">
        <f>+'[1]Febrero 2021'!D28</f>
        <v>28093.49</v>
      </c>
      <c r="F29" s="29">
        <v>0</v>
      </c>
      <c r="G29" s="33">
        <v>0</v>
      </c>
      <c r="H29" s="37">
        <f t="shared" si="0"/>
        <v>100574.54</v>
      </c>
    </row>
    <row r="30" spans="1:8" ht="21" x14ac:dyDescent="0.3">
      <c r="A30" s="21" t="s">
        <v>24</v>
      </c>
      <c r="B30" s="25">
        <v>0</v>
      </c>
      <c r="C30" s="15">
        <f>+'[1]Febrero 2021'!B29</f>
        <v>144454.9</v>
      </c>
      <c r="D30" s="6">
        <f>+'[1]Febrero 2021'!C29</f>
        <v>-4275.8500000000004</v>
      </c>
      <c r="E30" s="16">
        <f>+'[1]Febrero 2021'!D29</f>
        <v>54333.09</v>
      </c>
      <c r="F30" s="29">
        <v>0</v>
      </c>
      <c r="G30" s="33">
        <v>0</v>
      </c>
      <c r="H30" s="37">
        <f t="shared" si="0"/>
        <v>194512.13999999998</v>
      </c>
    </row>
    <row r="31" spans="1:8" ht="21" x14ac:dyDescent="0.3">
      <c r="A31" s="21" t="s">
        <v>25</v>
      </c>
      <c r="B31" s="25">
        <v>0</v>
      </c>
      <c r="C31" s="15">
        <f>+'[1]Febrero 2021'!B30</f>
        <v>43663.8</v>
      </c>
      <c r="D31" s="6">
        <f>+'[1]Febrero 2021'!C30</f>
        <v>-1292.45</v>
      </c>
      <c r="E31" s="16">
        <f>+'[1]Febrero 2021'!D30</f>
        <v>16423.04</v>
      </c>
      <c r="F31" s="29">
        <v>0</v>
      </c>
      <c r="G31" s="33">
        <v>0</v>
      </c>
      <c r="H31" s="37">
        <f t="shared" si="0"/>
        <v>58794.390000000007</v>
      </c>
    </row>
    <row r="32" spans="1:8" ht="21" x14ac:dyDescent="0.3">
      <c r="A32" s="21" t="s">
        <v>26</v>
      </c>
      <c r="B32" s="25">
        <v>0</v>
      </c>
      <c r="C32" s="15">
        <f>+'[1]Febrero 2021'!B31</f>
        <v>22800.31</v>
      </c>
      <c r="D32" s="6">
        <f>+'[1]Febrero 2021'!C31</f>
        <v>-674.89</v>
      </c>
      <c r="E32" s="16">
        <f>+'[1]Febrero 2021'!D31</f>
        <v>8575.77</v>
      </c>
      <c r="F32" s="29">
        <v>0</v>
      </c>
      <c r="G32" s="33">
        <v>0</v>
      </c>
      <c r="H32" s="37">
        <f t="shared" si="0"/>
        <v>30701.190000000002</v>
      </c>
    </row>
    <row r="33" spans="1:8" ht="21" x14ac:dyDescent="0.3">
      <c r="A33" s="21" t="s">
        <v>27</v>
      </c>
      <c r="B33" s="25">
        <v>0</v>
      </c>
      <c r="C33" s="15">
        <f>+'[1]Febrero 2021'!B32</f>
        <v>59118.5</v>
      </c>
      <c r="D33" s="6">
        <f>+'[1]Febrero 2021'!C32</f>
        <v>-1749.9</v>
      </c>
      <c r="E33" s="16">
        <f>+'[1]Febrero 2021'!D32</f>
        <v>22235.94</v>
      </c>
      <c r="F33" s="29">
        <v>0</v>
      </c>
      <c r="G33" s="33">
        <v>0</v>
      </c>
      <c r="H33" s="37">
        <f t="shared" si="0"/>
        <v>79604.539999999994</v>
      </c>
    </row>
    <row r="34" spans="1:8" ht="21" x14ac:dyDescent="0.3">
      <c r="A34" s="21" t="s">
        <v>28</v>
      </c>
      <c r="B34" s="25">
        <v>0</v>
      </c>
      <c r="C34" s="15">
        <f>+'[1]Febrero 2021'!B33</f>
        <v>26297.72</v>
      </c>
      <c r="D34" s="6">
        <f>+'[1]Febrero 2021'!C33</f>
        <v>-778.41</v>
      </c>
      <c r="E34" s="16">
        <f>+'[1]Febrero 2021'!D33</f>
        <v>9891.23</v>
      </c>
      <c r="F34" s="29">
        <v>0</v>
      </c>
      <c r="G34" s="33">
        <v>0</v>
      </c>
      <c r="H34" s="37">
        <f t="shared" si="0"/>
        <v>35410.54</v>
      </c>
    </row>
    <row r="35" spans="1:8" ht="21" x14ac:dyDescent="0.3">
      <c r="A35" s="21" t="s">
        <v>29</v>
      </c>
      <c r="B35" s="25">
        <v>0</v>
      </c>
      <c r="C35" s="15">
        <f>+'[1]Febrero 2021'!B34</f>
        <v>41634.43</v>
      </c>
      <c r="D35" s="6">
        <f>+'[1]Febrero 2021'!C34</f>
        <v>-1232.3800000000001</v>
      </c>
      <c r="E35" s="16">
        <f>+'[1]Febrero 2021'!D34</f>
        <v>15659.75</v>
      </c>
      <c r="F35" s="29">
        <v>0</v>
      </c>
      <c r="G35" s="33">
        <v>0</v>
      </c>
      <c r="H35" s="37">
        <f t="shared" si="0"/>
        <v>56061.8</v>
      </c>
    </row>
    <row r="36" spans="1:8" ht="21" x14ac:dyDescent="0.3">
      <c r="A36" s="21" t="s">
        <v>30</v>
      </c>
      <c r="B36" s="25">
        <v>0</v>
      </c>
      <c r="C36" s="15">
        <f>+'[1]Febrero 2021'!B35</f>
        <v>21662.080000000002</v>
      </c>
      <c r="D36" s="6">
        <f>+'[1]Febrero 2021'!C35</f>
        <v>-641.20000000000005</v>
      </c>
      <c r="E36" s="16">
        <f>+'[1]Febrero 2021'!D35</f>
        <v>8147.65</v>
      </c>
      <c r="F36" s="29">
        <v>0</v>
      </c>
      <c r="G36" s="33">
        <v>0</v>
      </c>
      <c r="H36" s="37">
        <f t="shared" si="0"/>
        <v>29168.53</v>
      </c>
    </row>
    <row r="37" spans="1:8" ht="21" x14ac:dyDescent="0.3">
      <c r="A37" s="21" t="s">
        <v>31</v>
      </c>
      <c r="B37" s="25">
        <v>0</v>
      </c>
      <c r="C37" s="15">
        <f>+'[1]Febrero 2021'!B36</f>
        <v>21225.72</v>
      </c>
      <c r="D37" s="6">
        <f>+'[1]Febrero 2021'!C36</f>
        <v>-628.28</v>
      </c>
      <c r="E37" s="16">
        <f>+'[1]Febrero 2021'!D36</f>
        <v>7983.52</v>
      </c>
      <c r="F37" s="29">
        <v>0</v>
      </c>
      <c r="G37" s="33">
        <v>0</v>
      </c>
      <c r="H37" s="37">
        <f t="shared" si="0"/>
        <v>28580.960000000003</v>
      </c>
    </row>
    <row r="38" spans="1:8" ht="21" x14ac:dyDescent="0.3">
      <c r="A38" s="21" t="s">
        <v>32</v>
      </c>
      <c r="B38" s="25">
        <v>0</v>
      </c>
      <c r="C38" s="15">
        <f>+'[1]Febrero 2021'!B37</f>
        <v>29071.84</v>
      </c>
      <c r="D38" s="6">
        <f>+'[1]Febrero 2021'!C37</f>
        <v>-860.52</v>
      </c>
      <c r="E38" s="16">
        <f>+'[1]Febrero 2021'!D37</f>
        <v>10934.64</v>
      </c>
      <c r="F38" s="29">
        <v>0</v>
      </c>
      <c r="G38" s="33">
        <v>0</v>
      </c>
      <c r="H38" s="37">
        <f t="shared" si="0"/>
        <v>39145.96</v>
      </c>
    </row>
    <row r="39" spans="1:8" ht="21" x14ac:dyDescent="0.3">
      <c r="A39" s="21" t="s">
        <v>33</v>
      </c>
      <c r="B39" s="25">
        <v>0</v>
      </c>
      <c r="C39" s="15">
        <f>+'[1]Febrero 2021'!B38</f>
        <v>138077.57</v>
      </c>
      <c r="D39" s="6">
        <f>+'[1]Febrero 2021'!C38</f>
        <v>-4087.09</v>
      </c>
      <c r="E39" s="16">
        <f>+'[1]Febrero 2021'!D38</f>
        <v>51934.42</v>
      </c>
      <c r="F39" s="29">
        <v>0</v>
      </c>
      <c r="G39" s="33">
        <v>0</v>
      </c>
      <c r="H39" s="37">
        <f t="shared" si="0"/>
        <v>185924.90000000002</v>
      </c>
    </row>
    <row r="40" spans="1:8" ht="21" x14ac:dyDescent="0.3">
      <c r="A40" s="21" t="s">
        <v>34</v>
      </c>
      <c r="B40" s="25">
        <v>0</v>
      </c>
      <c r="C40" s="15">
        <f>+'[1]Febrero 2021'!B39</f>
        <v>27714.19</v>
      </c>
      <c r="D40" s="6">
        <f>+'[1]Febrero 2021'!C39</f>
        <v>-820.34</v>
      </c>
      <c r="E40" s="16">
        <f>+'[1]Febrero 2021'!D39</f>
        <v>10424</v>
      </c>
      <c r="F40" s="29">
        <v>0</v>
      </c>
      <c r="G40" s="33">
        <v>0</v>
      </c>
      <c r="H40" s="37">
        <f t="shared" si="0"/>
        <v>37317.85</v>
      </c>
    </row>
    <row r="41" spans="1:8" ht="21" x14ac:dyDescent="0.3">
      <c r="A41" s="21" t="s">
        <v>35</v>
      </c>
      <c r="B41" s="25">
        <v>0</v>
      </c>
      <c r="C41" s="15">
        <f>+'[1]Febrero 2021'!B40</f>
        <v>78708.929999999993</v>
      </c>
      <c r="D41" s="6">
        <f>+'[1]Febrero 2021'!C40</f>
        <v>-2329.7800000000002</v>
      </c>
      <c r="E41" s="16">
        <f>+'[1]Febrero 2021'!D40</f>
        <v>29604.39</v>
      </c>
      <c r="F41" s="29">
        <v>0</v>
      </c>
      <c r="G41" s="33">
        <v>0</v>
      </c>
      <c r="H41" s="37">
        <f t="shared" si="0"/>
        <v>105983.54</v>
      </c>
    </row>
    <row r="42" spans="1:8" ht="21" x14ac:dyDescent="0.3">
      <c r="A42" s="21" t="s">
        <v>36</v>
      </c>
      <c r="B42" s="25">
        <v>0</v>
      </c>
      <c r="C42" s="15">
        <f>+'[1]Febrero 2021'!B41</f>
        <v>37738.32</v>
      </c>
      <c r="D42" s="6">
        <f>+'[1]Febrero 2021'!C41</f>
        <v>-1117.05</v>
      </c>
      <c r="E42" s="16">
        <f>+'[1]Febrero 2021'!D41</f>
        <v>14194.32</v>
      </c>
      <c r="F42" s="29">
        <v>0</v>
      </c>
      <c r="G42" s="33">
        <v>0</v>
      </c>
      <c r="H42" s="37">
        <f t="shared" si="0"/>
        <v>50815.59</v>
      </c>
    </row>
    <row r="43" spans="1:8" ht="21" x14ac:dyDescent="0.3">
      <c r="A43" s="21" t="s">
        <v>37</v>
      </c>
      <c r="B43" s="25">
        <v>0</v>
      </c>
      <c r="C43" s="15">
        <f>+'[1]Febrero 2021'!B42</f>
        <v>68184.320000000007</v>
      </c>
      <c r="D43" s="6">
        <f>+'[1]Febrero 2021'!C42</f>
        <v>-2018.25</v>
      </c>
      <c r="E43" s="16">
        <f>+'[1]Febrero 2021'!D42</f>
        <v>25645.82</v>
      </c>
      <c r="F43" s="29">
        <v>0</v>
      </c>
      <c r="G43" s="33">
        <v>0</v>
      </c>
      <c r="H43" s="37">
        <f t="shared" si="0"/>
        <v>91811.890000000014</v>
      </c>
    </row>
    <row r="44" spans="1:8" ht="21" x14ac:dyDescent="0.3">
      <c r="A44" s="21" t="s">
        <v>38</v>
      </c>
      <c r="B44" s="25">
        <v>0</v>
      </c>
      <c r="C44" s="15">
        <f>+'[1]Febrero 2021'!B43</f>
        <v>33700.74</v>
      </c>
      <c r="D44" s="6">
        <f>+'[1]Febrero 2021'!C43</f>
        <v>-997.54</v>
      </c>
      <c r="E44" s="16">
        <f>+'[1]Febrero 2021'!D43</f>
        <v>12675.69</v>
      </c>
      <c r="F44" s="29">
        <v>0</v>
      </c>
      <c r="G44" s="33">
        <v>0</v>
      </c>
      <c r="H44" s="37">
        <f t="shared" si="0"/>
        <v>45378.89</v>
      </c>
    </row>
    <row r="45" spans="1:8" ht="21" x14ac:dyDescent="0.3">
      <c r="A45" s="21" t="s">
        <v>39</v>
      </c>
      <c r="B45" s="25">
        <v>0</v>
      </c>
      <c r="C45" s="15">
        <f>+'[1]Febrero 2021'!B44</f>
        <v>65370.74</v>
      </c>
      <c r="D45" s="6">
        <f>+'[1]Febrero 2021'!C44</f>
        <v>-1934.97</v>
      </c>
      <c r="E45" s="16">
        <f>+'[1]Febrero 2021'!D44</f>
        <v>24587.56</v>
      </c>
      <c r="F45" s="29">
        <v>0</v>
      </c>
      <c r="G45" s="33">
        <v>0</v>
      </c>
      <c r="H45" s="37">
        <f t="shared" si="0"/>
        <v>88023.33</v>
      </c>
    </row>
    <row r="46" spans="1:8" ht="21.75" thickBot="1" x14ac:dyDescent="0.35">
      <c r="A46" s="21" t="s">
        <v>40</v>
      </c>
      <c r="B46" s="25">
        <v>0</v>
      </c>
      <c r="C46" s="15">
        <f>+'[1]Febrero 2021'!B45</f>
        <v>79935</v>
      </c>
      <c r="D46" s="6">
        <f>+'[1]Febrero 2021'!C45</f>
        <v>-2366.0700000000002</v>
      </c>
      <c r="E46" s="16">
        <f>+'[1]Febrero 2021'!D45</f>
        <v>30065.55</v>
      </c>
      <c r="F46" s="29">
        <v>0</v>
      </c>
      <c r="G46" s="33">
        <v>0</v>
      </c>
      <c r="H46" s="37">
        <f t="shared" si="0"/>
        <v>107634.48</v>
      </c>
    </row>
    <row r="47" spans="1:8" ht="24" thickBot="1" x14ac:dyDescent="0.3">
      <c r="A47" s="22" t="s">
        <v>41</v>
      </c>
      <c r="B47" s="26">
        <v>0</v>
      </c>
      <c r="C47" s="17">
        <f t="shared" ref="C47:H47" si="1">SUM(C8:C46)</f>
        <v>5182485.79</v>
      </c>
      <c r="D47" s="18"/>
      <c r="E47" s="19">
        <f t="shared" si="1"/>
        <v>1949262.0000000002</v>
      </c>
      <c r="F47" s="30">
        <v>0</v>
      </c>
      <c r="G47" s="34">
        <v>0</v>
      </c>
      <c r="H47" s="38">
        <f t="shared" si="1"/>
        <v>6978346.5699999994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5:H5"/>
    <mergeCell ref="A3:H3"/>
    <mergeCell ref="A2:H2"/>
    <mergeCell ref="A1:H1"/>
    <mergeCell ref="C6:E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2021-06-01T18:33:51Z</dcterms:modified>
  <cp:category>Gobierno Durango</cp:category>
</cp:coreProperties>
</file>