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ronica.renteria\Documents\TRANSPARENCIA FISCAL\4 IV RENDICIÓN DE CUENTAS\5  Participaciones Federales Entregadas a Municipios\Fondos\2021\"/>
    </mc:Choice>
  </mc:AlternateContent>
  <bookViews>
    <workbookView xWindow="0" yWindow="0" windowWidth="28800" windowHeight="11835" firstSheet="1" activeTab="1"/>
  </bookViews>
  <sheets>
    <sheet name="part. fed Mar 2018" sheetId="56" state="hidden" r:id="rId1"/>
    <sheet name="Part y Fondos  2021" sheetId="52" r:id="rId2"/>
    <sheet name="Part. Fed. 1er trimestre" sheetId="57" state="hidden" r:id="rId3"/>
  </sheets>
  <externalReferences>
    <externalReference r:id="rId4"/>
  </externalReferences>
  <definedNames>
    <definedName name="_xlnm.Print_Area" localSheetId="1">'Part y Fondos  2021'!$A$1:$D$47</definedName>
    <definedName name="_xlnm.Print_Area" localSheetId="0">'part. fed Mar 2018'!$A$1:$K$45</definedName>
  </definedNames>
  <calcPr calcId="152511"/>
</workbook>
</file>

<file path=xl/calcChain.xml><?xml version="1.0" encoding="utf-8"?>
<calcChain xmlns="http://schemas.openxmlformats.org/spreadsheetml/2006/main">
  <c r="D9" i="52" l="1"/>
  <c r="D10" i="52"/>
  <c r="D11" i="52"/>
  <c r="D12" i="52"/>
  <c r="D13" i="52"/>
  <c r="D14" i="52"/>
  <c r="D15" i="52"/>
  <c r="D16" i="52"/>
  <c r="D17" i="52"/>
  <c r="D18" i="52"/>
  <c r="D19" i="52"/>
  <c r="D20" i="52"/>
  <c r="D21" i="52"/>
  <c r="D22" i="52"/>
  <c r="D23" i="52"/>
  <c r="D24" i="52"/>
  <c r="D25" i="52"/>
  <c r="D26" i="52"/>
  <c r="D27" i="52"/>
  <c r="D28" i="52"/>
  <c r="D29" i="52"/>
  <c r="D30" i="52"/>
  <c r="D31" i="52"/>
  <c r="D32" i="52"/>
  <c r="D33" i="52"/>
  <c r="D34" i="52"/>
  <c r="D35" i="52"/>
  <c r="D36" i="52"/>
  <c r="D37" i="52"/>
  <c r="D38" i="52"/>
  <c r="D39" i="52"/>
  <c r="D40" i="52"/>
  <c r="D41" i="52"/>
  <c r="D42" i="52"/>
  <c r="D43" i="52"/>
  <c r="D44" i="52"/>
  <c r="D45" i="52"/>
  <c r="D46" i="52"/>
  <c r="C47" i="52"/>
  <c r="B47" i="52"/>
  <c r="D8" i="52" l="1"/>
  <c r="D47" i="52" s="1"/>
  <c r="K44" i="57" l="1"/>
  <c r="J44" i="57"/>
  <c r="I44" i="57"/>
  <c r="H44" i="57"/>
  <c r="G44" i="57"/>
  <c r="F44" i="57"/>
  <c r="E44" i="57"/>
  <c r="D44" i="57"/>
  <c r="C44" i="57"/>
  <c r="B44" i="57"/>
  <c r="K43" i="57"/>
  <c r="J43" i="57"/>
  <c r="I43" i="57"/>
  <c r="H43" i="57"/>
  <c r="G43" i="57"/>
  <c r="F43" i="57"/>
  <c r="E43" i="57"/>
  <c r="D43" i="57"/>
  <c r="C43" i="57"/>
  <c r="B43" i="57"/>
  <c r="K42" i="57"/>
  <c r="J42" i="57"/>
  <c r="I42" i="57"/>
  <c r="H42" i="57"/>
  <c r="G42" i="57"/>
  <c r="F42" i="57"/>
  <c r="E42" i="57"/>
  <c r="D42" i="57"/>
  <c r="C42" i="57"/>
  <c r="B42" i="57"/>
  <c r="K41" i="57"/>
  <c r="J41" i="57"/>
  <c r="I41" i="57"/>
  <c r="H41" i="57"/>
  <c r="G41" i="57"/>
  <c r="F41" i="57"/>
  <c r="E41" i="57"/>
  <c r="D41" i="57"/>
  <c r="C41" i="57"/>
  <c r="B41" i="57"/>
  <c r="K40" i="57"/>
  <c r="J40" i="57"/>
  <c r="I40" i="57"/>
  <c r="H40" i="57"/>
  <c r="G40" i="57"/>
  <c r="F40" i="57"/>
  <c r="E40" i="57"/>
  <c r="D40" i="57"/>
  <c r="C40" i="57"/>
  <c r="B40" i="57"/>
  <c r="K39" i="57"/>
  <c r="J39" i="57"/>
  <c r="I39" i="57"/>
  <c r="H39" i="57"/>
  <c r="G39" i="57"/>
  <c r="F39" i="57"/>
  <c r="E39" i="57"/>
  <c r="D39" i="57"/>
  <c r="C39" i="57"/>
  <c r="B39" i="57"/>
  <c r="K38" i="57"/>
  <c r="J38" i="57"/>
  <c r="I38" i="57"/>
  <c r="H38" i="57"/>
  <c r="G38" i="57"/>
  <c r="F38" i="57"/>
  <c r="E38" i="57"/>
  <c r="D38" i="57"/>
  <c r="C38" i="57"/>
  <c r="B38" i="57"/>
  <c r="K37" i="57"/>
  <c r="J37" i="57"/>
  <c r="I37" i="57"/>
  <c r="H37" i="57"/>
  <c r="G37" i="57"/>
  <c r="F37" i="57"/>
  <c r="E37" i="57"/>
  <c r="D37" i="57"/>
  <c r="C37" i="57"/>
  <c r="B37" i="57"/>
  <c r="K36" i="57"/>
  <c r="J36" i="57"/>
  <c r="I36" i="57"/>
  <c r="H36" i="57"/>
  <c r="G36" i="57"/>
  <c r="F36" i="57"/>
  <c r="E36" i="57"/>
  <c r="D36" i="57"/>
  <c r="C36" i="57"/>
  <c r="B36" i="57"/>
  <c r="K35" i="57"/>
  <c r="J35" i="57"/>
  <c r="I35" i="57"/>
  <c r="H35" i="57"/>
  <c r="G35" i="57"/>
  <c r="F35" i="57"/>
  <c r="E35" i="57"/>
  <c r="D35" i="57"/>
  <c r="C35" i="57"/>
  <c r="B35" i="57"/>
  <c r="K34" i="57"/>
  <c r="J34" i="57"/>
  <c r="I34" i="57"/>
  <c r="H34" i="57"/>
  <c r="G34" i="57"/>
  <c r="F34" i="57"/>
  <c r="E34" i="57"/>
  <c r="D34" i="57"/>
  <c r="C34" i="57"/>
  <c r="B34" i="57"/>
  <c r="K33" i="57"/>
  <c r="J33" i="57"/>
  <c r="I33" i="57"/>
  <c r="H33" i="57"/>
  <c r="G33" i="57"/>
  <c r="F33" i="57"/>
  <c r="E33" i="57"/>
  <c r="D33" i="57"/>
  <c r="C33" i="57"/>
  <c r="B33" i="57"/>
  <c r="K32" i="57"/>
  <c r="J32" i="57"/>
  <c r="I32" i="57"/>
  <c r="H32" i="57"/>
  <c r="G32" i="57"/>
  <c r="F32" i="57"/>
  <c r="E32" i="57"/>
  <c r="D32" i="57"/>
  <c r="C32" i="57"/>
  <c r="B32" i="57"/>
  <c r="K31" i="57"/>
  <c r="J31" i="57"/>
  <c r="I31" i="57"/>
  <c r="H31" i="57"/>
  <c r="G31" i="57"/>
  <c r="F31" i="57"/>
  <c r="E31" i="57"/>
  <c r="D31" i="57"/>
  <c r="C31" i="57"/>
  <c r="B31" i="57"/>
  <c r="K30" i="57"/>
  <c r="J30" i="57"/>
  <c r="I30" i="57"/>
  <c r="H30" i="57"/>
  <c r="G30" i="57"/>
  <c r="F30" i="57"/>
  <c r="E30" i="57"/>
  <c r="D30" i="57"/>
  <c r="C30" i="57"/>
  <c r="B30" i="57"/>
  <c r="K29" i="57"/>
  <c r="J29" i="57"/>
  <c r="I29" i="57"/>
  <c r="H29" i="57"/>
  <c r="G29" i="57"/>
  <c r="F29" i="57"/>
  <c r="E29" i="57"/>
  <c r="D29" i="57"/>
  <c r="C29" i="57"/>
  <c r="B29" i="57"/>
  <c r="K28" i="57"/>
  <c r="J28" i="57"/>
  <c r="I28" i="57"/>
  <c r="H28" i="57"/>
  <c r="G28" i="57"/>
  <c r="F28" i="57"/>
  <c r="E28" i="57"/>
  <c r="D28" i="57"/>
  <c r="C28" i="57"/>
  <c r="B28" i="57"/>
  <c r="K27" i="57"/>
  <c r="J27" i="57"/>
  <c r="I27" i="57"/>
  <c r="H27" i="57"/>
  <c r="G27" i="57"/>
  <c r="F27" i="57"/>
  <c r="E27" i="57"/>
  <c r="D27" i="57"/>
  <c r="C27" i="57"/>
  <c r="B27" i="57"/>
  <c r="K26" i="57"/>
  <c r="J26" i="57"/>
  <c r="I26" i="57"/>
  <c r="H26" i="57"/>
  <c r="G26" i="57"/>
  <c r="F26" i="57"/>
  <c r="E26" i="57"/>
  <c r="D26" i="57"/>
  <c r="C26" i="57"/>
  <c r="B26" i="57"/>
  <c r="K25" i="57"/>
  <c r="J25" i="57"/>
  <c r="I25" i="57"/>
  <c r="H25" i="57"/>
  <c r="G25" i="57"/>
  <c r="F25" i="57"/>
  <c r="E25" i="57"/>
  <c r="D25" i="57"/>
  <c r="C25" i="57"/>
  <c r="B25" i="57"/>
  <c r="K24" i="57"/>
  <c r="J24" i="57"/>
  <c r="I24" i="57"/>
  <c r="H24" i="57"/>
  <c r="G24" i="57"/>
  <c r="F24" i="57"/>
  <c r="E24" i="57"/>
  <c r="D24" i="57"/>
  <c r="C24" i="57"/>
  <c r="B24" i="57"/>
  <c r="K23" i="57"/>
  <c r="J23" i="57"/>
  <c r="I23" i="57"/>
  <c r="H23" i="57"/>
  <c r="G23" i="57"/>
  <c r="F23" i="57"/>
  <c r="E23" i="57"/>
  <c r="D23" i="57"/>
  <c r="C23" i="57"/>
  <c r="B23" i="57"/>
  <c r="K22" i="57"/>
  <c r="J22" i="57"/>
  <c r="I22" i="57"/>
  <c r="H22" i="57"/>
  <c r="G22" i="57"/>
  <c r="F22" i="57"/>
  <c r="E22" i="57"/>
  <c r="D22" i="57"/>
  <c r="C22" i="57"/>
  <c r="B22" i="57"/>
  <c r="K21" i="57"/>
  <c r="J21" i="57"/>
  <c r="I21" i="57"/>
  <c r="H21" i="57"/>
  <c r="G21" i="57"/>
  <c r="F21" i="57"/>
  <c r="E21" i="57"/>
  <c r="D21" i="57"/>
  <c r="C21" i="57"/>
  <c r="B21" i="57"/>
  <c r="K20" i="57"/>
  <c r="J20" i="57"/>
  <c r="I20" i="57"/>
  <c r="H20" i="57"/>
  <c r="G20" i="57"/>
  <c r="F20" i="57"/>
  <c r="E20" i="57"/>
  <c r="D20" i="57"/>
  <c r="C20" i="57"/>
  <c r="B20" i="57"/>
  <c r="K19" i="57"/>
  <c r="J19" i="57"/>
  <c r="I19" i="57"/>
  <c r="H19" i="57"/>
  <c r="G19" i="57"/>
  <c r="F19" i="57"/>
  <c r="E19" i="57"/>
  <c r="D19" i="57"/>
  <c r="C19" i="57"/>
  <c r="B19" i="57"/>
  <c r="K18" i="57"/>
  <c r="J18" i="57"/>
  <c r="I18" i="57"/>
  <c r="H18" i="57"/>
  <c r="G18" i="57"/>
  <c r="F18" i="57"/>
  <c r="E18" i="57"/>
  <c r="D18" i="57"/>
  <c r="C18" i="57"/>
  <c r="B18" i="57"/>
  <c r="K17" i="57"/>
  <c r="J17" i="57"/>
  <c r="I17" i="57"/>
  <c r="H17" i="57"/>
  <c r="G17" i="57"/>
  <c r="F17" i="57"/>
  <c r="E17" i="57"/>
  <c r="D17" i="57"/>
  <c r="C17" i="57"/>
  <c r="B17" i="57"/>
  <c r="K16" i="57"/>
  <c r="J16" i="57"/>
  <c r="I16" i="57"/>
  <c r="H16" i="57"/>
  <c r="G16" i="57"/>
  <c r="F16" i="57"/>
  <c r="E16" i="57"/>
  <c r="D16" i="57"/>
  <c r="C16" i="57"/>
  <c r="B16" i="57"/>
  <c r="K15" i="57"/>
  <c r="J15" i="57"/>
  <c r="I15" i="57"/>
  <c r="H15" i="57"/>
  <c r="G15" i="57"/>
  <c r="F15" i="57"/>
  <c r="E15" i="57"/>
  <c r="D15" i="57"/>
  <c r="C15" i="57"/>
  <c r="B15" i="57"/>
  <c r="K14" i="57"/>
  <c r="J14" i="57"/>
  <c r="I14" i="57"/>
  <c r="H14" i="57"/>
  <c r="G14" i="57"/>
  <c r="F14" i="57"/>
  <c r="E14" i="57"/>
  <c r="D14" i="57"/>
  <c r="C14" i="57"/>
  <c r="B14" i="57"/>
  <c r="K13" i="57"/>
  <c r="J13" i="57"/>
  <c r="I13" i="57"/>
  <c r="H13" i="57"/>
  <c r="G13" i="57"/>
  <c r="F13" i="57"/>
  <c r="E13" i="57"/>
  <c r="D13" i="57"/>
  <c r="C13" i="57"/>
  <c r="B13" i="57"/>
  <c r="K12" i="57"/>
  <c r="J12" i="57"/>
  <c r="I12" i="57"/>
  <c r="H12" i="57"/>
  <c r="G12" i="57"/>
  <c r="F12" i="57"/>
  <c r="E12" i="57"/>
  <c r="D12" i="57"/>
  <c r="C12" i="57"/>
  <c r="B12" i="57"/>
  <c r="K11" i="57"/>
  <c r="J11" i="57"/>
  <c r="I11" i="57"/>
  <c r="H11" i="57"/>
  <c r="G11" i="57"/>
  <c r="F11" i="57"/>
  <c r="E11" i="57"/>
  <c r="D11" i="57"/>
  <c r="C11" i="57"/>
  <c r="B11" i="57"/>
  <c r="K10" i="57"/>
  <c r="J10" i="57"/>
  <c r="I10" i="57"/>
  <c r="H10" i="57"/>
  <c r="G10" i="57"/>
  <c r="F10" i="57"/>
  <c r="E10" i="57"/>
  <c r="D10" i="57"/>
  <c r="C10" i="57"/>
  <c r="B10" i="57"/>
  <c r="K9" i="57"/>
  <c r="J9" i="57"/>
  <c r="I9" i="57"/>
  <c r="H9" i="57"/>
  <c r="G9" i="57"/>
  <c r="F9" i="57"/>
  <c r="E9" i="57"/>
  <c r="D9" i="57"/>
  <c r="C9" i="57"/>
  <c r="B9" i="57"/>
  <c r="K8" i="57"/>
  <c r="J8" i="57"/>
  <c r="I8" i="57"/>
  <c r="H8" i="57"/>
  <c r="G8" i="57"/>
  <c r="F8" i="57"/>
  <c r="E8" i="57"/>
  <c r="D8" i="57"/>
  <c r="C8" i="57"/>
  <c r="B8" i="57"/>
  <c r="K7" i="57"/>
  <c r="J7" i="57"/>
  <c r="I7" i="57"/>
  <c r="H7" i="57"/>
  <c r="G7" i="57"/>
  <c r="F7" i="57"/>
  <c r="E7" i="57"/>
  <c r="D7" i="57"/>
  <c r="C7" i="57"/>
  <c r="B7" i="57"/>
  <c r="K6" i="57"/>
  <c r="J6" i="57"/>
  <c r="J45" i="57"/>
  <c r="I6" i="57"/>
  <c r="I45" i="57"/>
  <c r="H6" i="57"/>
  <c r="G6" i="57"/>
  <c r="F6" i="57"/>
  <c r="F45" i="57"/>
  <c r="E6" i="57"/>
  <c r="E45" i="57"/>
  <c r="D6" i="57"/>
  <c r="C6" i="57"/>
  <c r="B6" i="57"/>
  <c r="B45" i="57"/>
  <c r="D45" i="57"/>
  <c r="H45" i="57"/>
  <c r="C45" i="57"/>
  <c r="G45" i="57"/>
  <c r="K45" i="57"/>
  <c r="C45" i="56"/>
  <c r="D45" i="56"/>
  <c r="E45" i="56"/>
  <c r="F45" i="56"/>
  <c r="G45" i="56"/>
  <c r="H45" i="56"/>
  <c r="I45" i="56"/>
  <c r="J45" i="56"/>
  <c r="B45" i="56"/>
  <c r="K44" i="56"/>
  <c r="K43" i="56"/>
  <c r="K42" i="56"/>
  <c r="K41" i="56"/>
  <c r="K40" i="56"/>
  <c r="K39" i="56"/>
  <c r="K38" i="56"/>
  <c r="K37" i="56"/>
  <c r="K36" i="56"/>
  <c r="K35" i="56"/>
  <c r="K34" i="56"/>
  <c r="K33" i="56"/>
  <c r="K32" i="56"/>
  <c r="K31" i="56"/>
  <c r="K30" i="56"/>
  <c r="K29" i="56"/>
  <c r="K28" i="56"/>
  <c r="K27" i="56"/>
  <c r="K26" i="56"/>
  <c r="K25" i="56"/>
  <c r="K24" i="56"/>
  <c r="K23" i="56"/>
  <c r="K22" i="56"/>
  <c r="K21" i="56"/>
  <c r="K20" i="56"/>
  <c r="K19" i="56"/>
  <c r="K18" i="56"/>
  <c r="K17" i="56"/>
  <c r="K16" i="56"/>
  <c r="K15" i="56"/>
  <c r="K14" i="56"/>
  <c r="K13" i="56"/>
  <c r="K12" i="56"/>
  <c r="K11" i="56"/>
  <c r="K10" i="56"/>
  <c r="K9" i="56"/>
  <c r="K8" i="56"/>
  <c r="K7" i="56"/>
  <c r="K6" i="56"/>
  <c r="K45" i="56"/>
</calcChain>
</file>

<file path=xl/sharedStrings.xml><?xml version="1.0" encoding="utf-8"?>
<sst xmlns="http://schemas.openxmlformats.org/spreadsheetml/2006/main" count="157" uniqueCount="74">
  <si>
    <t xml:space="preserve">GOBIERNO DEL ESTADO DE DURANGO  </t>
  </si>
  <si>
    <t>SECRETARÍA DE FINANZAS Y DE ADMINISTRACIÓN</t>
  </si>
  <si>
    <t xml:space="preserve">PARTICIPACIONES Y FONDOS DE APORTACIONES CORRESPONDIENTES AL MES DE </t>
  </si>
  <si>
    <t>MUNICIPIO</t>
  </si>
  <si>
    <t>TOTAL</t>
  </si>
  <si>
    <t>CANATLÁN</t>
  </si>
  <si>
    <t>CANELAS</t>
  </si>
  <si>
    <t>CONETO DE COMONFORT</t>
  </si>
  <si>
    <t>CUENCAMÉ</t>
  </si>
  <si>
    <t>DURANGO</t>
  </si>
  <si>
    <t>SIMÓN BOLIVAR</t>
  </si>
  <si>
    <t>GÓMEZ PALACIO</t>
  </si>
  <si>
    <t>GUADALUPE VICTORIA</t>
  </si>
  <si>
    <t>GUANACEVÍ</t>
  </si>
  <si>
    <t>HIDALGO</t>
  </si>
  <si>
    <t>INDÉ</t>
  </si>
  <si>
    <t>LERDO</t>
  </si>
  <si>
    <t>MAPIMÍ</t>
  </si>
  <si>
    <t>MEZQUITAL</t>
  </si>
  <si>
    <t>NAZAS</t>
  </si>
  <si>
    <t>NOMBRE DE DIOS</t>
  </si>
  <si>
    <t>OCAMPO</t>
  </si>
  <si>
    <t>EL ORO</t>
  </si>
  <si>
    <t>OTÁEZ</t>
  </si>
  <si>
    <t>PÁNUCO DE CORONADO</t>
  </si>
  <si>
    <t>PEÑON BLANCO</t>
  </si>
  <si>
    <t>POANAS</t>
  </si>
  <si>
    <t>PUEBLO NUEVO</t>
  </si>
  <si>
    <t>RODEO</t>
  </si>
  <si>
    <t>SAN BERNARDO</t>
  </si>
  <si>
    <t>SAN DIMAS</t>
  </si>
  <si>
    <t>SAN JUAN DE GUADALUPE</t>
  </si>
  <si>
    <t>SAN JUAN DEL RÍO</t>
  </si>
  <si>
    <t>SAN LUIS DEL CORDERO</t>
  </si>
  <si>
    <t>SAN PEDRO DEL GALLO</t>
  </si>
  <si>
    <t>SANTA CLARA</t>
  </si>
  <si>
    <t>SANTIAGO PAPASQUIARO</t>
  </si>
  <si>
    <t>SÚCHIL</t>
  </si>
  <si>
    <t>TAMAZULA</t>
  </si>
  <si>
    <t>TEPEHUANES</t>
  </si>
  <si>
    <t>TLAHUALILO</t>
  </si>
  <si>
    <t>TOPIA</t>
  </si>
  <si>
    <t>VICENTE GUERRERO</t>
  </si>
  <si>
    <t>NUEVO IDEAL</t>
  </si>
  <si>
    <t>TOTALES</t>
  </si>
  <si>
    <t>Municipio</t>
  </si>
  <si>
    <t>Fondo General de Participaciones</t>
  </si>
  <si>
    <t>Fondo de Fomento Municipal</t>
  </si>
  <si>
    <t>Impuesto sobre Automóviles Nuevos</t>
  </si>
  <si>
    <t>Impuesto sobre Tenencia y uso de Vehículos</t>
  </si>
  <si>
    <t>Impuesto Especial sobre Producción y Servicios</t>
  </si>
  <si>
    <t>Fondo de Fiscalización y Recaudación</t>
  </si>
  <si>
    <t>Art. 4o-A Fracción I de la Ley de Coordinación Fiscal (gasolinas)</t>
  </si>
  <si>
    <t>Fondo de compensación del Impuesto sobre automóviles nuevos</t>
  </si>
  <si>
    <t>Total</t>
  </si>
  <si>
    <t>CANATLAN</t>
  </si>
  <si>
    <t>CUENCAME</t>
  </si>
  <si>
    <t>SIMON BOLIVAR</t>
  </si>
  <si>
    <t>GOMEZ PALACIO</t>
  </si>
  <si>
    <t>GUANACEVI</t>
  </si>
  <si>
    <t>INDE</t>
  </si>
  <si>
    <t>MAPIMI</t>
  </si>
  <si>
    <t>OTAEZ</t>
  </si>
  <si>
    <t>PANUCO DE CORONADO</t>
  </si>
  <si>
    <t>SAN JUAN DEL RIO</t>
  </si>
  <si>
    <t>SUCHIL</t>
  </si>
  <si>
    <t>TOTAL:</t>
  </si>
  <si>
    <t xml:space="preserve"> </t>
  </si>
  <si>
    <t>Fondo de Impuesto sobre la renta</t>
  </si>
  <si>
    <t>FONDO PARA LA INFRAESTRUCTURA SOCIAL MUNICIPAL Y DE LAS DEMARCACIONES TERRITORIALES DEL DISTRITO FEDERAL</t>
  </si>
  <si>
    <t>FONDO DE APORTACIONES PARA EL FORTALECIMIENTO DE LOS MUNICIPIOS Y DE LAS DEMARCACIONES TERRITORIALES DEL DISTRITO FEDERAL</t>
  </si>
  <si>
    <t>PARTICIPACIONES FEDERALES MINISTRADAS A LOS MUNICIPOS EN EL MES DE MARZO DEL EJERCICIO FISCAL 2018</t>
  </si>
  <si>
    <t>PARTICIPACIONES FEDERALES MINISTRADAS A LOS MUNICIPOS EN EL I TRIMESTRE DEL EJERCICIO FISCAL 2018</t>
  </si>
  <si>
    <t>SEPTIEMBRE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</si>
</sst>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.00_ ;\-#,##0.00\ "/>
    <numFmt numFmtId="165" formatCode="_-* #,##0_-;\-* #,##0_-;_-* &quot;-&quot;??_-;_-@_-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2"/>
      <name val="Calibri"/>
      <family val="2"/>
      <scheme val="minor"/>
    </font>
    <font>
      <sz val="11"/>
      <color indexed="60"/>
      <name val="Calibri"/>
      <family val="2"/>
      <scheme val="minor"/>
    </font>
    <font>
      <sz val="10"/>
      <name val="Arial Narrow"/>
      <family val="2"/>
    </font>
    <font>
      <b/>
      <sz val="11"/>
      <name val="Book Antiqua"/>
      <family val="1"/>
    </font>
    <font>
      <sz val="11"/>
      <name val="Book Antiqua"/>
      <family val="1"/>
    </font>
    <font>
      <b/>
      <sz val="11"/>
      <color indexed="8"/>
      <name val="Book Antiqua"/>
      <family val="1"/>
    </font>
    <font>
      <b/>
      <sz val="10"/>
      <color indexed="8"/>
      <name val="Book Antiqua"/>
      <family val="1"/>
    </font>
    <font>
      <sz val="10"/>
      <name val="Arial"/>
      <family val="2"/>
    </font>
    <font>
      <b/>
      <sz val="10"/>
      <color theme="1"/>
      <name val="Book Antiqua"/>
      <family val="1"/>
    </font>
    <font>
      <b/>
      <sz val="10"/>
      <name val="Book Antiqua"/>
      <family val="1"/>
    </font>
    <font>
      <sz val="10"/>
      <color indexed="8"/>
      <name val="Book Antiqua"/>
      <family val="1"/>
    </font>
    <font>
      <sz val="10"/>
      <color theme="1"/>
      <name val="Book Antiqua"/>
      <family val="1"/>
    </font>
    <font>
      <sz val="11"/>
      <color theme="1"/>
      <name val="Book Antiqua"/>
      <family val="1"/>
    </font>
    <font>
      <sz val="11"/>
      <color indexed="8"/>
      <name val="Book Antiqua"/>
      <family val="1"/>
    </font>
    <font>
      <b/>
      <i/>
      <u/>
      <sz val="12"/>
      <color rgb="FF000000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6" fillId="3" borderId="3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" fillId="5" borderId="0" applyNumberFormat="0" applyBorder="0" applyAlignment="0" applyProtection="0"/>
    <xf numFmtId="0" fontId="10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2" fillId="10" borderId="0" applyNumberFormat="0" applyBorder="0" applyAlignment="0" applyProtection="0"/>
    <xf numFmtId="0" fontId="17" fillId="12" borderId="1" applyNumberFormat="0" applyAlignment="0" applyProtection="0"/>
    <xf numFmtId="0" fontId="12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4" fillId="12" borderId="1" applyNumberFormat="0" applyAlignment="0" applyProtection="0"/>
    <xf numFmtId="0" fontId="3" fillId="9" borderId="0" applyNumberFormat="0" applyBorder="0" applyAlignment="0" applyProtection="0"/>
    <xf numFmtId="0" fontId="18" fillId="2" borderId="0" applyNumberFormat="0" applyBorder="0" applyAlignment="0" applyProtection="0"/>
    <xf numFmtId="0" fontId="11" fillId="4" borderId="4" applyNumberFormat="0" applyFont="0" applyAlignment="0" applyProtection="0"/>
    <xf numFmtId="0" fontId="5" fillId="12" borderId="2" applyNumberFormat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3" fillId="0" borderId="8" applyNumberFormat="0" applyFill="0" applyAlignment="0" applyProtection="0"/>
    <xf numFmtId="0" fontId="9" fillId="0" borderId="9" applyNumberFormat="0" applyFill="0" applyAlignment="0" applyProtection="0"/>
    <xf numFmtId="0" fontId="19" fillId="0" borderId="0"/>
    <xf numFmtId="0" fontId="24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2" fillId="0" borderId="10" xfId="0" applyFont="1" applyFill="1" applyBorder="1" applyAlignment="1">
      <alignment horizontal="center" vertical="center" wrapText="1"/>
    </xf>
    <xf numFmtId="4" fontId="21" fillId="0" borderId="10" xfId="0" applyNumberFormat="1" applyFont="1" applyBorder="1"/>
    <xf numFmtId="3" fontId="21" fillId="0" borderId="10" xfId="0" applyNumberFormat="1" applyFont="1" applyFill="1" applyBorder="1" applyAlignment="1">
      <alignment horizontal="right"/>
    </xf>
    <xf numFmtId="0" fontId="21" fillId="0" borderId="10" xfId="0" applyFont="1" applyBorder="1"/>
    <xf numFmtId="3" fontId="20" fillId="0" borderId="10" xfId="0" applyNumberFormat="1" applyFont="1" applyFill="1" applyBorder="1" applyAlignment="1">
      <alignment vertical="center"/>
    </xf>
    <xf numFmtId="0" fontId="27" fillId="0" borderId="10" xfId="0" applyFont="1" applyFill="1" applyBorder="1" applyAlignment="1">
      <alignment wrapText="1"/>
    </xf>
    <xf numFmtId="4" fontId="28" fillId="0" borderId="0" xfId="0" applyNumberFormat="1" applyFont="1" applyFill="1"/>
    <xf numFmtId="0" fontId="28" fillId="0" borderId="0" xfId="0" applyFont="1" applyFill="1" applyBorder="1"/>
    <xf numFmtId="164" fontId="28" fillId="0" borderId="0" xfId="0" applyNumberFormat="1" applyFont="1" applyFill="1" applyBorder="1"/>
    <xf numFmtId="0" fontId="28" fillId="0" borderId="0" xfId="0" applyFont="1"/>
    <xf numFmtId="0" fontId="26" fillId="0" borderId="0" xfId="42" applyFont="1" applyFill="1" applyBorder="1" applyAlignment="1"/>
    <xf numFmtId="0" fontId="26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9" fillId="0" borderId="0" xfId="0" applyFont="1"/>
    <xf numFmtId="4" fontId="29" fillId="0" borderId="0" xfId="0" applyNumberFormat="1" applyFont="1"/>
    <xf numFmtId="3" fontId="29" fillId="0" borderId="0" xfId="0" applyNumberFormat="1" applyFont="1"/>
    <xf numFmtId="0" fontId="30" fillId="0" borderId="10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165" fontId="27" fillId="0" borderId="10" xfId="44" applyNumberFormat="1" applyFont="1" applyFill="1" applyBorder="1" applyAlignment="1">
      <alignment horizontal="right" wrapText="1"/>
    </xf>
    <xf numFmtId="165" fontId="23" fillId="0" borderId="10" xfId="44" applyNumberFormat="1" applyFont="1" applyFill="1" applyBorder="1" applyAlignment="1">
      <alignment horizontal="right" wrapText="1"/>
    </xf>
    <xf numFmtId="165" fontId="26" fillId="0" borderId="10" xfId="44" applyNumberFormat="1" applyFont="1" applyFill="1" applyBorder="1" applyAlignment="1">
      <alignment horizontal="right" wrapText="1"/>
    </xf>
    <xf numFmtId="0" fontId="30" fillId="25" borderId="0" xfId="0" applyFont="1" applyFill="1" applyBorder="1" applyAlignment="1">
      <alignment horizontal="center" vertical="center" wrapText="1"/>
    </xf>
    <xf numFmtId="0" fontId="30" fillId="0" borderId="13" xfId="0" applyFont="1" applyFill="1" applyBorder="1" applyAlignment="1">
      <alignment horizontal="center" vertical="center"/>
    </xf>
    <xf numFmtId="0" fontId="30" fillId="0" borderId="14" xfId="0" applyFont="1" applyFill="1" applyBorder="1" applyAlignment="1">
      <alignment horizontal="center" vertical="center"/>
    </xf>
    <xf numFmtId="0" fontId="30" fillId="0" borderId="15" xfId="0" applyFont="1" applyFill="1" applyBorder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23" fillId="0" borderId="0" xfId="0" applyFont="1" applyFill="1" applyBorder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6" fillId="0" borderId="11" xfId="42" applyFont="1" applyFill="1" applyBorder="1" applyAlignment="1">
      <alignment horizontal="center" vertical="center" wrapText="1"/>
    </xf>
    <xf numFmtId="0" fontId="26" fillId="0" borderId="12" xfId="42" applyFont="1" applyFill="1" applyBorder="1" applyAlignment="1">
      <alignment horizontal="center" vertical="center" wrapText="1"/>
    </xf>
    <xf numFmtId="0" fontId="22" fillId="25" borderId="0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</cellXfs>
  <cellStyles count="45">
    <cellStyle name="20% - Énfasis1 2" xfId="7"/>
    <cellStyle name="20% - Énfasis2 2" xfId="8"/>
    <cellStyle name="20% - Énfasis3 2" xfId="9"/>
    <cellStyle name="20% - Énfasis4 2" xfId="10"/>
    <cellStyle name="20% - Énfasis5" xfId="6" builtinId="46" customBuiltin="1"/>
    <cellStyle name="20% - Énfasis6 2" xfId="11"/>
    <cellStyle name="40% - Énfasis1 2" xfId="12"/>
    <cellStyle name="40% - Énfasis2" xfId="4" builtinId="35" customBuiltin="1"/>
    <cellStyle name="40% - Énfasis3 2" xfId="13"/>
    <cellStyle name="40% - Énfasis4 2" xfId="14"/>
    <cellStyle name="40% - Énfasis5 2" xfId="15"/>
    <cellStyle name="40% - Énfasis6 2" xfId="16"/>
    <cellStyle name="60% - Énfasis1 2" xfId="17"/>
    <cellStyle name="60% - Énfasis2 2" xfId="18"/>
    <cellStyle name="60% - Énfasis3 2" xfId="19"/>
    <cellStyle name="60% - Énfasis4 2" xfId="20"/>
    <cellStyle name="60% - Énfasis5 2" xfId="21"/>
    <cellStyle name="60% - Énfasis6 2" xfId="22"/>
    <cellStyle name="Buena 2" xfId="23"/>
    <cellStyle name="Cálculo 2" xfId="24"/>
    <cellStyle name="Celda de comprobación" xfId="1" builtinId="23" customBuiltin="1"/>
    <cellStyle name="Celda vinculada 2" xfId="25"/>
    <cellStyle name="Encabezado 4 2" xfId="26"/>
    <cellStyle name="Énfasis1 2" xfId="27"/>
    <cellStyle name="Énfasis2 2" xfId="28"/>
    <cellStyle name="Énfasis3 2" xfId="29"/>
    <cellStyle name="Énfasis4 2" xfId="30"/>
    <cellStyle name="Énfasis5" xfId="5" builtinId="45" customBuiltin="1"/>
    <cellStyle name="Énfasis6 2" xfId="31"/>
    <cellStyle name="Entrada 2" xfId="32"/>
    <cellStyle name="Incorrecto 2" xfId="33"/>
    <cellStyle name="Millares" xfId="44" builtinId="3"/>
    <cellStyle name="Neutral 2" xfId="34"/>
    <cellStyle name="Normal" xfId="0" builtinId="0"/>
    <cellStyle name="Normal 2" xfId="42"/>
    <cellStyle name="Normal 2 2" xfId="43"/>
    <cellStyle name="Notas 2" xfId="35"/>
    <cellStyle name="Salida 2" xfId="36"/>
    <cellStyle name="Texto de advertencia" xfId="2" builtinId="11" customBuiltin="1"/>
    <cellStyle name="Texto explicativo" xfId="3" builtinId="53" customBuiltin="1"/>
    <cellStyle name="Título 1 2" xfId="38"/>
    <cellStyle name="Título 2 2" xfId="39"/>
    <cellStyle name="Título 3 2" xfId="40"/>
    <cellStyle name="Título 4" xfId="37"/>
    <cellStyle name="Total 2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409575</xdr:colOff>
      <xdr:row>0</xdr:row>
      <xdr:rowOff>69850</xdr:rowOff>
    </xdr:from>
    <xdr:to>
      <xdr:col>10</xdr:col>
      <xdr:colOff>756972</xdr:colOff>
      <xdr:row>2</xdr:row>
      <xdr:rowOff>76200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24975" y="69850"/>
          <a:ext cx="1099873" cy="3873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7144</xdr:colOff>
      <xdr:row>7</xdr:row>
      <xdr:rowOff>95551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95525"/>
          <a:ext cx="7144" cy="2765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142875</xdr:colOff>
      <xdr:row>0</xdr:row>
      <xdr:rowOff>95251</xdr:rowOff>
    </xdr:from>
    <xdr:ext cx="1009650" cy="478780"/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7750" y="95251"/>
          <a:ext cx="1009650" cy="47878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1877786</xdr:colOff>
      <xdr:row>0</xdr:row>
      <xdr:rowOff>81643</xdr:rowOff>
    </xdr:from>
    <xdr:to>
      <xdr:col>8</xdr:col>
      <xdr:colOff>7333</xdr:colOff>
      <xdr:row>3</xdr:row>
      <xdr:rowOff>67354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2536" y="81643"/>
          <a:ext cx="5972" cy="5572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1877786</xdr:colOff>
      <xdr:row>0</xdr:row>
      <xdr:rowOff>81643</xdr:rowOff>
    </xdr:from>
    <xdr:to>
      <xdr:col>8</xdr:col>
      <xdr:colOff>8164</xdr:colOff>
      <xdr:row>3</xdr:row>
      <xdr:rowOff>62591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2536" y="81643"/>
          <a:ext cx="6803" cy="5524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7144</xdr:colOff>
      <xdr:row>8</xdr:row>
      <xdr:rowOff>88444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90775"/>
          <a:ext cx="7144" cy="5646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80962</xdr:colOff>
      <xdr:row>0</xdr:row>
      <xdr:rowOff>45243</xdr:rowOff>
    </xdr:from>
    <xdr:to>
      <xdr:col>10</xdr:col>
      <xdr:colOff>472848</xdr:colOff>
      <xdr:row>3</xdr:row>
      <xdr:rowOff>11906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58487" y="45243"/>
          <a:ext cx="1449161" cy="53816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rving.ibarra/Documents/02%20Departamento%20de%20Control%20de%20Participaciones/16%20PARA%20PUBLICACIONES/REPORTES/09%20SEPTIEMBRE/01%20Primer%20Trimestre%202018%20para%20acuer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ro 2018"/>
      <sheetName val="Febrero 2018"/>
      <sheetName val="Marzo 2018"/>
      <sheetName val="1er Trimestre 2018"/>
    </sheetNames>
    <sheetDataSet>
      <sheetData sheetId="0">
        <row r="6">
          <cell r="B6">
            <v>2277864.59</v>
          </cell>
          <cell r="C6">
            <v>1116342.3700000001</v>
          </cell>
          <cell r="D6">
            <v>50037.15</v>
          </cell>
          <cell r="E6">
            <v>6.82</v>
          </cell>
          <cell r="F6">
            <v>44021.18</v>
          </cell>
          <cell r="G6">
            <v>189102.84</v>
          </cell>
          <cell r="H6">
            <v>110275.18</v>
          </cell>
          <cell r="I6">
            <v>5864.87</v>
          </cell>
          <cell r="J6">
            <v>179315</v>
          </cell>
          <cell r="K6">
            <v>3972830</v>
          </cell>
        </row>
        <row r="7">
          <cell r="B7">
            <v>588600.93999999994</v>
          </cell>
          <cell r="C7">
            <v>244837.77</v>
          </cell>
          <cell r="D7">
            <v>12929.61</v>
          </cell>
          <cell r="E7">
            <v>1.76</v>
          </cell>
          <cell r="F7">
            <v>11375.09</v>
          </cell>
          <cell r="G7">
            <v>48864.24</v>
          </cell>
          <cell r="H7">
            <v>19529.52</v>
          </cell>
          <cell r="I7">
            <v>1515.49</v>
          </cell>
          <cell r="J7">
            <v>98752</v>
          </cell>
          <cell r="K7">
            <v>1026406.4199999999</v>
          </cell>
        </row>
        <row r="8">
          <cell r="B8">
            <v>587605.69999999995</v>
          </cell>
          <cell r="C8">
            <v>255505.87</v>
          </cell>
          <cell r="D8">
            <v>12907.75</v>
          </cell>
          <cell r="E8">
            <v>1.76</v>
          </cell>
          <cell r="F8">
            <v>11355.85</v>
          </cell>
          <cell r="G8">
            <v>48781.61</v>
          </cell>
          <cell r="H8">
            <v>18824.93</v>
          </cell>
          <cell r="I8">
            <v>1512.92</v>
          </cell>
          <cell r="J8">
            <v>0</v>
          </cell>
          <cell r="K8">
            <v>936496.39</v>
          </cell>
        </row>
        <row r="9">
          <cell r="B9">
            <v>2440527.02</v>
          </cell>
          <cell r="C9">
            <v>1155759.04</v>
          </cell>
          <cell r="D9">
            <v>53610.3</v>
          </cell>
          <cell r="E9">
            <v>7.31</v>
          </cell>
          <cell r="F9">
            <v>47164.74</v>
          </cell>
          <cell r="G9">
            <v>202606.69</v>
          </cell>
          <cell r="H9">
            <v>118661.21</v>
          </cell>
          <cell r="I9">
            <v>6283.69</v>
          </cell>
          <cell r="J9">
            <v>6131</v>
          </cell>
          <cell r="K9">
            <v>4030751</v>
          </cell>
        </row>
        <row r="10">
          <cell r="B10">
            <v>42645880.850000001</v>
          </cell>
          <cell r="C10">
            <v>17391261.530000001</v>
          </cell>
          <cell r="D10">
            <v>936788.87</v>
          </cell>
          <cell r="E10">
            <v>151.76</v>
          </cell>
          <cell r="F10">
            <v>824158.79</v>
          </cell>
          <cell r="G10">
            <v>3540358.54</v>
          </cell>
          <cell r="H10">
            <v>2158372.71</v>
          </cell>
          <cell r="I10">
            <v>109801.4</v>
          </cell>
          <cell r="J10">
            <v>2206827</v>
          </cell>
          <cell r="K10">
            <v>69813601.450000003</v>
          </cell>
        </row>
        <row r="11">
          <cell r="B11">
            <v>875527.38</v>
          </cell>
          <cell r="C11">
            <v>426781.14</v>
          </cell>
          <cell r="D11">
            <v>19232.439999999999</v>
          </cell>
          <cell r="E11">
            <v>2.62</v>
          </cell>
          <cell r="F11">
            <v>16920.12</v>
          </cell>
          <cell r="G11">
            <v>72684.179999999993</v>
          </cell>
          <cell r="H11">
            <v>36456.25</v>
          </cell>
          <cell r="I11">
            <v>2254.2399999999998</v>
          </cell>
          <cell r="J11">
            <v>0</v>
          </cell>
          <cell r="K11">
            <v>1449858.37</v>
          </cell>
        </row>
        <row r="12">
          <cell r="B12">
            <v>23175890.379999999</v>
          </cell>
          <cell r="C12">
            <v>9685730.6799999997</v>
          </cell>
          <cell r="D12">
            <v>509097.61</v>
          </cell>
          <cell r="E12">
            <v>179.08</v>
          </cell>
          <cell r="F12">
            <v>447888.83</v>
          </cell>
          <cell r="G12">
            <v>1924006.72</v>
          </cell>
          <cell r="H12">
            <v>1140915.27</v>
          </cell>
          <cell r="I12">
            <v>59671.54</v>
          </cell>
          <cell r="J12">
            <v>2127550</v>
          </cell>
          <cell r="K12">
            <v>39070930.109999999</v>
          </cell>
        </row>
        <row r="13">
          <cell r="B13">
            <v>2453370.98</v>
          </cell>
          <cell r="C13">
            <v>1130748.07</v>
          </cell>
          <cell r="D13">
            <v>53892.44</v>
          </cell>
          <cell r="E13">
            <v>15.09</v>
          </cell>
          <cell r="F13">
            <v>47412.959999999999</v>
          </cell>
          <cell r="G13">
            <v>203672.95999999999</v>
          </cell>
          <cell r="H13">
            <v>118764.19</v>
          </cell>
          <cell r="I13">
            <v>6316.75</v>
          </cell>
          <cell r="J13">
            <v>155076</v>
          </cell>
          <cell r="K13">
            <v>4169269.4399999995</v>
          </cell>
        </row>
        <row r="14">
          <cell r="B14">
            <v>855101.17</v>
          </cell>
          <cell r="C14">
            <v>417325.96</v>
          </cell>
          <cell r="D14">
            <v>18783.740000000002</v>
          </cell>
          <cell r="E14">
            <v>2.56</v>
          </cell>
          <cell r="F14">
            <v>16525.37</v>
          </cell>
          <cell r="G14">
            <v>70988.44</v>
          </cell>
          <cell r="H14">
            <v>35551.230000000003</v>
          </cell>
          <cell r="I14">
            <v>2201.65</v>
          </cell>
          <cell r="J14">
            <v>22509</v>
          </cell>
          <cell r="K14">
            <v>1438989.12</v>
          </cell>
        </row>
        <row r="15">
          <cell r="B15">
            <v>571812.06999999995</v>
          </cell>
          <cell r="C15">
            <v>251911.22</v>
          </cell>
          <cell r="D15">
            <v>12560.82</v>
          </cell>
          <cell r="E15">
            <v>1.71</v>
          </cell>
          <cell r="F15">
            <v>11050.63</v>
          </cell>
          <cell r="G15">
            <v>47470.46</v>
          </cell>
          <cell r="H15">
            <v>17296.580000000002</v>
          </cell>
          <cell r="I15">
            <v>1472.26</v>
          </cell>
          <cell r="J15">
            <v>0</v>
          </cell>
          <cell r="K15">
            <v>913575.74999999977</v>
          </cell>
        </row>
        <row r="16">
          <cell r="B16">
            <v>611649.56000000006</v>
          </cell>
          <cell r="C16">
            <v>283900.44</v>
          </cell>
          <cell r="D16">
            <v>13435.92</v>
          </cell>
          <cell r="E16">
            <v>1.83</v>
          </cell>
          <cell r="F16">
            <v>11820.52</v>
          </cell>
          <cell r="G16">
            <v>50777.68</v>
          </cell>
          <cell r="H16">
            <v>20437.060000000001</v>
          </cell>
          <cell r="I16">
            <v>1574.83</v>
          </cell>
          <cell r="J16">
            <v>0</v>
          </cell>
          <cell r="K16">
            <v>993597.84000000008</v>
          </cell>
        </row>
        <row r="17">
          <cell r="B17">
            <v>10171949.25</v>
          </cell>
          <cell r="C17">
            <v>4080224.14</v>
          </cell>
          <cell r="D17">
            <v>223444.06</v>
          </cell>
          <cell r="E17">
            <v>30.45</v>
          </cell>
          <cell r="F17">
            <v>196579.39</v>
          </cell>
          <cell r="G17">
            <v>844450.78</v>
          </cell>
          <cell r="H17">
            <v>508007.88</v>
          </cell>
          <cell r="I17">
            <v>26189.97</v>
          </cell>
          <cell r="J17">
            <v>96256</v>
          </cell>
          <cell r="K17">
            <v>16147131.920000002</v>
          </cell>
        </row>
        <row r="18">
          <cell r="B18">
            <v>1854377.13</v>
          </cell>
          <cell r="C18">
            <v>833747.32</v>
          </cell>
          <cell r="D18">
            <v>40734.53</v>
          </cell>
          <cell r="E18">
            <v>5.55</v>
          </cell>
          <cell r="F18">
            <v>35837.019999999997</v>
          </cell>
          <cell r="G18">
            <v>153945.93</v>
          </cell>
          <cell r="H18">
            <v>89202.57</v>
          </cell>
          <cell r="I18">
            <v>4774.51</v>
          </cell>
          <cell r="J18">
            <v>95527</v>
          </cell>
          <cell r="K18">
            <v>3108151.5599999991</v>
          </cell>
        </row>
        <row r="19">
          <cell r="B19">
            <v>2553234.23</v>
          </cell>
          <cell r="C19">
            <v>1024050.71</v>
          </cell>
          <cell r="D19">
            <v>56086.11</v>
          </cell>
          <cell r="E19">
            <v>7.64</v>
          </cell>
          <cell r="F19">
            <v>49342.879999999997</v>
          </cell>
          <cell r="G19">
            <v>211963.37</v>
          </cell>
          <cell r="H19">
            <v>129411.95</v>
          </cell>
          <cell r="I19">
            <v>6573.88</v>
          </cell>
          <cell r="J19">
            <v>0</v>
          </cell>
          <cell r="K19">
            <v>4030670.77</v>
          </cell>
        </row>
        <row r="20">
          <cell r="B20">
            <v>1011800.1</v>
          </cell>
          <cell r="C20">
            <v>473487.12</v>
          </cell>
          <cell r="D20">
            <v>22225.9</v>
          </cell>
          <cell r="E20">
            <v>4.24</v>
          </cell>
          <cell r="F20">
            <v>19553.68</v>
          </cell>
          <cell r="G20">
            <v>83997.21</v>
          </cell>
          <cell r="H20">
            <v>45130.29</v>
          </cell>
          <cell r="I20">
            <v>2605.11</v>
          </cell>
          <cell r="J20">
            <v>81880</v>
          </cell>
          <cell r="K20">
            <v>1740683.65</v>
          </cell>
        </row>
        <row r="21">
          <cell r="B21">
            <v>1412693.23</v>
          </cell>
          <cell r="C21">
            <v>663250.03</v>
          </cell>
          <cell r="D21">
            <v>31032.2</v>
          </cell>
          <cell r="E21">
            <v>4.2300000000000004</v>
          </cell>
          <cell r="F21">
            <v>27301.200000000001</v>
          </cell>
          <cell r="G21">
            <v>117278.39999999999</v>
          </cell>
          <cell r="H21">
            <v>66788.350000000006</v>
          </cell>
          <cell r="I21">
            <v>3637.3</v>
          </cell>
          <cell r="J21">
            <v>271976</v>
          </cell>
          <cell r="K21">
            <v>2593960.94</v>
          </cell>
        </row>
        <row r="22">
          <cell r="B22">
            <v>832629.43</v>
          </cell>
          <cell r="C22">
            <v>408770.73</v>
          </cell>
          <cell r="D22">
            <v>18290.11</v>
          </cell>
          <cell r="E22">
            <v>2.4900000000000002</v>
          </cell>
          <cell r="F22">
            <v>16091.09</v>
          </cell>
          <cell r="G22">
            <v>69122.89</v>
          </cell>
          <cell r="H22">
            <v>34557.78</v>
          </cell>
          <cell r="I22">
            <v>2143.79</v>
          </cell>
          <cell r="J22">
            <v>0</v>
          </cell>
          <cell r="K22">
            <v>1381608.3100000003</v>
          </cell>
        </row>
        <row r="23">
          <cell r="B23">
            <v>935908.59</v>
          </cell>
          <cell r="C23">
            <v>465132.87</v>
          </cell>
          <cell r="D23">
            <v>20558.810000000001</v>
          </cell>
          <cell r="E23">
            <v>4.87</v>
          </cell>
          <cell r="F23">
            <v>18087.03</v>
          </cell>
          <cell r="G23">
            <v>77696.88</v>
          </cell>
          <cell r="H23">
            <v>40592.97</v>
          </cell>
          <cell r="I23">
            <v>2409.71</v>
          </cell>
          <cell r="J23">
            <v>223564</v>
          </cell>
          <cell r="K23">
            <v>1783955.7300000002</v>
          </cell>
        </row>
        <row r="24">
          <cell r="B24">
            <v>621460.18999999994</v>
          </cell>
          <cell r="C24">
            <v>217900.33</v>
          </cell>
          <cell r="D24">
            <v>13651.42</v>
          </cell>
          <cell r="E24">
            <v>1.86</v>
          </cell>
          <cell r="F24">
            <v>12010.11</v>
          </cell>
          <cell r="G24">
            <v>51592.13</v>
          </cell>
          <cell r="H24">
            <v>21657.599999999999</v>
          </cell>
          <cell r="I24">
            <v>1600.09</v>
          </cell>
          <cell r="J24">
            <v>0</v>
          </cell>
          <cell r="K24">
            <v>939873.72999999986</v>
          </cell>
        </row>
        <row r="25">
          <cell r="B25">
            <v>977517.06</v>
          </cell>
          <cell r="C25">
            <v>489076</v>
          </cell>
          <cell r="D25">
            <v>21472.81</v>
          </cell>
          <cell r="E25">
            <v>2.93</v>
          </cell>
          <cell r="F25">
            <v>18891.14</v>
          </cell>
          <cell r="G25">
            <v>81151.12</v>
          </cell>
          <cell r="H25">
            <v>43064.09</v>
          </cell>
          <cell r="I25">
            <v>2516.84</v>
          </cell>
          <cell r="J25">
            <v>0</v>
          </cell>
          <cell r="K25">
            <v>1633691.9900000002</v>
          </cell>
        </row>
        <row r="26">
          <cell r="B26">
            <v>895008.15</v>
          </cell>
          <cell r="C26">
            <v>415931.06</v>
          </cell>
          <cell r="D26">
            <v>19660.37</v>
          </cell>
          <cell r="E26">
            <v>2.68</v>
          </cell>
          <cell r="F26">
            <v>17296.599999999999</v>
          </cell>
          <cell r="G26">
            <v>74301.429999999993</v>
          </cell>
          <cell r="H26">
            <v>38650.31</v>
          </cell>
          <cell r="I26">
            <v>2304.4</v>
          </cell>
          <cell r="J26">
            <v>0</v>
          </cell>
          <cell r="K26">
            <v>1463155</v>
          </cell>
        </row>
        <row r="27">
          <cell r="B27">
            <v>1807425.33</v>
          </cell>
          <cell r="C27">
            <v>872639.03</v>
          </cell>
          <cell r="D27">
            <v>39703.15</v>
          </cell>
          <cell r="E27">
            <v>5.41</v>
          </cell>
          <cell r="F27">
            <v>34929.64</v>
          </cell>
          <cell r="G27">
            <v>150048.10999999999</v>
          </cell>
          <cell r="H27">
            <v>85554.2</v>
          </cell>
          <cell r="I27">
            <v>4653.62</v>
          </cell>
          <cell r="J27">
            <v>513979</v>
          </cell>
          <cell r="K27">
            <v>3508937.4900000007</v>
          </cell>
        </row>
        <row r="28">
          <cell r="B28">
            <v>3482237.24</v>
          </cell>
          <cell r="C28">
            <v>1567070.2</v>
          </cell>
          <cell r="D28">
            <v>76493.23</v>
          </cell>
          <cell r="E28">
            <v>10.43</v>
          </cell>
          <cell r="F28">
            <v>67296.45</v>
          </cell>
          <cell r="G28">
            <v>289086.96999999997</v>
          </cell>
          <cell r="H28">
            <v>169040.68</v>
          </cell>
          <cell r="I28">
            <v>8965.7999999999993</v>
          </cell>
          <cell r="J28">
            <v>0</v>
          </cell>
          <cell r="K28">
            <v>5660201</v>
          </cell>
        </row>
        <row r="29">
          <cell r="B29">
            <v>1040596.91</v>
          </cell>
          <cell r="C29">
            <v>481641.87</v>
          </cell>
          <cell r="D29">
            <v>22858.47</v>
          </cell>
          <cell r="E29">
            <v>4.84</v>
          </cell>
          <cell r="F29">
            <v>20110.2</v>
          </cell>
          <cell r="G29">
            <v>86387.85</v>
          </cell>
          <cell r="H29">
            <v>46952.38</v>
          </cell>
          <cell r="I29">
            <v>2679.25</v>
          </cell>
          <cell r="J29">
            <v>23663</v>
          </cell>
          <cell r="K29">
            <v>1724894.77</v>
          </cell>
        </row>
        <row r="30">
          <cell r="B30">
            <v>549166.43000000005</v>
          </cell>
          <cell r="C30">
            <v>242099.26</v>
          </cell>
          <cell r="D30">
            <v>12063.37</v>
          </cell>
          <cell r="E30">
            <v>1.64</v>
          </cell>
          <cell r="F30">
            <v>10612.99</v>
          </cell>
          <cell r="G30">
            <v>45590.48</v>
          </cell>
          <cell r="H30">
            <v>15478.49</v>
          </cell>
          <cell r="I30">
            <v>1413.95</v>
          </cell>
          <cell r="J30">
            <v>0</v>
          </cell>
          <cell r="K30">
            <v>876426.61</v>
          </cell>
        </row>
        <row r="31">
          <cell r="B31">
            <v>1444032.67</v>
          </cell>
          <cell r="C31">
            <v>749703.23</v>
          </cell>
          <cell r="D31">
            <v>31720.62</v>
          </cell>
          <cell r="E31">
            <v>4.32</v>
          </cell>
          <cell r="F31">
            <v>27906.85</v>
          </cell>
          <cell r="G31">
            <v>119880.12</v>
          </cell>
          <cell r="H31">
            <v>66508.19</v>
          </cell>
          <cell r="I31">
            <v>3717.99</v>
          </cell>
          <cell r="J31">
            <v>143227</v>
          </cell>
          <cell r="K31">
            <v>2586700.9900000002</v>
          </cell>
        </row>
        <row r="32">
          <cell r="B32">
            <v>639004.03</v>
          </cell>
          <cell r="C32">
            <v>298330.57</v>
          </cell>
          <cell r="D32">
            <v>14036.8</v>
          </cell>
          <cell r="E32">
            <v>1.91</v>
          </cell>
          <cell r="F32">
            <v>12349.16</v>
          </cell>
          <cell r="G32">
            <v>53048.58</v>
          </cell>
          <cell r="H32">
            <v>22332.560000000001</v>
          </cell>
          <cell r="I32">
            <v>1645.26</v>
          </cell>
          <cell r="J32">
            <v>3687</v>
          </cell>
          <cell r="K32">
            <v>1044435.8700000002</v>
          </cell>
        </row>
        <row r="33">
          <cell r="B33">
            <v>988563.27</v>
          </cell>
          <cell r="C33">
            <v>477752.1</v>
          </cell>
          <cell r="D33">
            <v>21715.46</v>
          </cell>
          <cell r="E33">
            <v>2.96</v>
          </cell>
          <cell r="F33">
            <v>19104.61</v>
          </cell>
          <cell r="G33">
            <v>82068.149999999994</v>
          </cell>
          <cell r="H33">
            <v>44300.12</v>
          </cell>
          <cell r="I33">
            <v>2545.2800000000002</v>
          </cell>
          <cell r="J33">
            <v>0</v>
          </cell>
          <cell r="K33">
            <v>1636051.9500000002</v>
          </cell>
        </row>
        <row r="34">
          <cell r="B34">
            <v>519701.83</v>
          </cell>
          <cell r="C34">
            <v>202027.75</v>
          </cell>
          <cell r="D34">
            <v>11416.13</v>
          </cell>
          <cell r="E34">
            <v>1.56</v>
          </cell>
          <cell r="F34">
            <v>10043.57</v>
          </cell>
          <cell r="G34">
            <v>43144.4</v>
          </cell>
          <cell r="H34">
            <v>12395.9</v>
          </cell>
          <cell r="I34">
            <v>1338.09</v>
          </cell>
          <cell r="J34">
            <v>0</v>
          </cell>
          <cell r="K34">
            <v>800069.2300000001</v>
          </cell>
        </row>
        <row r="35">
          <cell r="B35">
            <v>509216.81</v>
          </cell>
          <cell r="C35">
            <v>197747.32</v>
          </cell>
          <cell r="D35">
            <v>11185.81</v>
          </cell>
          <cell r="E35">
            <v>1.52</v>
          </cell>
          <cell r="F35">
            <v>9840.94</v>
          </cell>
          <cell r="G35">
            <v>42273.96</v>
          </cell>
          <cell r="H35">
            <v>10833.47</v>
          </cell>
          <cell r="I35">
            <v>1311.09</v>
          </cell>
          <cell r="J35">
            <v>0</v>
          </cell>
          <cell r="K35">
            <v>782410.91999999993</v>
          </cell>
        </row>
        <row r="36">
          <cell r="B36">
            <v>699761.7</v>
          </cell>
          <cell r="C36">
            <v>318492.01</v>
          </cell>
          <cell r="D36">
            <v>15371.45</v>
          </cell>
          <cell r="E36">
            <v>2.1</v>
          </cell>
          <cell r="F36">
            <v>13523.34</v>
          </cell>
          <cell r="G36">
            <v>58092.53</v>
          </cell>
          <cell r="H36">
            <v>26802.15</v>
          </cell>
          <cell r="I36">
            <v>1801.69</v>
          </cell>
          <cell r="J36">
            <v>1010</v>
          </cell>
          <cell r="K36">
            <v>1134856.9699999997</v>
          </cell>
        </row>
        <row r="37">
          <cell r="B37">
            <v>3266215.61</v>
          </cell>
          <cell r="C37">
            <v>1494920.39</v>
          </cell>
          <cell r="D37">
            <v>71747.95</v>
          </cell>
          <cell r="E37">
            <v>9.7799999999999994</v>
          </cell>
          <cell r="F37">
            <v>63121.7</v>
          </cell>
          <cell r="G37">
            <v>271153.37</v>
          </cell>
          <cell r="H37">
            <v>161363.65</v>
          </cell>
          <cell r="I37">
            <v>8409.61</v>
          </cell>
          <cell r="J37">
            <v>312168</v>
          </cell>
          <cell r="K37">
            <v>5649110.0600000015</v>
          </cell>
        </row>
        <row r="38">
          <cell r="B38">
            <v>675036.03</v>
          </cell>
          <cell r="C38">
            <v>313763.09999999998</v>
          </cell>
          <cell r="D38">
            <v>14828.31</v>
          </cell>
          <cell r="E38">
            <v>2.02</v>
          </cell>
          <cell r="F38">
            <v>13045.5</v>
          </cell>
          <cell r="G38">
            <v>56039.87</v>
          </cell>
          <cell r="H38">
            <v>24687.84</v>
          </cell>
          <cell r="I38">
            <v>1738.03</v>
          </cell>
          <cell r="J38">
            <v>0</v>
          </cell>
          <cell r="K38">
            <v>1099140.7000000002</v>
          </cell>
        </row>
        <row r="39">
          <cell r="B39">
            <v>1905358.16</v>
          </cell>
          <cell r="C39">
            <v>927413.68</v>
          </cell>
          <cell r="D39">
            <v>41854.410000000003</v>
          </cell>
          <cell r="E39">
            <v>43.47</v>
          </cell>
          <cell r="F39">
            <v>36822.26</v>
          </cell>
          <cell r="G39">
            <v>158178.26</v>
          </cell>
          <cell r="H39">
            <v>90426.23</v>
          </cell>
          <cell r="I39">
            <v>4905.7700000000004</v>
          </cell>
          <cell r="J39">
            <v>15403</v>
          </cell>
          <cell r="K39">
            <v>3180405.24</v>
          </cell>
        </row>
        <row r="40">
          <cell r="B40">
            <v>907218.07</v>
          </cell>
          <cell r="C40">
            <v>469989.17</v>
          </cell>
          <cell r="D40">
            <v>19928.580000000002</v>
          </cell>
          <cell r="E40">
            <v>2.72</v>
          </cell>
          <cell r="F40">
            <v>17532.57</v>
          </cell>
          <cell r="G40">
            <v>75315.06</v>
          </cell>
          <cell r="H40">
            <v>39151.68</v>
          </cell>
          <cell r="I40">
            <v>2335.84</v>
          </cell>
          <cell r="J40">
            <v>0</v>
          </cell>
          <cell r="K40">
            <v>1531473.6900000002</v>
          </cell>
        </row>
        <row r="41">
          <cell r="B41">
            <v>1639995.27</v>
          </cell>
          <cell r="C41">
            <v>764926.52</v>
          </cell>
          <cell r="D41">
            <v>36025.269999999997</v>
          </cell>
          <cell r="E41">
            <v>4.91</v>
          </cell>
          <cell r="F41">
            <v>31693.95</v>
          </cell>
          <cell r="G41">
            <v>136148.47</v>
          </cell>
          <cell r="H41">
            <v>77610.52</v>
          </cell>
          <cell r="I41">
            <v>4222.54</v>
          </cell>
          <cell r="J41">
            <v>0</v>
          </cell>
          <cell r="K41">
            <v>2690627.4500000007</v>
          </cell>
        </row>
        <row r="42">
          <cell r="B42">
            <v>799269.87</v>
          </cell>
          <cell r="C42">
            <v>357376.37</v>
          </cell>
          <cell r="D42">
            <v>17557.310000000001</v>
          </cell>
          <cell r="E42">
            <v>61.52</v>
          </cell>
          <cell r="F42">
            <v>15446.4</v>
          </cell>
          <cell r="G42">
            <v>66353.460000000006</v>
          </cell>
          <cell r="H42">
            <v>33567.33</v>
          </cell>
          <cell r="I42">
            <v>2057.9</v>
          </cell>
          <cell r="J42">
            <v>173905</v>
          </cell>
          <cell r="K42">
            <v>1465595.16</v>
          </cell>
        </row>
        <row r="43">
          <cell r="B43">
            <v>1569919.06</v>
          </cell>
          <cell r="C43">
            <v>721427.97</v>
          </cell>
          <cell r="D43">
            <v>34485.93</v>
          </cell>
          <cell r="E43">
            <v>4.7</v>
          </cell>
          <cell r="F43">
            <v>30339.69</v>
          </cell>
          <cell r="G43">
            <v>130330.91</v>
          </cell>
          <cell r="H43">
            <v>74163.03</v>
          </cell>
          <cell r="I43">
            <v>4042.11</v>
          </cell>
          <cell r="J43">
            <v>0</v>
          </cell>
          <cell r="K43">
            <v>2564713.4000000004</v>
          </cell>
        </row>
        <row r="44">
          <cell r="B44">
            <v>1912730.9</v>
          </cell>
          <cell r="C44">
            <v>921183.06</v>
          </cell>
          <cell r="D44">
            <v>42016.37</v>
          </cell>
          <cell r="E44">
            <v>7.25</v>
          </cell>
          <cell r="F44">
            <v>36964.74</v>
          </cell>
          <cell r="G44">
            <v>158790.32</v>
          </cell>
          <cell r="H44">
            <v>91873.05</v>
          </cell>
          <cell r="I44">
            <v>4924.76</v>
          </cell>
          <cell r="J44">
            <v>0</v>
          </cell>
          <cell r="K44">
            <v>3168490.4499999997</v>
          </cell>
        </row>
      </sheetData>
      <sheetData sheetId="1">
        <row r="6">
          <cell r="B6">
            <v>2944504.89</v>
          </cell>
          <cell r="C6">
            <v>1458648.25</v>
          </cell>
          <cell r="D6">
            <v>71646.7</v>
          </cell>
          <cell r="E6">
            <v>11.45</v>
          </cell>
          <cell r="F6">
            <v>70876.479999999996</v>
          </cell>
          <cell r="G6">
            <v>92822.06</v>
          </cell>
          <cell r="H6">
            <v>114933.41</v>
          </cell>
          <cell r="I6">
            <v>5864.87</v>
          </cell>
          <cell r="J6">
            <v>170047</v>
          </cell>
          <cell r="K6">
            <v>4929355.1100000013</v>
          </cell>
        </row>
        <row r="7">
          <cell r="B7">
            <v>760861.01</v>
          </cell>
          <cell r="C7">
            <v>333289.71999999997</v>
          </cell>
          <cell r="D7">
            <v>18513.53</v>
          </cell>
          <cell r="E7">
            <v>2.96</v>
          </cell>
          <cell r="F7">
            <v>18314.5</v>
          </cell>
          <cell r="G7">
            <v>23985.25</v>
          </cell>
          <cell r="H7">
            <v>20354.48</v>
          </cell>
          <cell r="I7">
            <v>1515.49</v>
          </cell>
          <cell r="J7">
            <v>0</v>
          </cell>
          <cell r="K7">
            <v>1176836.94</v>
          </cell>
        </row>
        <row r="8">
          <cell r="B8">
            <v>759574.5</v>
          </cell>
          <cell r="C8">
            <v>343808.26</v>
          </cell>
          <cell r="D8">
            <v>18482.23</v>
          </cell>
          <cell r="E8">
            <v>2.95</v>
          </cell>
          <cell r="F8">
            <v>18283.54</v>
          </cell>
          <cell r="G8">
            <v>23944.7</v>
          </cell>
          <cell r="H8">
            <v>19620.13</v>
          </cell>
          <cell r="I8">
            <v>1512.92</v>
          </cell>
          <cell r="J8">
            <v>0</v>
          </cell>
          <cell r="K8">
            <v>1185229.2299999997</v>
          </cell>
        </row>
        <row r="9">
          <cell r="B9">
            <v>3154772.13</v>
          </cell>
          <cell r="C9">
            <v>1522509.01</v>
          </cell>
          <cell r="D9">
            <v>76762.990000000005</v>
          </cell>
          <cell r="E9">
            <v>12.27</v>
          </cell>
          <cell r="F9">
            <v>75937.77</v>
          </cell>
          <cell r="G9">
            <v>99450.49</v>
          </cell>
          <cell r="H9">
            <v>123673.67</v>
          </cell>
          <cell r="I9">
            <v>6283.69</v>
          </cell>
          <cell r="J9">
            <v>36610</v>
          </cell>
          <cell r="K9">
            <v>5096012.0199999996</v>
          </cell>
        </row>
        <row r="10">
          <cell r="B10">
            <v>55126632.609999999</v>
          </cell>
          <cell r="C10">
            <v>23799867.260000002</v>
          </cell>
          <cell r="D10">
            <v>1341360.03</v>
          </cell>
          <cell r="E10">
            <v>254.89</v>
          </cell>
          <cell r="F10">
            <v>1326940.08</v>
          </cell>
          <cell r="G10">
            <v>1737802.45</v>
          </cell>
          <cell r="H10">
            <v>2249546.25</v>
          </cell>
          <cell r="I10">
            <v>109801.4</v>
          </cell>
          <cell r="J10">
            <v>1735</v>
          </cell>
          <cell r="K10">
            <v>85693939.970000014</v>
          </cell>
        </row>
        <row r="11">
          <cell r="B11">
            <v>1131759.3899999999</v>
          </cell>
          <cell r="C11">
            <v>558350.93000000005</v>
          </cell>
          <cell r="D11">
            <v>27538.36</v>
          </cell>
          <cell r="E11">
            <v>4.4000000000000004</v>
          </cell>
          <cell r="F11">
            <v>27242.31</v>
          </cell>
          <cell r="G11">
            <v>35677.39</v>
          </cell>
          <cell r="H11">
            <v>37996.230000000003</v>
          </cell>
          <cell r="I11">
            <v>2254.2399999999998</v>
          </cell>
          <cell r="J11">
            <v>0</v>
          </cell>
          <cell r="K11">
            <v>1820823.2499999998</v>
          </cell>
        </row>
        <row r="12">
          <cell r="B12">
            <v>29958550.940000001</v>
          </cell>
          <cell r="C12">
            <v>13168485.42</v>
          </cell>
          <cell r="D12">
            <v>728961.68</v>
          </cell>
          <cell r="E12">
            <v>300.77999999999997</v>
          </cell>
          <cell r="F12">
            <v>721125.17</v>
          </cell>
          <cell r="G12">
            <v>944408.19</v>
          </cell>
          <cell r="H12">
            <v>1189109.58</v>
          </cell>
          <cell r="I12">
            <v>59671.54</v>
          </cell>
          <cell r="J12">
            <v>5449679</v>
          </cell>
          <cell r="K12">
            <v>52220292.299999997</v>
          </cell>
        </row>
        <row r="13">
          <cell r="B13">
            <v>3171375</v>
          </cell>
          <cell r="C13">
            <v>1499428.17</v>
          </cell>
          <cell r="D13">
            <v>77166.98</v>
          </cell>
          <cell r="E13">
            <v>25.35</v>
          </cell>
          <cell r="F13">
            <v>76337.41</v>
          </cell>
          <cell r="G13">
            <v>99973.88</v>
          </cell>
          <cell r="H13">
            <v>123781.01</v>
          </cell>
          <cell r="I13">
            <v>6316.75</v>
          </cell>
          <cell r="J13">
            <v>0</v>
          </cell>
          <cell r="K13">
            <v>5054404.55</v>
          </cell>
        </row>
        <row r="14">
          <cell r="B14">
            <v>1105355.25</v>
          </cell>
          <cell r="C14">
            <v>545826.19999999995</v>
          </cell>
          <cell r="D14">
            <v>26895.88</v>
          </cell>
          <cell r="E14">
            <v>4.3</v>
          </cell>
          <cell r="F14">
            <v>26606.74</v>
          </cell>
          <cell r="G14">
            <v>34845.03</v>
          </cell>
          <cell r="H14">
            <v>37052.980000000003</v>
          </cell>
          <cell r="I14">
            <v>2201.65</v>
          </cell>
          <cell r="J14">
            <v>89263</v>
          </cell>
          <cell r="K14">
            <v>1868051.0299999998</v>
          </cell>
        </row>
        <row r="15">
          <cell r="B15">
            <v>739158.7</v>
          </cell>
          <cell r="C15">
            <v>337840.22</v>
          </cell>
          <cell r="D15">
            <v>17985.46</v>
          </cell>
          <cell r="E15">
            <v>2.88</v>
          </cell>
          <cell r="F15">
            <v>17792.11</v>
          </cell>
          <cell r="G15">
            <v>23301.11</v>
          </cell>
          <cell r="H15">
            <v>18027.22</v>
          </cell>
          <cell r="I15">
            <v>1472.26</v>
          </cell>
          <cell r="J15">
            <v>0</v>
          </cell>
          <cell r="K15">
            <v>1155579.96</v>
          </cell>
        </row>
        <row r="16">
          <cell r="B16">
            <v>790655.04</v>
          </cell>
          <cell r="C16">
            <v>375816.02</v>
          </cell>
          <cell r="D16">
            <v>19238.490000000002</v>
          </cell>
          <cell r="E16">
            <v>3.08</v>
          </cell>
          <cell r="F16">
            <v>19031.669999999998</v>
          </cell>
          <cell r="G16">
            <v>24924.47</v>
          </cell>
          <cell r="H16">
            <v>21300.36</v>
          </cell>
          <cell r="I16">
            <v>1574.83</v>
          </cell>
          <cell r="J16">
            <v>0</v>
          </cell>
          <cell r="K16">
            <v>1252543.9600000002</v>
          </cell>
        </row>
        <row r="17">
          <cell r="B17">
            <v>13148873.890000001</v>
          </cell>
          <cell r="C17">
            <v>5608812.8600000003</v>
          </cell>
          <cell r="D17">
            <v>319942.88</v>
          </cell>
          <cell r="E17">
            <v>51.15</v>
          </cell>
          <cell r="F17">
            <v>316503.42</v>
          </cell>
          <cell r="G17">
            <v>414502.83</v>
          </cell>
          <cell r="H17">
            <v>529467.04</v>
          </cell>
          <cell r="I17">
            <v>26189.97</v>
          </cell>
          <cell r="J17">
            <v>902281</v>
          </cell>
          <cell r="K17">
            <v>21266625.039999995</v>
          </cell>
        </row>
        <row r="18">
          <cell r="B18">
            <v>2397079.5099999998</v>
          </cell>
          <cell r="C18">
            <v>1112413.67</v>
          </cell>
          <cell r="D18">
            <v>58326.559999999998</v>
          </cell>
          <cell r="E18">
            <v>9.32</v>
          </cell>
          <cell r="F18">
            <v>57699.53</v>
          </cell>
          <cell r="G18">
            <v>75565.119999999995</v>
          </cell>
          <cell r="H18">
            <v>92970.65</v>
          </cell>
          <cell r="I18">
            <v>4774.51</v>
          </cell>
          <cell r="J18">
            <v>307830</v>
          </cell>
          <cell r="K18">
            <v>4106668.8699999992</v>
          </cell>
        </row>
        <row r="19">
          <cell r="B19">
            <v>3300464.25</v>
          </cell>
          <cell r="C19">
            <v>1407737.74</v>
          </cell>
          <cell r="D19">
            <v>80308.02</v>
          </cell>
          <cell r="E19">
            <v>12.84</v>
          </cell>
          <cell r="F19">
            <v>79444.69</v>
          </cell>
          <cell r="G19">
            <v>104043.27</v>
          </cell>
          <cell r="H19">
            <v>134878.54</v>
          </cell>
          <cell r="I19">
            <v>6573.88</v>
          </cell>
          <cell r="J19">
            <v>115770</v>
          </cell>
          <cell r="K19">
            <v>5229233.2299999995</v>
          </cell>
        </row>
        <row r="20">
          <cell r="B20">
            <v>1307913.72</v>
          </cell>
          <cell r="C20">
            <v>625535.28</v>
          </cell>
          <cell r="D20">
            <v>31824.6</v>
          </cell>
          <cell r="E20">
            <v>7.12</v>
          </cell>
          <cell r="F20">
            <v>31482.48</v>
          </cell>
          <cell r="G20">
            <v>41230.449999999997</v>
          </cell>
          <cell r="H20">
            <v>47036.67</v>
          </cell>
          <cell r="I20">
            <v>2605.11</v>
          </cell>
          <cell r="J20">
            <v>14271</v>
          </cell>
          <cell r="K20">
            <v>2101906.4300000002</v>
          </cell>
        </row>
        <row r="21">
          <cell r="B21">
            <v>1826132.31</v>
          </cell>
          <cell r="C21">
            <v>875542.38</v>
          </cell>
          <cell r="D21">
            <v>44434.07</v>
          </cell>
          <cell r="E21">
            <v>7.1</v>
          </cell>
          <cell r="F21">
            <v>43956.4</v>
          </cell>
          <cell r="G21">
            <v>57566.68</v>
          </cell>
          <cell r="H21">
            <v>69609.61</v>
          </cell>
          <cell r="I21">
            <v>3637.3</v>
          </cell>
          <cell r="J21">
            <v>0</v>
          </cell>
          <cell r="K21">
            <v>2920885.8499999996</v>
          </cell>
        </row>
        <row r="22">
          <cell r="B22">
            <v>1076306.92</v>
          </cell>
          <cell r="C22">
            <v>533894.04</v>
          </cell>
          <cell r="D22">
            <v>26189.07</v>
          </cell>
          <cell r="E22">
            <v>4.1900000000000004</v>
          </cell>
          <cell r="F22">
            <v>25907.53</v>
          </cell>
          <cell r="G22">
            <v>33929.31</v>
          </cell>
          <cell r="H22">
            <v>36017.57</v>
          </cell>
          <cell r="I22">
            <v>2143.79</v>
          </cell>
          <cell r="J22">
            <v>0</v>
          </cell>
          <cell r="K22">
            <v>1734392.4200000002</v>
          </cell>
        </row>
        <row r="23">
          <cell r="B23">
            <v>1209811.78</v>
          </cell>
          <cell r="C23">
            <v>605776.44999999995</v>
          </cell>
          <cell r="D23">
            <v>29437.55</v>
          </cell>
          <cell r="E23">
            <v>8.18</v>
          </cell>
          <cell r="F23">
            <v>29121.09</v>
          </cell>
          <cell r="G23">
            <v>38137.9</v>
          </cell>
          <cell r="H23">
            <v>42307.69</v>
          </cell>
          <cell r="I23">
            <v>2409.71</v>
          </cell>
          <cell r="J23">
            <v>91548</v>
          </cell>
          <cell r="K23">
            <v>2048558.3499999999</v>
          </cell>
        </row>
        <row r="24">
          <cell r="B24">
            <v>803336.85</v>
          </cell>
          <cell r="C24">
            <v>250839.06</v>
          </cell>
          <cell r="D24">
            <v>19547.07</v>
          </cell>
          <cell r="E24">
            <v>3.13</v>
          </cell>
          <cell r="F24">
            <v>19336.93</v>
          </cell>
          <cell r="G24">
            <v>25324.25</v>
          </cell>
          <cell r="H24">
            <v>22572.46</v>
          </cell>
          <cell r="I24">
            <v>1600.09</v>
          </cell>
          <cell r="J24">
            <v>0</v>
          </cell>
          <cell r="K24">
            <v>1142559.8399999999</v>
          </cell>
        </row>
        <row r="25">
          <cell r="B25">
            <v>1263597.3999999999</v>
          </cell>
          <cell r="C25">
            <v>635972.28</v>
          </cell>
          <cell r="D25">
            <v>30746.28</v>
          </cell>
          <cell r="E25">
            <v>4.92</v>
          </cell>
          <cell r="F25">
            <v>30415.75</v>
          </cell>
          <cell r="G25">
            <v>39833.43</v>
          </cell>
          <cell r="H25">
            <v>44883.199999999997</v>
          </cell>
          <cell r="I25">
            <v>2516.84</v>
          </cell>
          <cell r="J25">
            <v>0</v>
          </cell>
          <cell r="K25">
            <v>2047970.0999999999</v>
          </cell>
        </row>
        <row r="26">
          <cell r="B26">
            <v>1156941.3999999999</v>
          </cell>
          <cell r="C26">
            <v>550428.32999999996</v>
          </cell>
          <cell r="D26">
            <v>28151.09</v>
          </cell>
          <cell r="E26">
            <v>4.5</v>
          </cell>
          <cell r="F26">
            <v>27848.46</v>
          </cell>
          <cell r="G26">
            <v>36471.22</v>
          </cell>
          <cell r="H26">
            <v>40282.97</v>
          </cell>
          <cell r="I26">
            <v>2304.4</v>
          </cell>
          <cell r="J26">
            <v>0</v>
          </cell>
          <cell r="K26">
            <v>1842432.3699999999</v>
          </cell>
        </row>
        <row r="27">
          <cell r="B27">
            <v>2336386.7799999998</v>
          </cell>
          <cell r="C27">
            <v>1144249.7</v>
          </cell>
          <cell r="D27">
            <v>56849.760000000002</v>
          </cell>
          <cell r="E27">
            <v>9.09</v>
          </cell>
          <cell r="F27">
            <v>56238.61</v>
          </cell>
          <cell r="G27">
            <v>73651.850000000006</v>
          </cell>
          <cell r="H27">
            <v>89168.16</v>
          </cell>
          <cell r="I27">
            <v>4653.62</v>
          </cell>
          <cell r="J27">
            <v>0</v>
          </cell>
          <cell r="K27">
            <v>3761207.5699999994</v>
          </cell>
        </row>
        <row r="28">
          <cell r="B28">
            <v>4501349.46</v>
          </cell>
          <cell r="C28">
            <v>2090363.08</v>
          </cell>
          <cell r="D28">
            <v>109528.37</v>
          </cell>
          <cell r="E28">
            <v>17.510000000000002</v>
          </cell>
          <cell r="F28">
            <v>108350.91</v>
          </cell>
          <cell r="G28">
            <v>141899.76</v>
          </cell>
          <cell r="H28">
            <v>176181.26</v>
          </cell>
          <cell r="I28">
            <v>8965.7999999999993</v>
          </cell>
          <cell r="J28">
            <v>0</v>
          </cell>
          <cell r="K28">
            <v>7136656.1499999994</v>
          </cell>
        </row>
        <row r="29">
          <cell r="B29">
            <v>1345138.21</v>
          </cell>
          <cell r="C29">
            <v>638017.47</v>
          </cell>
          <cell r="D29">
            <v>32730.36</v>
          </cell>
          <cell r="E29">
            <v>8.1199999999999992</v>
          </cell>
          <cell r="F29">
            <v>32378.5</v>
          </cell>
          <cell r="G29">
            <v>42403.9</v>
          </cell>
          <cell r="H29">
            <v>48935.73</v>
          </cell>
          <cell r="I29">
            <v>2679.25</v>
          </cell>
          <cell r="J29">
            <v>0</v>
          </cell>
          <cell r="K29">
            <v>2142291.54</v>
          </cell>
        </row>
        <row r="30">
          <cell r="B30">
            <v>709885.58</v>
          </cell>
          <cell r="C30">
            <v>324625.19</v>
          </cell>
          <cell r="D30">
            <v>17273.18</v>
          </cell>
          <cell r="E30">
            <v>2.76</v>
          </cell>
          <cell r="F30">
            <v>17087.490000000002</v>
          </cell>
          <cell r="G30">
            <v>22378.31</v>
          </cell>
          <cell r="H30">
            <v>16132.33</v>
          </cell>
          <cell r="I30">
            <v>1413.95</v>
          </cell>
          <cell r="J30">
            <v>0</v>
          </cell>
          <cell r="K30">
            <v>1108798.79</v>
          </cell>
        </row>
        <row r="31">
          <cell r="B31">
            <v>1866643.55</v>
          </cell>
          <cell r="C31">
            <v>966705.1</v>
          </cell>
          <cell r="D31">
            <v>45419.81</v>
          </cell>
          <cell r="E31">
            <v>7.26</v>
          </cell>
          <cell r="F31">
            <v>44931.53</v>
          </cell>
          <cell r="G31">
            <v>58843.75</v>
          </cell>
          <cell r="H31">
            <v>69317.62</v>
          </cell>
          <cell r="I31">
            <v>3717.99</v>
          </cell>
          <cell r="J31">
            <v>217519</v>
          </cell>
          <cell r="K31">
            <v>3273105.61</v>
          </cell>
        </row>
        <row r="32">
          <cell r="B32">
            <v>826015.07</v>
          </cell>
          <cell r="C32">
            <v>394356.84</v>
          </cell>
          <cell r="D32">
            <v>20098.88</v>
          </cell>
          <cell r="E32">
            <v>3.21</v>
          </cell>
          <cell r="F32">
            <v>19882.810000000001</v>
          </cell>
          <cell r="G32">
            <v>26039.16</v>
          </cell>
          <cell r="H32">
            <v>23275.919999999998</v>
          </cell>
          <cell r="I32">
            <v>1645.26</v>
          </cell>
          <cell r="J32">
            <v>0</v>
          </cell>
          <cell r="K32">
            <v>1311317.1499999997</v>
          </cell>
        </row>
        <row r="33">
          <cell r="B33">
            <v>1277876.3799999999</v>
          </cell>
          <cell r="C33">
            <v>626308.35</v>
          </cell>
          <cell r="D33">
            <v>31093.72</v>
          </cell>
          <cell r="E33">
            <v>4.97</v>
          </cell>
          <cell r="F33">
            <v>30759.46</v>
          </cell>
          <cell r="G33">
            <v>40283.550000000003</v>
          </cell>
          <cell r="H33">
            <v>46171.43</v>
          </cell>
          <cell r="I33">
            <v>2545.2800000000002</v>
          </cell>
          <cell r="J33">
            <v>0</v>
          </cell>
          <cell r="K33">
            <v>2055043.14</v>
          </cell>
        </row>
        <row r="34">
          <cell r="B34">
            <v>671797.87</v>
          </cell>
          <cell r="C34">
            <v>280125.90000000002</v>
          </cell>
          <cell r="D34">
            <v>16346.41</v>
          </cell>
          <cell r="E34">
            <v>2.61</v>
          </cell>
          <cell r="F34">
            <v>16170.69</v>
          </cell>
          <cell r="G34">
            <v>21177.64</v>
          </cell>
          <cell r="H34">
            <v>12919.52</v>
          </cell>
          <cell r="I34">
            <v>1338.09</v>
          </cell>
          <cell r="J34">
            <v>0</v>
          </cell>
          <cell r="K34">
            <v>1019878.73</v>
          </cell>
        </row>
        <row r="35">
          <cell r="B35">
            <v>658244.30000000005</v>
          </cell>
          <cell r="C35">
            <v>274269.83</v>
          </cell>
          <cell r="D35">
            <v>16016.62</v>
          </cell>
          <cell r="E35">
            <v>2.56</v>
          </cell>
          <cell r="F35">
            <v>15844.44</v>
          </cell>
          <cell r="G35">
            <v>20750.38</v>
          </cell>
          <cell r="H35">
            <v>11291.1</v>
          </cell>
          <cell r="I35">
            <v>1311.09</v>
          </cell>
          <cell r="J35">
            <v>0</v>
          </cell>
          <cell r="K35">
            <v>997730.32000000007</v>
          </cell>
        </row>
        <row r="36">
          <cell r="B36">
            <v>904554.1</v>
          </cell>
          <cell r="C36">
            <v>423648.64</v>
          </cell>
          <cell r="D36">
            <v>22009.919999999998</v>
          </cell>
          <cell r="E36">
            <v>3.52</v>
          </cell>
          <cell r="F36">
            <v>21773.31</v>
          </cell>
          <cell r="G36">
            <v>28515.01</v>
          </cell>
          <cell r="H36">
            <v>27934.32</v>
          </cell>
          <cell r="I36">
            <v>1801.69</v>
          </cell>
          <cell r="J36">
            <v>0</v>
          </cell>
          <cell r="K36">
            <v>1430240.51</v>
          </cell>
        </row>
        <row r="37">
          <cell r="B37">
            <v>4222106.9000000004</v>
          </cell>
          <cell r="C37">
            <v>1985750.63</v>
          </cell>
          <cell r="D37">
            <v>102733.75</v>
          </cell>
          <cell r="E37">
            <v>16.420000000000002</v>
          </cell>
          <cell r="F37">
            <v>101629.33</v>
          </cell>
          <cell r="G37">
            <v>133096.97</v>
          </cell>
          <cell r="H37">
            <v>168179.94</v>
          </cell>
          <cell r="I37">
            <v>8409.61</v>
          </cell>
          <cell r="J37">
            <v>383674</v>
          </cell>
          <cell r="K37">
            <v>7105597.5500000007</v>
          </cell>
        </row>
        <row r="38">
          <cell r="B38">
            <v>872592.21</v>
          </cell>
          <cell r="C38">
            <v>415204.07</v>
          </cell>
          <cell r="D38">
            <v>21232.21</v>
          </cell>
          <cell r="E38">
            <v>3.39</v>
          </cell>
          <cell r="F38">
            <v>21003.96</v>
          </cell>
          <cell r="G38">
            <v>27507.45</v>
          </cell>
          <cell r="H38">
            <v>25730.7</v>
          </cell>
          <cell r="I38">
            <v>1738.03</v>
          </cell>
          <cell r="J38">
            <v>0</v>
          </cell>
          <cell r="K38">
            <v>1385012.0199999998</v>
          </cell>
        </row>
        <row r="39">
          <cell r="B39">
            <v>2462980.65</v>
          </cell>
          <cell r="C39">
            <v>1213741.2</v>
          </cell>
          <cell r="D39">
            <v>59930.09</v>
          </cell>
          <cell r="E39">
            <v>73</v>
          </cell>
          <cell r="F39">
            <v>59285.82</v>
          </cell>
          <cell r="G39">
            <v>77642.58</v>
          </cell>
          <cell r="H39">
            <v>94246</v>
          </cell>
          <cell r="I39">
            <v>4905.7700000000004</v>
          </cell>
          <cell r="J39">
            <v>326437</v>
          </cell>
          <cell r="K39">
            <v>4299242.1099999994</v>
          </cell>
        </row>
        <row r="40">
          <cell r="B40">
            <v>1172724.68</v>
          </cell>
          <cell r="C40">
            <v>606321.28</v>
          </cell>
          <cell r="D40">
            <v>28535.14</v>
          </cell>
          <cell r="E40">
            <v>4.5599999999999996</v>
          </cell>
          <cell r="F40">
            <v>28228.38</v>
          </cell>
          <cell r="G40">
            <v>36968.769999999997</v>
          </cell>
          <cell r="H40">
            <v>40805.51</v>
          </cell>
          <cell r="I40">
            <v>2335.84</v>
          </cell>
          <cell r="J40">
            <v>0</v>
          </cell>
          <cell r="K40">
            <v>1915924.16</v>
          </cell>
        </row>
        <row r="41">
          <cell r="B41">
            <v>2119956.6</v>
          </cell>
          <cell r="C41">
            <v>1011376.65</v>
          </cell>
          <cell r="D41">
            <v>51583.51</v>
          </cell>
          <cell r="E41">
            <v>8.25</v>
          </cell>
          <cell r="F41">
            <v>51028.97</v>
          </cell>
          <cell r="G41">
            <v>66829.149999999994</v>
          </cell>
          <cell r="H41">
            <v>80888.929999999993</v>
          </cell>
          <cell r="I41">
            <v>4222.54</v>
          </cell>
          <cell r="J41">
            <v>0</v>
          </cell>
          <cell r="K41">
            <v>3385894.6</v>
          </cell>
        </row>
        <row r="42">
          <cell r="B42">
            <v>1033184.35</v>
          </cell>
          <cell r="C42">
            <v>477486.57</v>
          </cell>
          <cell r="D42">
            <v>25139.79</v>
          </cell>
          <cell r="E42">
            <v>103.32</v>
          </cell>
          <cell r="F42">
            <v>24869.54</v>
          </cell>
          <cell r="G42">
            <v>32569.919999999998</v>
          </cell>
          <cell r="H42">
            <v>34985.269999999997</v>
          </cell>
          <cell r="I42">
            <v>2057.9</v>
          </cell>
          <cell r="J42">
            <v>173604</v>
          </cell>
          <cell r="K42">
            <v>1804000.66</v>
          </cell>
        </row>
        <row r="43">
          <cell r="B43">
            <v>2029371.88</v>
          </cell>
          <cell r="C43">
            <v>957347.41</v>
          </cell>
          <cell r="D43">
            <v>49379.37</v>
          </cell>
          <cell r="E43">
            <v>7.89</v>
          </cell>
          <cell r="F43">
            <v>48848.53</v>
          </cell>
          <cell r="G43">
            <v>63973.57</v>
          </cell>
          <cell r="H43">
            <v>77295.81</v>
          </cell>
          <cell r="I43">
            <v>4042.11</v>
          </cell>
          <cell r="J43">
            <v>0</v>
          </cell>
          <cell r="K43">
            <v>3230266.57</v>
          </cell>
        </row>
        <row r="44">
          <cell r="B44">
            <v>2472511.1</v>
          </cell>
          <cell r="C44">
            <v>1208618.51</v>
          </cell>
          <cell r="D44">
            <v>60161.98</v>
          </cell>
          <cell r="E44">
            <v>12.17</v>
          </cell>
          <cell r="F44">
            <v>59515.23</v>
          </cell>
          <cell r="G44">
            <v>77943.009999999995</v>
          </cell>
          <cell r="H44">
            <v>95753.94</v>
          </cell>
          <cell r="I44">
            <v>4924.76</v>
          </cell>
          <cell r="J44">
            <v>42363</v>
          </cell>
          <cell r="K44">
            <v>4021803.6999999997</v>
          </cell>
        </row>
      </sheetData>
      <sheetData sheetId="2">
        <row r="6">
          <cell r="B6">
            <v>2455222.29</v>
          </cell>
          <cell r="C6">
            <v>1176660.0699999998</v>
          </cell>
          <cell r="D6">
            <v>67314.929999999993</v>
          </cell>
          <cell r="E6">
            <v>3.54</v>
          </cell>
          <cell r="F6">
            <v>50247.95</v>
          </cell>
          <cell r="G6">
            <v>92822.06</v>
          </cell>
          <cell r="H6">
            <v>117763.86</v>
          </cell>
          <cell r="I6">
            <v>5864.87</v>
          </cell>
          <cell r="J6">
            <v>0</v>
          </cell>
          <cell r="K6">
            <v>3965899.5700000003</v>
          </cell>
        </row>
        <row r="7">
          <cell r="B7">
            <v>634430.23</v>
          </cell>
          <cell r="C7">
            <v>260378.85</v>
          </cell>
          <cell r="D7">
            <v>17394.2</v>
          </cell>
          <cell r="E7">
            <v>0.91</v>
          </cell>
          <cell r="F7">
            <v>12984.080000000002</v>
          </cell>
          <cell r="G7">
            <v>23985.25</v>
          </cell>
          <cell r="H7">
            <v>20855.75</v>
          </cell>
          <cell r="I7">
            <v>1515.49</v>
          </cell>
          <cell r="J7">
            <v>0</v>
          </cell>
          <cell r="K7">
            <v>971544.75999999989</v>
          </cell>
        </row>
        <row r="8">
          <cell r="B8">
            <v>633357.49</v>
          </cell>
          <cell r="C8">
            <v>271097.62</v>
          </cell>
          <cell r="D8">
            <v>17364.79</v>
          </cell>
          <cell r="E8">
            <v>0.91</v>
          </cell>
          <cell r="F8">
            <v>12962.130000000001</v>
          </cell>
          <cell r="G8">
            <v>23944.7</v>
          </cell>
          <cell r="H8">
            <v>20103.32</v>
          </cell>
          <cell r="I8">
            <v>1512.92</v>
          </cell>
          <cell r="J8">
            <v>0</v>
          </cell>
          <cell r="K8">
            <v>980343.88</v>
          </cell>
        </row>
        <row r="9">
          <cell r="B9">
            <v>2630549.8499999996</v>
          </cell>
          <cell r="C9">
            <v>1220355.1599999999</v>
          </cell>
          <cell r="D9">
            <v>72121.899999999994</v>
          </cell>
          <cell r="E9">
            <v>3.79</v>
          </cell>
          <cell r="F9">
            <v>53836.15</v>
          </cell>
          <cell r="G9">
            <v>99450.49</v>
          </cell>
          <cell r="H9">
            <v>126719.38</v>
          </cell>
          <cell r="I9">
            <v>6283.69</v>
          </cell>
          <cell r="J9">
            <v>53007</v>
          </cell>
          <cell r="K9">
            <v>4262327.41</v>
          </cell>
        </row>
        <row r="10">
          <cell r="B10">
            <v>45966348.479999997</v>
          </cell>
          <cell r="C10">
            <v>18513526.949999999</v>
          </cell>
          <cell r="D10">
            <v>1260261.31</v>
          </cell>
          <cell r="E10">
            <v>78.739999999999995</v>
          </cell>
          <cell r="F10">
            <v>940735.45</v>
          </cell>
          <cell r="G10">
            <v>1737802.45</v>
          </cell>
          <cell r="H10">
            <v>2304945.6800000002</v>
          </cell>
          <cell r="I10">
            <v>109801.4</v>
          </cell>
          <cell r="J10">
            <v>0</v>
          </cell>
          <cell r="K10">
            <v>70833500.460000008</v>
          </cell>
        </row>
        <row r="11">
          <cell r="B11">
            <v>943697.15999999992</v>
          </cell>
          <cell r="C11">
            <v>450100.43</v>
          </cell>
          <cell r="D11">
            <v>25873.38</v>
          </cell>
          <cell r="E11">
            <v>1.36</v>
          </cell>
          <cell r="F11">
            <v>19313.47</v>
          </cell>
          <cell r="G11">
            <v>35677.39</v>
          </cell>
          <cell r="H11">
            <v>38931.96</v>
          </cell>
          <cell r="I11">
            <v>2254.2399999999998</v>
          </cell>
          <cell r="J11">
            <v>34277</v>
          </cell>
          <cell r="K11">
            <v>1550126.3899999997</v>
          </cell>
        </row>
        <row r="12">
          <cell r="B12">
            <v>24980397.450000003</v>
          </cell>
          <cell r="C12">
            <v>10299560.57</v>
          </cell>
          <cell r="D12">
            <v>684888.61</v>
          </cell>
          <cell r="E12">
            <v>92.92</v>
          </cell>
          <cell r="F12">
            <v>511242.39</v>
          </cell>
          <cell r="G12">
            <v>944408.19</v>
          </cell>
          <cell r="H12">
            <v>1218393.7</v>
          </cell>
          <cell r="I12">
            <v>59671.54</v>
          </cell>
          <cell r="J12">
            <v>6311445</v>
          </cell>
          <cell r="K12">
            <v>45010100.370000005</v>
          </cell>
        </row>
        <row r="13">
          <cell r="B13">
            <v>2644393.86</v>
          </cell>
          <cell r="C13">
            <v>1195750.8700000001</v>
          </cell>
          <cell r="D13">
            <v>72501.460000000006</v>
          </cell>
          <cell r="E13">
            <v>7.83</v>
          </cell>
          <cell r="F13">
            <v>54119.479999999996</v>
          </cell>
          <cell r="G13">
            <v>99973.88</v>
          </cell>
          <cell r="H13">
            <v>126829.35</v>
          </cell>
          <cell r="I13">
            <v>6316.75</v>
          </cell>
          <cell r="J13">
            <v>13449</v>
          </cell>
          <cell r="K13">
            <v>4213342.4800000004</v>
          </cell>
        </row>
        <row r="14">
          <cell r="B14">
            <v>921680.54</v>
          </cell>
          <cell r="C14">
            <v>440071.70999999996</v>
          </cell>
          <cell r="D14">
            <v>25269.75</v>
          </cell>
          <cell r="E14">
            <v>1.33</v>
          </cell>
          <cell r="F14">
            <v>18862.879999999997</v>
          </cell>
          <cell r="G14">
            <v>34845.03</v>
          </cell>
          <cell r="H14">
            <v>37965.480000000003</v>
          </cell>
          <cell r="I14">
            <v>2201.65</v>
          </cell>
          <cell r="J14">
            <v>0</v>
          </cell>
          <cell r="K14">
            <v>1480898.3699999999</v>
          </cell>
        </row>
        <row r="15">
          <cell r="B15">
            <v>616334.15999999992</v>
          </cell>
          <cell r="C15">
            <v>267112.02</v>
          </cell>
          <cell r="D15">
            <v>16898.060000000001</v>
          </cell>
          <cell r="E15">
            <v>0.89</v>
          </cell>
          <cell r="F15">
            <v>12613.730000000001</v>
          </cell>
          <cell r="G15">
            <v>23301.11</v>
          </cell>
          <cell r="H15">
            <v>18471.169999999998</v>
          </cell>
          <cell r="I15">
            <v>1472.26</v>
          </cell>
          <cell r="J15">
            <v>0</v>
          </cell>
          <cell r="K15">
            <v>956203.4</v>
          </cell>
        </row>
        <row r="16">
          <cell r="B16">
            <v>659273.45000000007</v>
          </cell>
          <cell r="C16">
            <v>300159.56</v>
          </cell>
          <cell r="D16">
            <v>18075.330000000002</v>
          </cell>
          <cell r="E16">
            <v>0.95</v>
          </cell>
          <cell r="F16">
            <v>13492.52</v>
          </cell>
          <cell r="G16">
            <v>24924.47</v>
          </cell>
          <cell r="H16">
            <v>21824.92</v>
          </cell>
          <cell r="I16">
            <v>1574.83</v>
          </cell>
          <cell r="J16">
            <v>0</v>
          </cell>
          <cell r="K16">
            <v>1039326.0299999999</v>
          </cell>
        </row>
        <row r="17">
          <cell r="B17">
            <v>10963951.370000001</v>
          </cell>
          <cell r="C17">
            <v>4348696.8</v>
          </cell>
          <cell r="D17">
            <v>300599.12</v>
          </cell>
          <cell r="E17">
            <v>15.8</v>
          </cell>
          <cell r="F17">
            <v>224385.40999999997</v>
          </cell>
          <cell r="G17">
            <v>414502.83</v>
          </cell>
          <cell r="H17">
            <v>542506.18999999994</v>
          </cell>
          <cell r="I17">
            <v>26189.97</v>
          </cell>
          <cell r="J17">
            <v>8344</v>
          </cell>
          <cell r="K17">
            <v>16829191.490000002</v>
          </cell>
        </row>
        <row r="18">
          <cell r="B18">
            <v>1998761.52</v>
          </cell>
          <cell r="C18">
            <v>882818.12</v>
          </cell>
          <cell r="D18">
            <v>54800.13</v>
          </cell>
          <cell r="E18">
            <v>2.88</v>
          </cell>
          <cell r="F18">
            <v>40906.14</v>
          </cell>
          <cell r="G18">
            <v>75565.119999999995</v>
          </cell>
          <cell r="H18">
            <v>95260.23</v>
          </cell>
          <cell r="I18">
            <v>4774.51</v>
          </cell>
          <cell r="J18">
            <v>0</v>
          </cell>
          <cell r="K18">
            <v>3152888.65</v>
          </cell>
        </row>
        <row r="19">
          <cell r="B19">
            <v>2752032.5999999996</v>
          </cell>
          <cell r="C19">
            <v>1091000.93</v>
          </cell>
          <cell r="D19">
            <v>75452.59</v>
          </cell>
          <cell r="E19">
            <v>3.97</v>
          </cell>
          <cell r="F19">
            <v>56322.390000000007</v>
          </cell>
          <cell r="G19">
            <v>104043.27</v>
          </cell>
          <cell r="H19">
            <v>138200.18</v>
          </cell>
          <cell r="I19">
            <v>6573.88</v>
          </cell>
          <cell r="J19">
            <v>95797</v>
          </cell>
          <cell r="K19">
            <v>4319426.8099999996</v>
          </cell>
        </row>
        <row r="20">
          <cell r="B20">
            <v>1090580.27</v>
          </cell>
          <cell r="C20">
            <v>500281.43</v>
          </cell>
          <cell r="D20">
            <v>29900.49</v>
          </cell>
          <cell r="E20">
            <v>2.2000000000000002</v>
          </cell>
          <cell r="F20">
            <v>22319.53</v>
          </cell>
          <cell r="G20">
            <v>41230.449999999997</v>
          </cell>
          <cell r="H20">
            <v>48195.040000000001</v>
          </cell>
          <cell r="I20">
            <v>2605.11</v>
          </cell>
          <cell r="J20">
            <v>3541</v>
          </cell>
          <cell r="K20">
            <v>1738655.52</v>
          </cell>
        </row>
        <row r="21">
          <cell r="B21">
            <v>1522687.49</v>
          </cell>
          <cell r="C21">
            <v>700604.58000000007</v>
          </cell>
          <cell r="D21">
            <v>41747.589999999997</v>
          </cell>
          <cell r="E21">
            <v>2.19</v>
          </cell>
          <cell r="F21">
            <v>31162.93</v>
          </cell>
          <cell r="G21">
            <v>57566.68</v>
          </cell>
          <cell r="H21">
            <v>71323.88</v>
          </cell>
          <cell r="I21">
            <v>3637.3</v>
          </cell>
          <cell r="J21">
            <v>0</v>
          </cell>
          <cell r="K21">
            <v>2428732.64</v>
          </cell>
        </row>
        <row r="22">
          <cell r="B22">
            <v>897459.11</v>
          </cell>
          <cell r="C22">
            <v>430883.66</v>
          </cell>
          <cell r="D22">
            <v>24605.67</v>
          </cell>
          <cell r="E22">
            <v>1.29</v>
          </cell>
          <cell r="F22">
            <v>18367.16</v>
          </cell>
          <cell r="G22">
            <v>33929.31</v>
          </cell>
          <cell r="H22">
            <v>36904.57</v>
          </cell>
          <cell r="I22">
            <v>2143.79</v>
          </cell>
          <cell r="J22">
            <v>0</v>
          </cell>
          <cell r="K22">
            <v>1444294.56</v>
          </cell>
        </row>
        <row r="23">
          <cell r="B23">
            <v>1008779.7300000001</v>
          </cell>
          <cell r="C23">
            <v>489960.72000000003</v>
          </cell>
          <cell r="D23">
            <v>27657.759999999998</v>
          </cell>
          <cell r="E23">
            <v>2.5299999999999998</v>
          </cell>
          <cell r="F23">
            <v>20645.43</v>
          </cell>
          <cell r="G23">
            <v>38137.9</v>
          </cell>
          <cell r="H23">
            <v>43349.599999999999</v>
          </cell>
          <cell r="I23">
            <v>2409.71</v>
          </cell>
          <cell r="J23">
            <v>4372</v>
          </cell>
          <cell r="K23">
            <v>1635315.3800000001</v>
          </cell>
        </row>
        <row r="24">
          <cell r="B24">
            <v>669847.94999999995</v>
          </cell>
          <cell r="C24">
            <v>223888.32</v>
          </cell>
          <cell r="D24">
            <v>18365.25</v>
          </cell>
          <cell r="E24">
            <v>0.97</v>
          </cell>
          <cell r="F24">
            <v>13708.93</v>
          </cell>
          <cell r="G24">
            <v>25324.25</v>
          </cell>
          <cell r="H24">
            <v>23128.35</v>
          </cell>
          <cell r="I24">
            <v>1600.09</v>
          </cell>
          <cell r="J24">
            <v>0</v>
          </cell>
          <cell r="K24">
            <v>975864.11</v>
          </cell>
        </row>
        <row r="25">
          <cell r="B25">
            <v>1053627.9000000001</v>
          </cell>
          <cell r="C25">
            <v>514985.35</v>
          </cell>
          <cell r="D25">
            <v>28887.360000000001</v>
          </cell>
          <cell r="E25">
            <v>1.52</v>
          </cell>
          <cell r="F25">
            <v>21563.279999999999</v>
          </cell>
          <cell r="G25">
            <v>39833.43</v>
          </cell>
          <cell r="H25">
            <v>45988.53</v>
          </cell>
          <cell r="I25">
            <v>2516.84</v>
          </cell>
          <cell r="J25">
            <v>0</v>
          </cell>
          <cell r="K25">
            <v>1707404.2100000002</v>
          </cell>
        </row>
        <row r="26">
          <cell r="B26">
            <v>964694.72000000009</v>
          </cell>
          <cell r="C26">
            <v>439632.13</v>
          </cell>
          <cell r="D26">
            <v>26449.08</v>
          </cell>
          <cell r="E26">
            <v>1.39</v>
          </cell>
          <cell r="F26">
            <v>19743.2</v>
          </cell>
          <cell r="G26">
            <v>36471.22</v>
          </cell>
          <cell r="H26">
            <v>41275.019999999997</v>
          </cell>
          <cell r="I26">
            <v>2304.4</v>
          </cell>
          <cell r="J26">
            <v>0</v>
          </cell>
          <cell r="K26">
            <v>1530571.16</v>
          </cell>
        </row>
        <row r="27">
          <cell r="B27">
            <v>1948153.98</v>
          </cell>
          <cell r="C27">
            <v>920622.91</v>
          </cell>
          <cell r="D27">
            <v>53412.62</v>
          </cell>
          <cell r="E27">
            <v>2.81</v>
          </cell>
          <cell r="F27">
            <v>39870.42</v>
          </cell>
          <cell r="G27">
            <v>73651.850000000006</v>
          </cell>
          <cell r="H27">
            <v>91364.1</v>
          </cell>
          <cell r="I27">
            <v>4653.62</v>
          </cell>
          <cell r="J27">
            <v>0</v>
          </cell>
          <cell r="K27">
            <v>3131732.3100000005</v>
          </cell>
        </row>
        <row r="28">
          <cell r="B28">
            <v>3753369.07</v>
          </cell>
          <cell r="C28">
            <v>1659438.23</v>
          </cell>
          <cell r="D28">
            <v>102906.28</v>
          </cell>
          <cell r="E28">
            <v>5.41</v>
          </cell>
          <cell r="F28">
            <v>76815.48000000001</v>
          </cell>
          <cell r="G28">
            <v>141899.76</v>
          </cell>
          <cell r="H28">
            <v>180520.07</v>
          </cell>
          <cell r="I28">
            <v>8965.7999999999993</v>
          </cell>
          <cell r="J28">
            <v>0</v>
          </cell>
          <cell r="K28">
            <v>5923920.1000000006</v>
          </cell>
        </row>
        <row r="29">
          <cell r="B29">
            <v>1121619.23</v>
          </cell>
          <cell r="C29">
            <v>509167.37999999995</v>
          </cell>
          <cell r="D29">
            <v>30751.48</v>
          </cell>
          <cell r="E29">
            <v>2.5099999999999998</v>
          </cell>
          <cell r="F29">
            <v>22954.769999999997</v>
          </cell>
          <cell r="G29">
            <v>42403.9</v>
          </cell>
          <cell r="H29">
            <v>50140.87</v>
          </cell>
          <cell r="I29">
            <v>2679.25</v>
          </cell>
          <cell r="J29">
            <v>0</v>
          </cell>
          <cell r="K29">
            <v>1779719.39</v>
          </cell>
        </row>
        <row r="30">
          <cell r="B30">
            <v>591925.28999999992</v>
          </cell>
          <cell r="C30">
            <v>256671.82</v>
          </cell>
          <cell r="D30">
            <v>16228.84</v>
          </cell>
          <cell r="E30">
            <v>0.85</v>
          </cell>
          <cell r="F30">
            <v>12114.19</v>
          </cell>
          <cell r="G30">
            <v>22378.31</v>
          </cell>
          <cell r="H30">
            <v>16529.62</v>
          </cell>
          <cell r="I30">
            <v>1413.95</v>
          </cell>
          <cell r="J30">
            <v>0</v>
          </cell>
          <cell r="K30">
            <v>917262.86999999976</v>
          </cell>
        </row>
        <row r="31">
          <cell r="B31">
            <v>1556467.06</v>
          </cell>
          <cell r="C31">
            <v>788121.93</v>
          </cell>
          <cell r="D31">
            <v>42673.72</v>
          </cell>
          <cell r="E31">
            <v>2.2400000000000002</v>
          </cell>
          <cell r="F31">
            <v>31854.260000000002</v>
          </cell>
          <cell r="G31">
            <v>58843.75</v>
          </cell>
          <cell r="H31">
            <v>71024.7</v>
          </cell>
          <cell r="I31">
            <v>3717.99</v>
          </cell>
          <cell r="J31">
            <v>114383</v>
          </cell>
          <cell r="K31">
            <v>2667088.6500000008</v>
          </cell>
        </row>
        <row r="32">
          <cell r="B32">
            <v>688757.77</v>
          </cell>
          <cell r="C32">
            <v>315324.79999999999</v>
          </cell>
          <cell r="D32">
            <v>18883.7</v>
          </cell>
          <cell r="E32">
            <v>0.99</v>
          </cell>
          <cell r="F32">
            <v>14095.939999999999</v>
          </cell>
          <cell r="G32">
            <v>26039.16</v>
          </cell>
          <cell r="H32">
            <v>23849.14</v>
          </cell>
          <cell r="I32">
            <v>1645.26</v>
          </cell>
          <cell r="J32">
            <v>0</v>
          </cell>
          <cell r="K32">
            <v>1088596.7599999998</v>
          </cell>
        </row>
        <row r="33">
          <cell r="B33">
            <v>1065534.18</v>
          </cell>
          <cell r="C33">
            <v>503876.5</v>
          </cell>
          <cell r="D33">
            <v>29213.8</v>
          </cell>
          <cell r="E33">
            <v>1.54</v>
          </cell>
          <cell r="F33">
            <v>21806.949999999997</v>
          </cell>
          <cell r="G33">
            <v>40283.550000000003</v>
          </cell>
          <cell r="H33">
            <v>47308.49</v>
          </cell>
          <cell r="I33">
            <v>2545.2800000000002</v>
          </cell>
          <cell r="J33">
            <v>0</v>
          </cell>
          <cell r="K33">
            <v>1710570.29</v>
          </cell>
        </row>
        <row r="34">
          <cell r="B34">
            <v>560166.54</v>
          </cell>
          <cell r="C34">
            <v>215799.04000000001</v>
          </cell>
          <cell r="D34">
            <v>15358.11</v>
          </cell>
          <cell r="E34">
            <v>0.81</v>
          </cell>
          <cell r="F34">
            <v>11464.219999999998</v>
          </cell>
          <cell r="G34">
            <v>21177.64</v>
          </cell>
          <cell r="H34">
            <v>13237.69</v>
          </cell>
          <cell r="I34">
            <v>1338.09</v>
          </cell>
          <cell r="J34">
            <v>0</v>
          </cell>
          <cell r="K34">
            <v>838542.14</v>
          </cell>
        </row>
        <row r="35">
          <cell r="B35">
            <v>548865.14</v>
          </cell>
          <cell r="C35">
            <v>211245.58</v>
          </cell>
          <cell r="D35">
            <v>15048.26</v>
          </cell>
          <cell r="E35">
            <v>0.79</v>
          </cell>
          <cell r="F35">
            <v>11232.939999999999</v>
          </cell>
          <cell r="G35">
            <v>20750.38</v>
          </cell>
          <cell r="H35">
            <v>11569.16</v>
          </cell>
          <cell r="I35">
            <v>1311.09</v>
          </cell>
          <cell r="J35">
            <v>0</v>
          </cell>
          <cell r="K35">
            <v>820023.34</v>
          </cell>
        </row>
        <row r="36">
          <cell r="B36">
            <v>754246.12</v>
          </cell>
          <cell r="C36">
            <v>337046.7</v>
          </cell>
          <cell r="D36">
            <v>20679.2</v>
          </cell>
          <cell r="E36">
            <v>1.0900000000000001</v>
          </cell>
          <cell r="F36">
            <v>15436.21</v>
          </cell>
          <cell r="G36">
            <v>28515.01</v>
          </cell>
          <cell r="H36">
            <v>28622.26</v>
          </cell>
          <cell r="I36">
            <v>1801.69</v>
          </cell>
          <cell r="J36">
            <v>0</v>
          </cell>
          <cell r="K36">
            <v>1186348.28</v>
          </cell>
        </row>
        <row r="37">
          <cell r="B37">
            <v>3520527.6999999997</v>
          </cell>
          <cell r="C37">
            <v>1581191.4200000002</v>
          </cell>
          <cell r="D37">
            <v>96522.46</v>
          </cell>
          <cell r="E37">
            <v>5.07</v>
          </cell>
          <cell r="F37">
            <v>72050.209999999992</v>
          </cell>
          <cell r="G37">
            <v>133096.97</v>
          </cell>
          <cell r="H37">
            <v>172321.7</v>
          </cell>
          <cell r="I37">
            <v>8409.61</v>
          </cell>
          <cell r="J37">
            <v>1426034</v>
          </cell>
          <cell r="K37">
            <v>7010159.1400000006</v>
          </cell>
        </row>
        <row r="38">
          <cell r="B38">
            <v>727595.27999999991</v>
          </cell>
          <cell r="C38">
            <v>331724.46000000002</v>
          </cell>
          <cell r="D38">
            <v>19948.509999999998</v>
          </cell>
          <cell r="E38">
            <v>1.05</v>
          </cell>
          <cell r="F38">
            <v>14890.78</v>
          </cell>
          <cell r="G38">
            <v>27507.45</v>
          </cell>
          <cell r="H38">
            <v>26364.37</v>
          </cell>
          <cell r="I38">
            <v>1738.03</v>
          </cell>
          <cell r="J38">
            <v>0</v>
          </cell>
          <cell r="K38">
            <v>1149769.9300000002</v>
          </cell>
        </row>
        <row r="39">
          <cell r="B39">
            <v>2053712.01</v>
          </cell>
          <cell r="C39">
            <v>978001.77</v>
          </cell>
          <cell r="D39">
            <v>56306.71</v>
          </cell>
          <cell r="E39">
            <v>22.55</v>
          </cell>
          <cell r="F39">
            <v>42030.740000000005</v>
          </cell>
          <cell r="G39">
            <v>77642.58</v>
          </cell>
          <cell r="H39">
            <v>96566.99</v>
          </cell>
          <cell r="I39">
            <v>4905.7700000000004</v>
          </cell>
          <cell r="J39">
            <v>13275</v>
          </cell>
          <cell r="K39">
            <v>3322464.1200000006</v>
          </cell>
        </row>
        <row r="40">
          <cell r="B40">
            <v>977855.33000000007</v>
          </cell>
          <cell r="C40">
            <v>494036.73000000004</v>
          </cell>
          <cell r="D40">
            <v>26809.9</v>
          </cell>
          <cell r="E40">
            <v>1.41</v>
          </cell>
          <cell r="F40">
            <v>20012.53</v>
          </cell>
          <cell r="G40">
            <v>36968.769999999997</v>
          </cell>
          <cell r="H40">
            <v>41810.43</v>
          </cell>
          <cell r="I40">
            <v>2335.84</v>
          </cell>
          <cell r="J40">
            <v>0</v>
          </cell>
          <cell r="K40">
            <v>1599830.94</v>
          </cell>
        </row>
        <row r="41">
          <cell r="B41">
            <v>1767687.59</v>
          </cell>
          <cell r="C41">
            <v>808405.69000000006</v>
          </cell>
          <cell r="D41">
            <v>48464.76</v>
          </cell>
          <cell r="E41">
            <v>2.5499999999999998</v>
          </cell>
          <cell r="F41">
            <v>36177.039999999994</v>
          </cell>
          <cell r="G41">
            <v>66829.149999999994</v>
          </cell>
          <cell r="H41">
            <v>82880.98</v>
          </cell>
          <cell r="I41">
            <v>4222.54</v>
          </cell>
          <cell r="J41">
            <v>0</v>
          </cell>
          <cell r="K41">
            <v>2814670.3</v>
          </cell>
        </row>
        <row r="42">
          <cell r="B42">
            <v>861502.13</v>
          </cell>
          <cell r="C42">
            <v>378486.64999999997</v>
          </cell>
          <cell r="D42">
            <v>23619.84</v>
          </cell>
          <cell r="E42">
            <v>31.92</v>
          </cell>
          <cell r="F42">
            <v>17631.28</v>
          </cell>
          <cell r="G42">
            <v>32569.919999999998</v>
          </cell>
          <cell r="H42">
            <v>35846.85</v>
          </cell>
          <cell r="I42">
            <v>2057.9</v>
          </cell>
          <cell r="J42">
            <v>0</v>
          </cell>
          <cell r="K42">
            <v>1351746.49</v>
          </cell>
        </row>
        <row r="43">
          <cell r="B43">
            <v>1692155.1500000001</v>
          </cell>
          <cell r="C43">
            <v>763034.6</v>
          </cell>
          <cell r="D43">
            <v>46393.89</v>
          </cell>
          <cell r="E43">
            <v>2.44</v>
          </cell>
          <cell r="F43">
            <v>34631.21</v>
          </cell>
          <cell r="G43">
            <v>63973.57</v>
          </cell>
          <cell r="H43">
            <v>79199.37</v>
          </cell>
          <cell r="I43">
            <v>4042.11</v>
          </cell>
          <cell r="J43">
            <v>0</v>
          </cell>
          <cell r="K43">
            <v>2683432.34</v>
          </cell>
        </row>
        <row r="44">
          <cell r="B44">
            <v>2061658.79</v>
          </cell>
          <cell r="C44">
            <v>971833.96</v>
          </cell>
          <cell r="D44">
            <v>56524.59</v>
          </cell>
          <cell r="E44">
            <v>3.76</v>
          </cell>
          <cell r="F44">
            <v>42193.380000000005</v>
          </cell>
          <cell r="G44">
            <v>77943.009999999995</v>
          </cell>
          <cell r="H44">
            <v>98112.06</v>
          </cell>
          <cell r="I44">
            <v>4924.76</v>
          </cell>
          <cell r="J44">
            <v>5591</v>
          </cell>
          <cell r="K44">
            <v>3318785.3099999991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0"/>
  <sheetViews>
    <sheetView zoomScale="80" zoomScaleNormal="80" workbookViewId="0">
      <selection activeCell="C19" sqref="C19"/>
    </sheetView>
  </sheetViews>
  <sheetFormatPr baseColWidth="10" defaultRowHeight="16.5" x14ac:dyDescent="0.3"/>
  <cols>
    <col min="1" max="1" width="30.7109375" style="15" customWidth="1"/>
    <col min="2" max="2" width="16.28515625" style="15" customWidth="1"/>
    <col min="3" max="3" width="12" style="15" customWidth="1"/>
    <col min="4" max="4" width="14.28515625" style="15" customWidth="1"/>
    <col min="5" max="5" width="11.42578125" style="15" customWidth="1"/>
    <col min="6" max="6" width="12.42578125" style="15" customWidth="1"/>
    <col min="7" max="7" width="13.7109375" style="15" customWidth="1"/>
    <col min="8" max="8" width="13.5703125" style="15" customWidth="1"/>
    <col min="9" max="9" width="14.7109375" style="15" customWidth="1"/>
    <col min="10" max="10" width="11.28515625" style="15" bestFit="1" customWidth="1"/>
    <col min="11" max="11" width="14.5703125" style="15" bestFit="1" customWidth="1"/>
    <col min="12" max="13" width="11.42578125" style="15" customWidth="1"/>
    <col min="14" max="16384" width="11.42578125" style="15"/>
  </cols>
  <sheetData>
    <row r="1" spans="1:13" ht="15" customHeight="1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3" ht="15" customHeight="1" x14ac:dyDescent="0.3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3" ht="11.25" customHeight="1" x14ac:dyDescent="0.3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3" x14ac:dyDescent="0.3">
      <c r="A4" s="26" t="s">
        <v>71</v>
      </c>
      <c r="B4" s="27"/>
      <c r="C4" s="27"/>
      <c r="D4" s="27"/>
      <c r="E4" s="27"/>
      <c r="F4" s="27"/>
      <c r="G4" s="27"/>
      <c r="H4" s="27"/>
      <c r="I4" s="27"/>
      <c r="J4" s="27"/>
      <c r="K4" s="28"/>
    </row>
    <row r="5" spans="1:13" ht="100.5" customHeight="1" x14ac:dyDescent="0.3">
      <c r="A5" s="18" t="s">
        <v>45</v>
      </c>
      <c r="B5" s="18" t="s">
        <v>46</v>
      </c>
      <c r="C5" s="18" t="s">
        <v>47</v>
      </c>
      <c r="D5" s="18" t="s">
        <v>48</v>
      </c>
      <c r="E5" s="18" t="s">
        <v>49</v>
      </c>
      <c r="F5" s="18" t="s">
        <v>50</v>
      </c>
      <c r="G5" s="18" t="s">
        <v>51</v>
      </c>
      <c r="H5" s="18" t="s">
        <v>52</v>
      </c>
      <c r="I5" s="18" t="s">
        <v>53</v>
      </c>
      <c r="J5" s="18" t="s">
        <v>68</v>
      </c>
      <c r="K5" s="19" t="s">
        <v>54</v>
      </c>
    </row>
    <row r="6" spans="1:13" ht="14.25" customHeight="1" x14ac:dyDescent="0.3">
      <c r="A6" s="2" t="s">
        <v>55</v>
      </c>
      <c r="B6" s="3">
        <v>2455222.29</v>
      </c>
      <c r="C6" s="3">
        <v>1176660.0699999998</v>
      </c>
      <c r="D6" s="3">
        <v>67314.929999999993</v>
      </c>
      <c r="E6" s="3">
        <v>3.54</v>
      </c>
      <c r="F6" s="3">
        <v>50247.95</v>
      </c>
      <c r="G6" s="3">
        <v>92822.06</v>
      </c>
      <c r="H6" s="3">
        <v>117763.86</v>
      </c>
      <c r="I6" s="3">
        <v>5864.87</v>
      </c>
      <c r="J6" s="3">
        <v>0</v>
      </c>
      <c r="K6" s="3">
        <f>SUM(B6:J6)</f>
        <v>3965899.5700000003</v>
      </c>
    </row>
    <row r="7" spans="1:13" ht="14.25" customHeight="1" x14ac:dyDescent="0.3">
      <c r="A7" s="2" t="s">
        <v>6</v>
      </c>
      <c r="B7" s="3">
        <v>634430.23</v>
      </c>
      <c r="C7" s="3">
        <v>260378.85</v>
      </c>
      <c r="D7" s="3">
        <v>17394.2</v>
      </c>
      <c r="E7" s="3">
        <v>0.91</v>
      </c>
      <c r="F7" s="3">
        <v>12984.080000000002</v>
      </c>
      <c r="G7" s="3">
        <v>23985.25</v>
      </c>
      <c r="H7" s="3">
        <v>20855.75</v>
      </c>
      <c r="I7" s="3">
        <v>1515.49</v>
      </c>
      <c r="J7" s="3">
        <v>0</v>
      </c>
      <c r="K7" s="3">
        <f t="shared" ref="K7:K44" si="0">SUM(B7:J7)</f>
        <v>971544.75999999989</v>
      </c>
    </row>
    <row r="8" spans="1:13" ht="14.25" customHeight="1" x14ac:dyDescent="0.3">
      <c r="A8" s="2" t="s">
        <v>7</v>
      </c>
      <c r="B8" s="3">
        <v>633357.49</v>
      </c>
      <c r="C8" s="3">
        <v>271097.62</v>
      </c>
      <c r="D8" s="3">
        <v>17364.79</v>
      </c>
      <c r="E8" s="3">
        <v>0.91</v>
      </c>
      <c r="F8" s="3">
        <v>12962.130000000001</v>
      </c>
      <c r="G8" s="3">
        <v>23944.7</v>
      </c>
      <c r="H8" s="3">
        <v>20103.32</v>
      </c>
      <c r="I8" s="3">
        <v>1512.92</v>
      </c>
      <c r="J8" s="3">
        <v>0</v>
      </c>
      <c r="K8" s="3">
        <f t="shared" si="0"/>
        <v>980343.88</v>
      </c>
    </row>
    <row r="9" spans="1:13" ht="14.25" customHeight="1" x14ac:dyDescent="0.3">
      <c r="A9" s="2" t="s">
        <v>56</v>
      </c>
      <c r="B9" s="3">
        <v>2630549.8499999996</v>
      </c>
      <c r="C9" s="3">
        <v>1220355.1599999999</v>
      </c>
      <c r="D9" s="3">
        <v>72121.899999999994</v>
      </c>
      <c r="E9" s="3">
        <v>3.79</v>
      </c>
      <c r="F9" s="3">
        <v>53836.15</v>
      </c>
      <c r="G9" s="3">
        <v>99450.49</v>
      </c>
      <c r="H9" s="3">
        <v>126719.38</v>
      </c>
      <c r="I9" s="3">
        <v>6283.69</v>
      </c>
      <c r="J9" s="3">
        <v>53007</v>
      </c>
      <c r="K9" s="3">
        <f t="shared" si="0"/>
        <v>4262327.41</v>
      </c>
    </row>
    <row r="10" spans="1:13" ht="14.25" customHeight="1" x14ac:dyDescent="0.3">
      <c r="A10" s="2" t="s">
        <v>9</v>
      </c>
      <c r="B10" s="3">
        <v>45966348.479999997</v>
      </c>
      <c r="C10" s="3">
        <v>18513526.949999999</v>
      </c>
      <c r="D10" s="3">
        <v>1260261.31</v>
      </c>
      <c r="E10" s="3">
        <v>78.739999999999995</v>
      </c>
      <c r="F10" s="3">
        <v>940735.45</v>
      </c>
      <c r="G10" s="3">
        <v>1737802.45</v>
      </c>
      <c r="H10" s="3">
        <v>2304945.6800000002</v>
      </c>
      <c r="I10" s="3">
        <v>109801.4</v>
      </c>
      <c r="J10" s="3">
        <v>0</v>
      </c>
      <c r="K10" s="3">
        <f t="shared" si="0"/>
        <v>70833500.460000008</v>
      </c>
    </row>
    <row r="11" spans="1:13" ht="14.25" customHeight="1" x14ac:dyDescent="0.3">
      <c r="A11" s="2" t="s">
        <v>57</v>
      </c>
      <c r="B11" s="3">
        <v>943697.15999999992</v>
      </c>
      <c r="C11" s="3">
        <v>450100.43</v>
      </c>
      <c r="D11" s="3">
        <v>25873.38</v>
      </c>
      <c r="E11" s="3">
        <v>1.36</v>
      </c>
      <c r="F11" s="3">
        <v>19313.47</v>
      </c>
      <c r="G11" s="3">
        <v>35677.39</v>
      </c>
      <c r="H11" s="3">
        <v>38931.96</v>
      </c>
      <c r="I11" s="3">
        <v>2254.2399999999998</v>
      </c>
      <c r="J11" s="3">
        <v>34277</v>
      </c>
      <c r="K11" s="3">
        <f t="shared" si="0"/>
        <v>1550126.3899999997</v>
      </c>
    </row>
    <row r="12" spans="1:13" ht="14.25" customHeight="1" x14ac:dyDescent="0.3">
      <c r="A12" s="2" t="s">
        <v>58</v>
      </c>
      <c r="B12" s="3">
        <v>24980397.450000003</v>
      </c>
      <c r="C12" s="3">
        <v>10299560.57</v>
      </c>
      <c r="D12" s="3">
        <v>684888.61</v>
      </c>
      <c r="E12" s="3">
        <v>92.92</v>
      </c>
      <c r="F12" s="3">
        <v>511242.39</v>
      </c>
      <c r="G12" s="3">
        <v>944408.19</v>
      </c>
      <c r="H12" s="3">
        <v>1218393.7</v>
      </c>
      <c r="I12" s="3">
        <v>59671.54</v>
      </c>
      <c r="J12" s="3">
        <v>6311445</v>
      </c>
      <c r="K12" s="3">
        <f t="shared" si="0"/>
        <v>45010100.370000005</v>
      </c>
    </row>
    <row r="13" spans="1:13" ht="14.25" customHeight="1" x14ac:dyDescent="0.3">
      <c r="A13" s="2" t="s">
        <v>12</v>
      </c>
      <c r="B13" s="3">
        <v>2644393.86</v>
      </c>
      <c r="C13" s="3">
        <v>1195750.8700000001</v>
      </c>
      <c r="D13" s="3">
        <v>72501.460000000006</v>
      </c>
      <c r="E13" s="3">
        <v>7.83</v>
      </c>
      <c r="F13" s="3">
        <v>54119.479999999996</v>
      </c>
      <c r="G13" s="3">
        <v>99973.88</v>
      </c>
      <c r="H13" s="3">
        <v>126829.35</v>
      </c>
      <c r="I13" s="3">
        <v>6316.75</v>
      </c>
      <c r="J13" s="3">
        <v>13449</v>
      </c>
      <c r="K13" s="3">
        <f t="shared" si="0"/>
        <v>4213342.4800000004</v>
      </c>
      <c r="M13" s="15" t="s">
        <v>67</v>
      </c>
    </row>
    <row r="14" spans="1:13" ht="14.25" customHeight="1" x14ac:dyDescent="0.3">
      <c r="A14" s="2" t="s">
        <v>59</v>
      </c>
      <c r="B14" s="3">
        <v>921680.54</v>
      </c>
      <c r="C14" s="3">
        <v>440071.70999999996</v>
      </c>
      <c r="D14" s="3">
        <v>25269.75</v>
      </c>
      <c r="E14" s="3">
        <v>1.33</v>
      </c>
      <c r="F14" s="3">
        <v>18862.879999999997</v>
      </c>
      <c r="G14" s="3">
        <v>34845.03</v>
      </c>
      <c r="H14" s="3">
        <v>37965.480000000003</v>
      </c>
      <c r="I14" s="3">
        <v>2201.65</v>
      </c>
      <c r="J14" s="3">
        <v>0</v>
      </c>
      <c r="K14" s="3">
        <f t="shared" si="0"/>
        <v>1480898.3699999999</v>
      </c>
    </row>
    <row r="15" spans="1:13" ht="14.25" customHeight="1" x14ac:dyDescent="0.3">
      <c r="A15" s="2" t="s">
        <v>14</v>
      </c>
      <c r="B15" s="3">
        <v>616334.15999999992</v>
      </c>
      <c r="C15" s="3">
        <v>267112.02</v>
      </c>
      <c r="D15" s="3">
        <v>16898.060000000001</v>
      </c>
      <c r="E15" s="3">
        <v>0.89</v>
      </c>
      <c r="F15" s="3">
        <v>12613.730000000001</v>
      </c>
      <c r="G15" s="3">
        <v>23301.11</v>
      </c>
      <c r="H15" s="3">
        <v>18471.169999999998</v>
      </c>
      <c r="I15" s="3">
        <v>1472.26</v>
      </c>
      <c r="J15" s="3">
        <v>0</v>
      </c>
      <c r="K15" s="3">
        <f t="shared" si="0"/>
        <v>956203.4</v>
      </c>
    </row>
    <row r="16" spans="1:13" ht="14.25" customHeight="1" x14ac:dyDescent="0.3">
      <c r="A16" s="2" t="s">
        <v>60</v>
      </c>
      <c r="B16" s="3">
        <v>659273.45000000007</v>
      </c>
      <c r="C16" s="3">
        <v>300159.56</v>
      </c>
      <c r="D16" s="3">
        <v>18075.330000000002</v>
      </c>
      <c r="E16" s="3">
        <v>0.95</v>
      </c>
      <c r="F16" s="3">
        <v>13492.52</v>
      </c>
      <c r="G16" s="3">
        <v>24924.47</v>
      </c>
      <c r="H16" s="3">
        <v>21824.92</v>
      </c>
      <c r="I16" s="3">
        <v>1574.83</v>
      </c>
      <c r="J16" s="3">
        <v>0</v>
      </c>
      <c r="K16" s="3">
        <f t="shared" si="0"/>
        <v>1039326.0299999999</v>
      </c>
    </row>
    <row r="17" spans="1:11" x14ac:dyDescent="0.3">
      <c r="A17" s="2" t="s">
        <v>16</v>
      </c>
      <c r="B17" s="3">
        <v>10963951.370000001</v>
      </c>
      <c r="C17" s="3">
        <v>4348696.8</v>
      </c>
      <c r="D17" s="3">
        <v>300599.12</v>
      </c>
      <c r="E17" s="3">
        <v>15.8</v>
      </c>
      <c r="F17" s="3">
        <v>224385.40999999997</v>
      </c>
      <c r="G17" s="3">
        <v>414502.83</v>
      </c>
      <c r="H17" s="3">
        <v>542506.18999999994</v>
      </c>
      <c r="I17" s="3">
        <v>26189.97</v>
      </c>
      <c r="J17" s="3">
        <v>8344</v>
      </c>
      <c r="K17" s="3">
        <f t="shared" si="0"/>
        <v>16829191.490000002</v>
      </c>
    </row>
    <row r="18" spans="1:11" x14ac:dyDescent="0.3">
      <c r="A18" s="2" t="s">
        <v>61</v>
      </c>
      <c r="B18" s="3">
        <v>1998761.52</v>
      </c>
      <c r="C18" s="3">
        <v>882818.12</v>
      </c>
      <c r="D18" s="3">
        <v>54800.13</v>
      </c>
      <c r="E18" s="3">
        <v>2.88</v>
      </c>
      <c r="F18" s="3">
        <v>40906.14</v>
      </c>
      <c r="G18" s="3">
        <v>75565.119999999995</v>
      </c>
      <c r="H18" s="3">
        <v>95260.23</v>
      </c>
      <c r="I18" s="3">
        <v>4774.51</v>
      </c>
      <c r="J18" s="3">
        <v>0</v>
      </c>
      <c r="K18" s="3">
        <f t="shared" si="0"/>
        <v>3152888.65</v>
      </c>
    </row>
    <row r="19" spans="1:11" x14ac:dyDescent="0.3">
      <c r="A19" s="4" t="s">
        <v>18</v>
      </c>
      <c r="B19" s="3">
        <v>2752032.5999999996</v>
      </c>
      <c r="C19" s="3">
        <v>1091000.93</v>
      </c>
      <c r="D19" s="3">
        <v>75452.59</v>
      </c>
      <c r="E19" s="3">
        <v>3.97</v>
      </c>
      <c r="F19" s="3">
        <v>56322.390000000007</v>
      </c>
      <c r="G19" s="3">
        <v>104043.27</v>
      </c>
      <c r="H19" s="3">
        <v>138200.18</v>
      </c>
      <c r="I19" s="3">
        <v>6573.88</v>
      </c>
      <c r="J19" s="3">
        <v>95797</v>
      </c>
      <c r="K19" s="3">
        <f t="shared" si="0"/>
        <v>4319426.8099999996</v>
      </c>
    </row>
    <row r="20" spans="1:11" x14ac:dyDescent="0.3">
      <c r="A20" s="2" t="s">
        <v>19</v>
      </c>
      <c r="B20" s="3">
        <v>1090580.27</v>
      </c>
      <c r="C20" s="3">
        <v>500281.43</v>
      </c>
      <c r="D20" s="3">
        <v>29900.49</v>
      </c>
      <c r="E20" s="3">
        <v>2.2000000000000002</v>
      </c>
      <c r="F20" s="3">
        <v>22319.53</v>
      </c>
      <c r="G20" s="3">
        <v>41230.449999999997</v>
      </c>
      <c r="H20" s="3">
        <v>48195.040000000001</v>
      </c>
      <c r="I20" s="3">
        <v>2605.11</v>
      </c>
      <c r="J20" s="3">
        <v>3541</v>
      </c>
      <c r="K20" s="3">
        <f t="shared" si="0"/>
        <v>1738655.52</v>
      </c>
    </row>
    <row r="21" spans="1:11" x14ac:dyDescent="0.3">
      <c r="A21" s="2" t="s">
        <v>20</v>
      </c>
      <c r="B21" s="3">
        <v>1522687.49</v>
      </c>
      <c r="C21" s="3">
        <v>700604.58000000007</v>
      </c>
      <c r="D21" s="3">
        <v>41747.589999999997</v>
      </c>
      <c r="E21" s="3">
        <v>2.19</v>
      </c>
      <c r="F21" s="3">
        <v>31162.93</v>
      </c>
      <c r="G21" s="3">
        <v>57566.68</v>
      </c>
      <c r="H21" s="3">
        <v>71323.88</v>
      </c>
      <c r="I21" s="3">
        <v>3637.3</v>
      </c>
      <c r="J21" s="3">
        <v>0</v>
      </c>
      <c r="K21" s="3">
        <f t="shared" si="0"/>
        <v>2428732.64</v>
      </c>
    </row>
    <row r="22" spans="1:11" x14ac:dyDescent="0.3">
      <c r="A22" s="2" t="s">
        <v>21</v>
      </c>
      <c r="B22" s="3">
        <v>897459.11</v>
      </c>
      <c r="C22" s="3">
        <v>430883.66</v>
      </c>
      <c r="D22" s="3">
        <v>24605.67</v>
      </c>
      <c r="E22" s="3">
        <v>1.29</v>
      </c>
      <c r="F22" s="3">
        <v>18367.16</v>
      </c>
      <c r="G22" s="3">
        <v>33929.31</v>
      </c>
      <c r="H22" s="3">
        <v>36904.57</v>
      </c>
      <c r="I22" s="3">
        <v>2143.79</v>
      </c>
      <c r="J22" s="3">
        <v>0</v>
      </c>
      <c r="K22" s="3">
        <f t="shared" si="0"/>
        <v>1444294.56</v>
      </c>
    </row>
    <row r="23" spans="1:11" x14ac:dyDescent="0.3">
      <c r="A23" s="2" t="s">
        <v>22</v>
      </c>
      <c r="B23" s="3">
        <v>1008779.7300000001</v>
      </c>
      <c r="C23" s="3">
        <v>489960.72000000003</v>
      </c>
      <c r="D23" s="3">
        <v>27657.759999999998</v>
      </c>
      <c r="E23" s="3">
        <v>2.5299999999999998</v>
      </c>
      <c r="F23" s="3">
        <v>20645.43</v>
      </c>
      <c r="G23" s="3">
        <v>38137.9</v>
      </c>
      <c r="H23" s="3">
        <v>43349.599999999999</v>
      </c>
      <c r="I23" s="3">
        <v>2409.71</v>
      </c>
      <c r="J23" s="3">
        <v>4372</v>
      </c>
      <c r="K23" s="3">
        <f t="shared" si="0"/>
        <v>1635315.3800000001</v>
      </c>
    </row>
    <row r="24" spans="1:11" x14ac:dyDescent="0.3">
      <c r="A24" s="2" t="s">
        <v>62</v>
      </c>
      <c r="B24" s="3">
        <v>669847.94999999995</v>
      </c>
      <c r="C24" s="3">
        <v>223888.32</v>
      </c>
      <c r="D24" s="3">
        <v>18365.25</v>
      </c>
      <c r="E24" s="3">
        <v>0.97</v>
      </c>
      <c r="F24" s="3">
        <v>13708.93</v>
      </c>
      <c r="G24" s="3">
        <v>25324.25</v>
      </c>
      <c r="H24" s="3">
        <v>23128.35</v>
      </c>
      <c r="I24" s="3">
        <v>1600.09</v>
      </c>
      <c r="J24" s="3">
        <v>0</v>
      </c>
      <c r="K24" s="3">
        <f t="shared" si="0"/>
        <v>975864.11</v>
      </c>
    </row>
    <row r="25" spans="1:11" x14ac:dyDescent="0.3">
      <c r="A25" s="2" t="s">
        <v>63</v>
      </c>
      <c r="B25" s="3">
        <v>1053627.9000000001</v>
      </c>
      <c r="C25" s="3">
        <v>514985.35</v>
      </c>
      <c r="D25" s="3">
        <v>28887.360000000001</v>
      </c>
      <c r="E25" s="3">
        <v>1.52</v>
      </c>
      <c r="F25" s="3">
        <v>21563.279999999999</v>
      </c>
      <c r="G25" s="3">
        <v>39833.43</v>
      </c>
      <c r="H25" s="3">
        <v>45988.53</v>
      </c>
      <c r="I25" s="3">
        <v>2516.84</v>
      </c>
      <c r="J25" s="3">
        <v>0</v>
      </c>
      <c r="K25" s="3">
        <f t="shared" si="0"/>
        <v>1707404.2100000002</v>
      </c>
    </row>
    <row r="26" spans="1:11" x14ac:dyDescent="0.3">
      <c r="A26" s="2" t="s">
        <v>25</v>
      </c>
      <c r="B26" s="3">
        <v>964694.72000000009</v>
      </c>
      <c r="C26" s="3">
        <v>439632.13</v>
      </c>
      <c r="D26" s="3">
        <v>26449.08</v>
      </c>
      <c r="E26" s="3">
        <v>1.39</v>
      </c>
      <c r="F26" s="3">
        <v>19743.2</v>
      </c>
      <c r="G26" s="3">
        <v>36471.22</v>
      </c>
      <c r="H26" s="3">
        <v>41275.019999999997</v>
      </c>
      <c r="I26" s="3">
        <v>2304.4</v>
      </c>
      <c r="J26" s="3">
        <v>0</v>
      </c>
      <c r="K26" s="3">
        <f t="shared" si="0"/>
        <v>1530571.16</v>
      </c>
    </row>
    <row r="27" spans="1:11" x14ac:dyDescent="0.3">
      <c r="A27" s="2" t="s">
        <v>26</v>
      </c>
      <c r="B27" s="3">
        <v>1948153.98</v>
      </c>
      <c r="C27" s="3">
        <v>920622.91</v>
      </c>
      <c r="D27" s="3">
        <v>53412.62</v>
      </c>
      <c r="E27" s="3">
        <v>2.81</v>
      </c>
      <c r="F27" s="3">
        <v>39870.42</v>
      </c>
      <c r="G27" s="3">
        <v>73651.850000000006</v>
      </c>
      <c r="H27" s="3">
        <v>91364.1</v>
      </c>
      <c r="I27" s="3">
        <v>4653.62</v>
      </c>
      <c r="J27" s="3">
        <v>0</v>
      </c>
      <c r="K27" s="3">
        <f t="shared" si="0"/>
        <v>3131732.3100000005</v>
      </c>
    </row>
    <row r="28" spans="1:11" x14ac:dyDescent="0.3">
      <c r="A28" s="2" t="s">
        <v>27</v>
      </c>
      <c r="B28" s="3">
        <v>3753369.07</v>
      </c>
      <c r="C28" s="3">
        <v>1659438.23</v>
      </c>
      <c r="D28" s="3">
        <v>102906.28</v>
      </c>
      <c r="E28" s="3">
        <v>5.41</v>
      </c>
      <c r="F28" s="3">
        <v>76815.48000000001</v>
      </c>
      <c r="G28" s="3">
        <v>141899.76</v>
      </c>
      <c r="H28" s="3">
        <v>180520.07</v>
      </c>
      <c r="I28" s="3">
        <v>8965.7999999999993</v>
      </c>
      <c r="J28" s="3">
        <v>0</v>
      </c>
      <c r="K28" s="3">
        <f t="shared" si="0"/>
        <v>5923920.1000000006</v>
      </c>
    </row>
    <row r="29" spans="1:11" x14ac:dyDescent="0.3">
      <c r="A29" s="2" t="s">
        <v>28</v>
      </c>
      <c r="B29" s="3">
        <v>1121619.23</v>
      </c>
      <c r="C29" s="3">
        <v>509167.37999999995</v>
      </c>
      <c r="D29" s="3">
        <v>30751.48</v>
      </c>
      <c r="E29" s="3">
        <v>2.5099999999999998</v>
      </c>
      <c r="F29" s="3">
        <v>22954.769999999997</v>
      </c>
      <c r="G29" s="3">
        <v>42403.9</v>
      </c>
      <c r="H29" s="3">
        <v>50140.87</v>
      </c>
      <c r="I29" s="3">
        <v>2679.25</v>
      </c>
      <c r="J29" s="3">
        <v>0</v>
      </c>
      <c r="K29" s="3">
        <f t="shared" si="0"/>
        <v>1779719.39</v>
      </c>
    </row>
    <row r="30" spans="1:11" x14ac:dyDescent="0.3">
      <c r="A30" s="2" t="s">
        <v>29</v>
      </c>
      <c r="B30" s="3">
        <v>591925.28999999992</v>
      </c>
      <c r="C30" s="3">
        <v>256671.82</v>
      </c>
      <c r="D30" s="3">
        <v>16228.84</v>
      </c>
      <c r="E30" s="3">
        <v>0.85</v>
      </c>
      <c r="F30" s="3">
        <v>12114.19</v>
      </c>
      <c r="G30" s="3">
        <v>22378.31</v>
      </c>
      <c r="H30" s="3">
        <v>16529.62</v>
      </c>
      <c r="I30" s="3">
        <v>1413.95</v>
      </c>
      <c r="J30" s="3">
        <v>0</v>
      </c>
      <c r="K30" s="3">
        <f t="shared" si="0"/>
        <v>917262.86999999976</v>
      </c>
    </row>
    <row r="31" spans="1:11" x14ac:dyDescent="0.3">
      <c r="A31" s="2" t="s">
        <v>30</v>
      </c>
      <c r="B31" s="3">
        <v>1556467.06</v>
      </c>
      <c r="C31" s="3">
        <v>788121.93</v>
      </c>
      <c r="D31" s="3">
        <v>42673.72</v>
      </c>
      <c r="E31" s="3">
        <v>2.2400000000000002</v>
      </c>
      <c r="F31" s="3">
        <v>31854.260000000002</v>
      </c>
      <c r="G31" s="3">
        <v>58843.75</v>
      </c>
      <c r="H31" s="3">
        <v>71024.7</v>
      </c>
      <c r="I31" s="3">
        <v>3717.99</v>
      </c>
      <c r="J31" s="3">
        <v>114383</v>
      </c>
      <c r="K31" s="3">
        <f t="shared" si="0"/>
        <v>2667088.6500000008</v>
      </c>
    </row>
    <row r="32" spans="1:11" x14ac:dyDescent="0.3">
      <c r="A32" s="2" t="s">
        <v>31</v>
      </c>
      <c r="B32" s="3">
        <v>688757.77</v>
      </c>
      <c r="C32" s="3">
        <v>315324.79999999999</v>
      </c>
      <c r="D32" s="3">
        <v>18883.7</v>
      </c>
      <c r="E32" s="3">
        <v>0.99</v>
      </c>
      <c r="F32" s="3">
        <v>14095.939999999999</v>
      </c>
      <c r="G32" s="3">
        <v>26039.16</v>
      </c>
      <c r="H32" s="3">
        <v>23849.14</v>
      </c>
      <c r="I32" s="3">
        <v>1645.26</v>
      </c>
      <c r="J32" s="3">
        <v>0</v>
      </c>
      <c r="K32" s="3">
        <f t="shared" si="0"/>
        <v>1088596.7599999998</v>
      </c>
    </row>
    <row r="33" spans="1:11" x14ac:dyDescent="0.3">
      <c r="A33" s="2" t="s">
        <v>64</v>
      </c>
      <c r="B33" s="3">
        <v>1065534.18</v>
      </c>
      <c r="C33" s="3">
        <v>503876.5</v>
      </c>
      <c r="D33" s="3">
        <v>29213.8</v>
      </c>
      <c r="E33" s="3">
        <v>1.54</v>
      </c>
      <c r="F33" s="3">
        <v>21806.949999999997</v>
      </c>
      <c r="G33" s="3">
        <v>40283.550000000003</v>
      </c>
      <c r="H33" s="3">
        <v>47308.49</v>
      </c>
      <c r="I33" s="3">
        <v>2545.2800000000002</v>
      </c>
      <c r="J33" s="3">
        <v>0</v>
      </c>
      <c r="K33" s="3">
        <f t="shared" si="0"/>
        <v>1710570.29</v>
      </c>
    </row>
    <row r="34" spans="1:11" x14ac:dyDescent="0.3">
      <c r="A34" s="2" t="s">
        <v>33</v>
      </c>
      <c r="B34" s="3">
        <v>560166.54</v>
      </c>
      <c r="C34" s="3">
        <v>215799.04000000001</v>
      </c>
      <c r="D34" s="3">
        <v>15358.11</v>
      </c>
      <c r="E34" s="3">
        <v>0.81</v>
      </c>
      <c r="F34" s="3">
        <v>11464.219999999998</v>
      </c>
      <c r="G34" s="3">
        <v>21177.64</v>
      </c>
      <c r="H34" s="3">
        <v>13237.69</v>
      </c>
      <c r="I34" s="3">
        <v>1338.09</v>
      </c>
      <c r="J34" s="3">
        <v>0</v>
      </c>
      <c r="K34" s="3">
        <f t="shared" si="0"/>
        <v>838542.14</v>
      </c>
    </row>
    <row r="35" spans="1:11" x14ac:dyDescent="0.3">
      <c r="A35" s="2" t="s">
        <v>34</v>
      </c>
      <c r="B35" s="3">
        <v>548865.14</v>
      </c>
      <c r="C35" s="3">
        <v>211245.58</v>
      </c>
      <c r="D35" s="3">
        <v>15048.26</v>
      </c>
      <c r="E35" s="3">
        <v>0.79</v>
      </c>
      <c r="F35" s="3">
        <v>11232.939999999999</v>
      </c>
      <c r="G35" s="3">
        <v>20750.38</v>
      </c>
      <c r="H35" s="3">
        <v>11569.16</v>
      </c>
      <c r="I35" s="3">
        <v>1311.09</v>
      </c>
      <c r="J35" s="3">
        <v>0</v>
      </c>
      <c r="K35" s="3">
        <f t="shared" si="0"/>
        <v>820023.34</v>
      </c>
    </row>
    <row r="36" spans="1:11" x14ac:dyDescent="0.3">
      <c r="A36" s="2" t="s">
        <v>35</v>
      </c>
      <c r="B36" s="3">
        <v>754246.12</v>
      </c>
      <c r="C36" s="3">
        <v>337046.7</v>
      </c>
      <c r="D36" s="3">
        <v>20679.2</v>
      </c>
      <c r="E36" s="3">
        <v>1.0900000000000001</v>
      </c>
      <c r="F36" s="3">
        <v>15436.21</v>
      </c>
      <c r="G36" s="3">
        <v>28515.01</v>
      </c>
      <c r="H36" s="3">
        <v>28622.26</v>
      </c>
      <c r="I36" s="3">
        <v>1801.69</v>
      </c>
      <c r="J36" s="3">
        <v>0</v>
      </c>
      <c r="K36" s="3">
        <f t="shared" si="0"/>
        <v>1186348.28</v>
      </c>
    </row>
    <row r="37" spans="1:11" x14ac:dyDescent="0.3">
      <c r="A37" s="2" t="s">
        <v>36</v>
      </c>
      <c r="B37" s="3">
        <v>3520527.6999999997</v>
      </c>
      <c r="C37" s="3">
        <v>1581191.4200000002</v>
      </c>
      <c r="D37" s="3">
        <v>96522.46</v>
      </c>
      <c r="E37" s="3">
        <v>5.07</v>
      </c>
      <c r="F37" s="3">
        <v>72050.209999999992</v>
      </c>
      <c r="G37" s="3">
        <v>133096.97</v>
      </c>
      <c r="H37" s="3">
        <v>172321.7</v>
      </c>
      <c r="I37" s="3">
        <v>8409.61</v>
      </c>
      <c r="J37" s="3">
        <v>1426034</v>
      </c>
      <c r="K37" s="3">
        <f t="shared" si="0"/>
        <v>7010159.1400000006</v>
      </c>
    </row>
    <row r="38" spans="1:11" x14ac:dyDescent="0.3">
      <c r="A38" s="2" t="s">
        <v>65</v>
      </c>
      <c r="B38" s="3">
        <v>727595.27999999991</v>
      </c>
      <c r="C38" s="3">
        <v>331724.46000000002</v>
      </c>
      <c r="D38" s="3">
        <v>19948.509999999998</v>
      </c>
      <c r="E38" s="3">
        <v>1.05</v>
      </c>
      <c r="F38" s="3">
        <v>14890.78</v>
      </c>
      <c r="G38" s="3">
        <v>27507.45</v>
      </c>
      <c r="H38" s="3">
        <v>26364.37</v>
      </c>
      <c r="I38" s="3">
        <v>1738.03</v>
      </c>
      <c r="J38" s="3">
        <v>0</v>
      </c>
      <c r="K38" s="3">
        <f t="shared" si="0"/>
        <v>1149769.9300000002</v>
      </c>
    </row>
    <row r="39" spans="1:11" x14ac:dyDescent="0.3">
      <c r="A39" s="2" t="s">
        <v>38</v>
      </c>
      <c r="B39" s="3">
        <v>2053712.01</v>
      </c>
      <c r="C39" s="3">
        <v>978001.77</v>
      </c>
      <c r="D39" s="3">
        <v>56306.71</v>
      </c>
      <c r="E39" s="3">
        <v>22.55</v>
      </c>
      <c r="F39" s="3">
        <v>42030.740000000005</v>
      </c>
      <c r="G39" s="3">
        <v>77642.58</v>
      </c>
      <c r="H39" s="3">
        <v>96566.99</v>
      </c>
      <c r="I39" s="3">
        <v>4905.7700000000004</v>
      </c>
      <c r="J39" s="3">
        <v>13275</v>
      </c>
      <c r="K39" s="3">
        <f t="shared" si="0"/>
        <v>3322464.1200000006</v>
      </c>
    </row>
    <row r="40" spans="1:11" x14ac:dyDescent="0.3">
      <c r="A40" s="2" t="s">
        <v>39</v>
      </c>
      <c r="B40" s="3">
        <v>977855.33000000007</v>
      </c>
      <c r="C40" s="3">
        <v>494036.73000000004</v>
      </c>
      <c r="D40" s="3">
        <v>26809.9</v>
      </c>
      <c r="E40" s="3">
        <v>1.41</v>
      </c>
      <c r="F40" s="3">
        <v>20012.53</v>
      </c>
      <c r="G40" s="3">
        <v>36968.769999999997</v>
      </c>
      <c r="H40" s="3">
        <v>41810.43</v>
      </c>
      <c r="I40" s="3">
        <v>2335.84</v>
      </c>
      <c r="J40" s="3">
        <v>0</v>
      </c>
      <c r="K40" s="3">
        <f t="shared" si="0"/>
        <v>1599830.94</v>
      </c>
    </row>
    <row r="41" spans="1:11" x14ac:dyDescent="0.3">
      <c r="A41" s="2" t="s">
        <v>40</v>
      </c>
      <c r="B41" s="3">
        <v>1767687.59</v>
      </c>
      <c r="C41" s="3">
        <v>808405.69000000006</v>
      </c>
      <c r="D41" s="3">
        <v>48464.76</v>
      </c>
      <c r="E41" s="3">
        <v>2.5499999999999998</v>
      </c>
      <c r="F41" s="3">
        <v>36177.039999999994</v>
      </c>
      <c r="G41" s="3">
        <v>66829.149999999994</v>
      </c>
      <c r="H41" s="3">
        <v>82880.98</v>
      </c>
      <c r="I41" s="3">
        <v>4222.54</v>
      </c>
      <c r="J41" s="3">
        <v>0</v>
      </c>
      <c r="K41" s="3">
        <f t="shared" si="0"/>
        <v>2814670.3</v>
      </c>
    </row>
    <row r="42" spans="1:11" x14ac:dyDescent="0.3">
      <c r="A42" s="2" t="s">
        <v>41</v>
      </c>
      <c r="B42" s="3">
        <v>861502.13</v>
      </c>
      <c r="C42" s="3">
        <v>378486.64999999997</v>
      </c>
      <c r="D42" s="3">
        <v>23619.84</v>
      </c>
      <c r="E42" s="3">
        <v>31.92</v>
      </c>
      <c r="F42" s="3">
        <v>17631.28</v>
      </c>
      <c r="G42" s="3">
        <v>32569.919999999998</v>
      </c>
      <c r="H42" s="3">
        <v>35846.85</v>
      </c>
      <c r="I42" s="3">
        <v>2057.9</v>
      </c>
      <c r="J42" s="3">
        <v>0</v>
      </c>
      <c r="K42" s="3">
        <f t="shared" si="0"/>
        <v>1351746.49</v>
      </c>
    </row>
    <row r="43" spans="1:11" x14ac:dyDescent="0.3">
      <c r="A43" s="2" t="s">
        <v>42</v>
      </c>
      <c r="B43" s="3">
        <v>1692155.1500000001</v>
      </c>
      <c r="C43" s="3">
        <v>763034.6</v>
      </c>
      <c r="D43" s="3">
        <v>46393.89</v>
      </c>
      <c r="E43" s="3">
        <v>2.44</v>
      </c>
      <c r="F43" s="3">
        <v>34631.21</v>
      </c>
      <c r="G43" s="3">
        <v>63973.57</v>
      </c>
      <c r="H43" s="3">
        <v>79199.37</v>
      </c>
      <c r="I43" s="3">
        <v>4042.11</v>
      </c>
      <c r="J43" s="3">
        <v>0</v>
      </c>
      <c r="K43" s="3">
        <f t="shared" si="0"/>
        <v>2683432.34</v>
      </c>
    </row>
    <row r="44" spans="1:11" x14ac:dyDescent="0.3">
      <c r="A44" s="2" t="s">
        <v>43</v>
      </c>
      <c r="B44" s="3">
        <v>2061658.79</v>
      </c>
      <c r="C44" s="3">
        <v>971833.96</v>
      </c>
      <c r="D44" s="3">
        <v>56524.59</v>
      </c>
      <c r="E44" s="3">
        <v>3.76</v>
      </c>
      <c r="F44" s="3">
        <v>42193.380000000005</v>
      </c>
      <c r="G44" s="3">
        <v>77943.009999999995</v>
      </c>
      <c r="H44" s="3">
        <v>98112.06</v>
      </c>
      <c r="I44" s="3">
        <v>4924.76</v>
      </c>
      <c r="J44" s="3">
        <v>5591</v>
      </c>
      <c r="K44" s="3">
        <f t="shared" si="0"/>
        <v>3318785.3099999991</v>
      </c>
    </row>
    <row r="45" spans="1:11" x14ac:dyDescent="0.3">
      <c r="A45" s="1" t="s">
        <v>66</v>
      </c>
      <c r="B45" s="5">
        <f>SUM(B6:B44)</f>
        <v>132259905.98000003</v>
      </c>
      <c r="C45" s="5">
        <f t="shared" ref="C45:K45" si="1">SUM(C6:C44)</f>
        <v>56041556.019999988</v>
      </c>
      <c r="D45" s="5">
        <f t="shared" si="1"/>
        <v>3626175.4299999988</v>
      </c>
      <c r="E45" s="5">
        <f t="shared" si="1"/>
        <v>317.70000000000005</v>
      </c>
      <c r="F45" s="5">
        <f t="shared" si="1"/>
        <v>2706797.1799999992</v>
      </c>
      <c r="G45" s="5">
        <f t="shared" si="1"/>
        <v>5000214.21</v>
      </c>
      <c r="H45" s="5">
        <f t="shared" si="1"/>
        <v>6306205.0099999998</v>
      </c>
      <c r="I45" s="5">
        <f t="shared" si="1"/>
        <v>315933.82000000012</v>
      </c>
      <c r="J45" s="5">
        <f t="shared" si="1"/>
        <v>8083515</v>
      </c>
      <c r="K45" s="5">
        <f t="shared" si="1"/>
        <v>214340620.35000005</v>
      </c>
    </row>
    <row r="47" spans="1:11" x14ac:dyDescent="0.3">
      <c r="B47" s="16"/>
      <c r="C47" s="16"/>
      <c r="D47" s="16"/>
      <c r="E47" s="16"/>
      <c r="F47" s="16"/>
    </row>
    <row r="48" spans="1:11" x14ac:dyDescent="0.3">
      <c r="B48" s="16"/>
      <c r="C48" s="16"/>
      <c r="D48" s="16"/>
      <c r="E48" s="16"/>
      <c r="F48" s="16"/>
      <c r="K48" s="17"/>
    </row>
    <row r="49" spans="2:11" x14ac:dyDescent="0.3">
      <c r="B49" s="16"/>
      <c r="C49" s="16"/>
      <c r="D49" s="16"/>
      <c r="E49" s="16"/>
      <c r="F49" s="16"/>
    </row>
    <row r="50" spans="2:11" x14ac:dyDescent="0.3">
      <c r="B50" s="16"/>
      <c r="D50" s="16"/>
      <c r="E50" s="16"/>
      <c r="F50" s="16"/>
    </row>
    <row r="51" spans="2:11" x14ac:dyDescent="0.3">
      <c r="B51" s="16"/>
      <c r="D51" s="16"/>
      <c r="E51" s="16"/>
      <c r="F51" s="16"/>
    </row>
    <row r="52" spans="2:11" x14ac:dyDescent="0.3">
      <c r="B52" s="16"/>
      <c r="D52" s="16"/>
      <c r="E52" s="16"/>
      <c r="F52" s="16"/>
      <c r="K52" s="17"/>
    </row>
    <row r="53" spans="2:11" x14ac:dyDescent="0.3">
      <c r="B53" s="16"/>
      <c r="D53" s="16"/>
      <c r="E53" s="16"/>
      <c r="F53" s="16"/>
    </row>
    <row r="54" spans="2:11" x14ac:dyDescent="0.3">
      <c r="B54" s="16"/>
      <c r="C54" s="16"/>
      <c r="D54" s="16"/>
      <c r="E54" s="16"/>
      <c r="F54" s="16"/>
    </row>
    <row r="55" spans="2:11" x14ac:dyDescent="0.3">
      <c r="B55" s="16"/>
      <c r="C55" s="16"/>
      <c r="D55" s="16"/>
      <c r="E55" s="16"/>
      <c r="F55" s="16"/>
    </row>
    <row r="56" spans="2:11" x14ac:dyDescent="0.3">
      <c r="B56" s="16"/>
      <c r="C56" s="16"/>
      <c r="D56" s="16"/>
      <c r="E56" s="16"/>
      <c r="F56" s="16"/>
    </row>
    <row r="57" spans="2:11" x14ac:dyDescent="0.3">
      <c r="B57" s="16"/>
      <c r="C57" s="16"/>
      <c r="D57" s="16"/>
      <c r="E57" s="16"/>
      <c r="F57" s="16"/>
    </row>
    <row r="60" spans="2:11" x14ac:dyDescent="0.3">
      <c r="H60" s="17"/>
    </row>
  </sheetData>
  <mergeCells count="4">
    <mergeCell ref="A1:K1"/>
    <mergeCell ref="A2:K2"/>
    <mergeCell ref="A3:K3"/>
    <mergeCell ref="A4:K4"/>
  </mergeCells>
  <printOptions horizontalCentered="1"/>
  <pageMargins left="0.31496062992125984" right="0.31496062992125984" top="0.35433070866141736" bottom="0.35433070866141736" header="0.31496062992125984" footer="0.31496062992125984"/>
  <pageSetup scale="7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"/>
  <sheetViews>
    <sheetView tabSelected="1" workbookViewId="0">
      <selection activeCell="B6" sqref="B6:B7"/>
    </sheetView>
  </sheetViews>
  <sheetFormatPr baseColWidth="10" defaultRowHeight="13.5" x14ac:dyDescent="0.25"/>
  <cols>
    <col min="1" max="1" width="41.7109375" style="10" customWidth="1"/>
    <col min="2" max="2" width="38.85546875" style="10" customWidth="1"/>
    <col min="3" max="3" width="42" style="10" customWidth="1"/>
    <col min="4" max="4" width="43.85546875" style="10" customWidth="1"/>
    <col min="5" max="16384" width="11.42578125" style="10"/>
  </cols>
  <sheetData>
    <row r="1" spans="1:4" ht="15" x14ac:dyDescent="0.25">
      <c r="A1" s="30" t="s">
        <v>0</v>
      </c>
      <c r="B1" s="30"/>
      <c r="C1" s="30"/>
      <c r="D1" s="30"/>
    </row>
    <row r="2" spans="1:4" ht="15" x14ac:dyDescent="0.25">
      <c r="A2" s="30" t="s">
        <v>1</v>
      </c>
      <c r="B2" s="30"/>
      <c r="C2" s="30"/>
      <c r="D2" s="30"/>
    </row>
    <row r="3" spans="1:4" ht="15" x14ac:dyDescent="0.25">
      <c r="A3" s="30" t="s">
        <v>2</v>
      </c>
      <c r="B3" s="30"/>
      <c r="C3" s="30"/>
      <c r="D3" s="30"/>
    </row>
    <row r="4" spans="1:4" ht="15" x14ac:dyDescent="0.25">
      <c r="A4" s="31" t="s">
        <v>73</v>
      </c>
      <c r="B4" s="31"/>
      <c r="C4" s="31"/>
      <c r="D4" s="31"/>
    </row>
    <row r="5" spans="1:4" ht="15" x14ac:dyDescent="0.25">
      <c r="A5" s="13"/>
      <c r="B5" s="13"/>
      <c r="C5" s="13"/>
      <c r="D5" s="13"/>
    </row>
    <row r="6" spans="1:4" ht="13.5" customHeight="1" x14ac:dyDescent="0.25">
      <c r="A6" s="32" t="s">
        <v>3</v>
      </c>
      <c r="B6" s="32" t="s">
        <v>69</v>
      </c>
      <c r="C6" s="34" t="s">
        <v>70</v>
      </c>
      <c r="D6" s="32" t="s">
        <v>4</v>
      </c>
    </row>
    <row r="7" spans="1:4" ht="15.75" customHeight="1" x14ac:dyDescent="0.25">
      <c r="A7" s="33"/>
      <c r="B7" s="33"/>
      <c r="C7" s="35"/>
      <c r="D7" s="33"/>
    </row>
    <row r="8" spans="1:4" ht="15" x14ac:dyDescent="0.3">
      <c r="A8" s="6" t="s">
        <v>5</v>
      </c>
      <c r="B8" s="22">
        <v>2246078</v>
      </c>
      <c r="C8" s="22">
        <v>1756479</v>
      </c>
      <c r="D8" s="23">
        <f>SUM(B8:C8)</f>
        <v>4002557</v>
      </c>
    </row>
    <row r="9" spans="1:4" ht="15" x14ac:dyDescent="0.3">
      <c r="A9" s="6" t="s">
        <v>6</v>
      </c>
      <c r="B9" s="22">
        <v>1540376</v>
      </c>
      <c r="C9" s="22">
        <v>241297</v>
      </c>
      <c r="D9" s="23">
        <f>SUM(B9:C9)</f>
        <v>1781673</v>
      </c>
    </row>
    <row r="10" spans="1:4" ht="15" x14ac:dyDescent="0.3">
      <c r="A10" s="6" t="s">
        <v>7</v>
      </c>
      <c r="B10" s="22">
        <v>861838</v>
      </c>
      <c r="C10" s="22">
        <v>228062</v>
      </c>
      <c r="D10" s="23">
        <f>SUM(B10:C10)</f>
        <v>1089900</v>
      </c>
    </row>
    <row r="11" spans="1:4" ht="15" x14ac:dyDescent="0.3">
      <c r="A11" s="6" t="s">
        <v>8</v>
      </c>
      <c r="B11" s="22">
        <v>2185253</v>
      </c>
      <c r="C11" s="22">
        <v>1951984</v>
      </c>
      <c r="D11" s="23">
        <f>SUM(B11:C11)</f>
        <v>4137237</v>
      </c>
    </row>
    <row r="12" spans="1:4" ht="15" x14ac:dyDescent="0.3">
      <c r="A12" s="6" t="s">
        <v>9</v>
      </c>
      <c r="B12" s="22">
        <v>8456124</v>
      </c>
      <c r="C12" s="22">
        <v>38458748</v>
      </c>
      <c r="D12" s="23">
        <f>SUM(B12:C12)</f>
        <v>46914872</v>
      </c>
    </row>
    <row r="13" spans="1:4" ht="15" x14ac:dyDescent="0.3">
      <c r="A13" s="6" t="s">
        <v>10</v>
      </c>
      <c r="B13" s="22">
        <v>1316712</v>
      </c>
      <c r="C13" s="22">
        <v>560550</v>
      </c>
      <c r="D13" s="23">
        <f>SUM(B13:C13)</f>
        <v>1877262</v>
      </c>
    </row>
    <row r="14" spans="1:4" ht="15" x14ac:dyDescent="0.3">
      <c r="A14" s="6" t="s">
        <v>11</v>
      </c>
      <c r="B14" s="22">
        <v>5193525</v>
      </c>
      <c r="C14" s="22">
        <v>20815394</v>
      </c>
      <c r="D14" s="23">
        <f>SUM(B14:C14)</f>
        <v>26008919</v>
      </c>
    </row>
    <row r="15" spans="1:4" ht="15" x14ac:dyDescent="0.3">
      <c r="A15" s="6" t="s">
        <v>12</v>
      </c>
      <c r="B15" s="22">
        <v>1781314</v>
      </c>
      <c r="C15" s="22">
        <v>2049151</v>
      </c>
      <c r="D15" s="23">
        <f>SUM(B15:C15)</f>
        <v>3830465</v>
      </c>
    </row>
    <row r="16" spans="1:4" ht="15" x14ac:dyDescent="0.3">
      <c r="A16" s="6" t="s">
        <v>13</v>
      </c>
      <c r="B16" s="22">
        <v>1972145</v>
      </c>
      <c r="C16" s="22">
        <v>551112</v>
      </c>
      <c r="D16" s="23">
        <f>SUM(B16:C16)</f>
        <v>2523257</v>
      </c>
    </row>
    <row r="17" spans="1:4" ht="15" x14ac:dyDescent="0.3">
      <c r="A17" s="6" t="s">
        <v>14</v>
      </c>
      <c r="B17" s="22">
        <v>441032</v>
      </c>
      <c r="C17" s="22">
        <v>214604</v>
      </c>
      <c r="D17" s="23">
        <f>SUM(B17:C17)</f>
        <v>655636</v>
      </c>
    </row>
    <row r="18" spans="1:4" ht="15" x14ac:dyDescent="0.3">
      <c r="A18" s="6" t="s">
        <v>15</v>
      </c>
      <c r="B18" s="22">
        <v>587931</v>
      </c>
      <c r="C18" s="22">
        <v>265142</v>
      </c>
      <c r="D18" s="23">
        <f>SUM(B18:C18)</f>
        <v>853073</v>
      </c>
    </row>
    <row r="19" spans="1:4" ht="15" x14ac:dyDescent="0.3">
      <c r="A19" s="6" t="s">
        <v>16</v>
      </c>
      <c r="B19" s="22">
        <v>3001035</v>
      </c>
      <c r="C19" s="22">
        <v>9119851</v>
      </c>
      <c r="D19" s="23">
        <f>SUM(B19:C19)</f>
        <v>12120886</v>
      </c>
    </row>
    <row r="20" spans="1:4" ht="15" x14ac:dyDescent="0.3">
      <c r="A20" s="6" t="s">
        <v>17</v>
      </c>
      <c r="B20" s="22">
        <v>1847820</v>
      </c>
      <c r="C20" s="22">
        <v>1503958</v>
      </c>
      <c r="D20" s="23">
        <f>SUM(B20:C20)</f>
        <v>3351778</v>
      </c>
    </row>
    <row r="21" spans="1:4" ht="15" x14ac:dyDescent="0.3">
      <c r="A21" s="6" t="s">
        <v>18</v>
      </c>
      <c r="B21" s="22">
        <v>17823406</v>
      </c>
      <c r="C21" s="22">
        <v>2713010</v>
      </c>
      <c r="D21" s="23">
        <f>SUM(B21:C21)</f>
        <v>20536416</v>
      </c>
    </row>
    <row r="22" spans="1:4" ht="15" x14ac:dyDescent="0.3">
      <c r="A22" s="6" t="s">
        <v>19</v>
      </c>
      <c r="B22" s="22">
        <v>978462</v>
      </c>
      <c r="C22" s="22">
        <v>720037</v>
      </c>
      <c r="D22" s="23">
        <f>SUM(B22:C22)</f>
        <v>1698499</v>
      </c>
    </row>
    <row r="23" spans="1:4" ht="15" x14ac:dyDescent="0.3">
      <c r="A23" s="6" t="s">
        <v>20</v>
      </c>
      <c r="B23" s="22">
        <v>1356243</v>
      </c>
      <c r="C23" s="22">
        <v>1064363</v>
      </c>
      <c r="D23" s="23">
        <f>SUM(B23:C23)</f>
        <v>2420606</v>
      </c>
    </row>
    <row r="24" spans="1:4" ht="15" x14ac:dyDescent="0.3">
      <c r="A24" s="6" t="s">
        <v>21</v>
      </c>
      <c r="B24" s="22">
        <v>1162474</v>
      </c>
      <c r="C24" s="22">
        <v>446910</v>
      </c>
      <c r="D24" s="23">
        <f>SUM(B24:C24)</f>
        <v>1609384</v>
      </c>
    </row>
    <row r="25" spans="1:4" ht="15" x14ac:dyDescent="0.3">
      <c r="A25" s="6" t="s">
        <v>22</v>
      </c>
      <c r="B25" s="22">
        <v>1154518</v>
      </c>
      <c r="C25" s="22">
        <v>579871</v>
      </c>
      <c r="D25" s="23">
        <f>SUM(B25:C25)</f>
        <v>1734389</v>
      </c>
    </row>
    <row r="26" spans="1:4" ht="15" x14ac:dyDescent="0.3">
      <c r="A26" s="6" t="s">
        <v>23</v>
      </c>
      <c r="B26" s="22">
        <v>2308173</v>
      </c>
      <c r="C26" s="22">
        <v>274970</v>
      </c>
      <c r="D26" s="23">
        <f>SUM(B26:C26)</f>
        <v>2583143</v>
      </c>
    </row>
    <row r="27" spans="1:4" ht="15" x14ac:dyDescent="0.3">
      <c r="A27" s="6" t="s">
        <v>24</v>
      </c>
      <c r="B27" s="22">
        <v>903216</v>
      </c>
      <c r="C27" s="22">
        <v>706746</v>
      </c>
      <c r="D27" s="23">
        <f>SUM(B27:C27)</f>
        <v>1609962</v>
      </c>
    </row>
    <row r="28" spans="1:4" ht="15" x14ac:dyDescent="0.3">
      <c r="A28" s="6" t="s">
        <v>25</v>
      </c>
      <c r="B28" s="22">
        <v>807445</v>
      </c>
      <c r="C28" s="22">
        <v>620860</v>
      </c>
      <c r="D28" s="23">
        <f>SUM(B28:C28)</f>
        <v>1428305</v>
      </c>
    </row>
    <row r="29" spans="1:4" ht="15" x14ac:dyDescent="0.3">
      <c r="A29" s="6" t="s">
        <v>26</v>
      </c>
      <c r="B29" s="22">
        <v>1684102</v>
      </c>
      <c r="C29" s="22">
        <v>1430859</v>
      </c>
      <c r="D29" s="23">
        <f>SUM(B29:C29)</f>
        <v>3114961</v>
      </c>
    </row>
    <row r="30" spans="1:4" ht="15" x14ac:dyDescent="0.3">
      <c r="A30" s="6" t="s">
        <v>27</v>
      </c>
      <c r="B30" s="22">
        <v>4864575</v>
      </c>
      <c r="C30" s="22">
        <v>2863003</v>
      </c>
      <c r="D30" s="23">
        <f>SUM(B30:C30)</f>
        <v>7727578</v>
      </c>
    </row>
    <row r="31" spans="1:4" ht="15" x14ac:dyDescent="0.3">
      <c r="A31" s="6" t="s">
        <v>28</v>
      </c>
      <c r="B31" s="22">
        <v>1095982</v>
      </c>
      <c r="C31" s="22">
        <v>715793</v>
      </c>
      <c r="D31" s="23">
        <f>SUM(B31:C31)</f>
        <v>1811775</v>
      </c>
    </row>
    <row r="32" spans="1:4" ht="15" x14ac:dyDescent="0.3">
      <c r="A32" s="6" t="s">
        <v>29</v>
      </c>
      <c r="B32" s="22">
        <v>701576</v>
      </c>
      <c r="C32" s="22">
        <v>158426</v>
      </c>
      <c r="D32" s="23">
        <f>SUM(B32:C32)</f>
        <v>860002</v>
      </c>
    </row>
    <row r="33" spans="1:4" ht="15" x14ac:dyDescent="0.3">
      <c r="A33" s="6" t="s">
        <v>30</v>
      </c>
      <c r="B33" s="22">
        <v>3805306</v>
      </c>
      <c r="C33" s="22">
        <v>967923</v>
      </c>
      <c r="D33" s="23">
        <f>SUM(B33:C33)</f>
        <v>4773229</v>
      </c>
    </row>
    <row r="34" spans="1:4" ht="15" x14ac:dyDescent="0.3">
      <c r="A34" s="6" t="s">
        <v>31</v>
      </c>
      <c r="B34" s="22">
        <v>1280128</v>
      </c>
      <c r="C34" s="22">
        <v>293230</v>
      </c>
      <c r="D34" s="23">
        <f>SUM(B34:C34)</f>
        <v>1573358</v>
      </c>
    </row>
    <row r="35" spans="1:4" ht="15" x14ac:dyDescent="0.3">
      <c r="A35" s="6" t="s">
        <v>32</v>
      </c>
      <c r="B35" s="22">
        <v>1121193</v>
      </c>
      <c r="C35" s="22">
        <v>670839</v>
      </c>
      <c r="D35" s="23">
        <f>SUM(B35:C35)</f>
        <v>1792032</v>
      </c>
    </row>
    <row r="36" spans="1:4" ht="15" x14ac:dyDescent="0.3">
      <c r="A36" s="6" t="s">
        <v>33</v>
      </c>
      <c r="B36" s="22">
        <v>321171</v>
      </c>
      <c r="C36" s="22">
        <v>117437</v>
      </c>
      <c r="D36" s="23">
        <f>SUM(B36:C36)</f>
        <v>438608</v>
      </c>
    </row>
    <row r="37" spans="1:4" ht="15" x14ac:dyDescent="0.3">
      <c r="A37" s="6" t="s">
        <v>34</v>
      </c>
      <c r="B37" s="22">
        <v>266105</v>
      </c>
      <c r="C37" s="22">
        <v>91191</v>
      </c>
      <c r="D37" s="23">
        <f>SUM(B37:C37)</f>
        <v>357296</v>
      </c>
    </row>
    <row r="38" spans="1:4" ht="15" x14ac:dyDescent="0.3">
      <c r="A38" s="6" t="s">
        <v>35</v>
      </c>
      <c r="B38" s="22">
        <v>945748</v>
      </c>
      <c r="C38" s="22">
        <v>375654</v>
      </c>
      <c r="D38" s="23">
        <f>SUM(B38:C38)</f>
        <v>1321402</v>
      </c>
    </row>
    <row r="39" spans="1:4" ht="15" x14ac:dyDescent="0.3">
      <c r="A39" s="6" t="s">
        <v>36</v>
      </c>
      <c r="B39" s="22">
        <v>5854691</v>
      </c>
      <c r="C39" s="22">
        <v>2747855</v>
      </c>
      <c r="D39" s="23">
        <f>SUM(B39:C39)</f>
        <v>8602546</v>
      </c>
    </row>
    <row r="40" spans="1:4" ht="15" x14ac:dyDescent="0.3">
      <c r="A40" s="6" t="s">
        <v>37</v>
      </c>
      <c r="B40" s="22">
        <v>733472</v>
      </c>
      <c r="C40" s="22">
        <v>386265</v>
      </c>
      <c r="D40" s="23">
        <f>SUM(B40:C40)</f>
        <v>1119737</v>
      </c>
    </row>
    <row r="41" spans="1:4" ht="15" x14ac:dyDescent="0.3">
      <c r="A41" s="6" t="s">
        <v>38</v>
      </c>
      <c r="B41" s="22">
        <v>7633093</v>
      </c>
      <c r="C41" s="22">
        <v>1468665</v>
      </c>
      <c r="D41" s="23">
        <f>SUM(B41:C41)</f>
        <v>9101758</v>
      </c>
    </row>
    <row r="42" spans="1:4" ht="15" x14ac:dyDescent="0.3">
      <c r="A42" s="6" t="s">
        <v>39</v>
      </c>
      <c r="B42" s="22">
        <v>1663377</v>
      </c>
      <c r="C42" s="22">
        <v>635379</v>
      </c>
      <c r="D42" s="23">
        <f>SUM(B42:C42)</f>
        <v>2298756</v>
      </c>
    </row>
    <row r="43" spans="1:4" ht="15" x14ac:dyDescent="0.3">
      <c r="A43" s="6" t="s">
        <v>40</v>
      </c>
      <c r="B43" s="22">
        <v>844898</v>
      </c>
      <c r="C43" s="22">
        <v>1180684</v>
      </c>
      <c r="D43" s="23">
        <f>SUM(B43:C43)</f>
        <v>2025582</v>
      </c>
    </row>
    <row r="44" spans="1:4" ht="15" x14ac:dyDescent="0.3">
      <c r="A44" s="6" t="s">
        <v>41</v>
      </c>
      <c r="B44" s="22">
        <v>1676886</v>
      </c>
      <c r="C44" s="22">
        <v>520455</v>
      </c>
      <c r="D44" s="23">
        <f>SUM(B44:C44)</f>
        <v>2197341</v>
      </c>
    </row>
    <row r="45" spans="1:4" ht="15" x14ac:dyDescent="0.3">
      <c r="A45" s="6" t="s">
        <v>42</v>
      </c>
      <c r="B45" s="22">
        <v>1541245</v>
      </c>
      <c r="C45" s="22">
        <v>1310965</v>
      </c>
      <c r="D45" s="23">
        <f>SUM(B45:C45)</f>
        <v>2852210</v>
      </c>
    </row>
    <row r="46" spans="1:4" ht="15" x14ac:dyDescent="0.3">
      <c r="A46" s="6" t="s">
        <v>43</v>
      </c>
      <c r="B46" s="22">
        <v>1772102</v>
      </c>
      <c r="C46" s="22">
        <v>1562537</v>
      </c>
      <c r="D46" s="23">
        <f>SUM(B46:C46)</f>
        <v>3334639</v>
      </c>
    </row>
    <row r="47" spans="1:4" ht="15" x14ac:dyDescent="0.3">
      <c r="A47" s="14" t="s">
        <v>44</v>
      </c>
      <c r="B47" s="24">
        <f t="shared" ref="B47:D47" si="0">SUM(B8:B46)</f>
        <v>95730770</v>
      </c>
      <c r="C47" s="24">
        <f t="shared" si="0"/>
        <v>102340259</v>
      </c>
      <c r="D47" s="24">
        <f t="shared" si="0"/>
        <v>198071029</v>
      </c>
    </row>
    <row r="48" spans="1:4" x14ac:dyDescent="0.25">
      <c r="B48" s="7"/>
    </row>
    <row r="49" spans="1:5" ht="15.75" x14ac:dyDescent="0.25">
      <c r="A49" s="29"/>
      <c r="B49" s="29"/>
      <c r="C49" s="29"/>
      <c r="D49" s="29"/>
      <c r="E49" s="21"/>
    </row>
    <row r="51" spans="1:5" x14ac:dyDescent="0.25">
      <c r="B51" s="8"/>
      <c r="C51" s="8"/>
      <c r="D51" s="8"/>
      <c r="E51" s="8"/>
    </row>
    <row r="52" spans="1:5" ht="15" x14ac:dyDescent="0.3">
      <c r="B52" s="11"/>
      <c r="C52" s="8"/>
      <c r="D52" s="8"/>
      <c r="E52" s="8"/>
    </row>
    <row r="53" spans="1:5" ht="15" x14ac:dyDescent="0.25">
      <c r="B53" s="12"/>
      <c r="C53" s="8"/>
      <c r="D53" s="8"/>
      <c r="E53" s="8"/>
    </row>
    <row r="54" spans="1:5" x14ac:dyDescent="0.25">
      <c r="B54" s="8"/>
      <c r="C54" s="8"/>
      <c r="D54" s="8"/>
      <c r="E54" s="8"/>
    </row>
    <row r="55" spans="1:5" x14ac:dyDescent="0.25">
      <c r="B55" s="9"/>
      <c r="C55" s="8"/>
      <c r="D55" s="8"/>
      <c r="E55" s="8"/>
    </row>
    <row r="56" spans="1:5" x14ac:dyDescent="0.25">
      <c r="B56" s="9"/>
      <c r="C56" s="8"/>
      <c r="D56" s="8"/>
      <c r="E56" s="8"/>
    </row>
    <row r="57" spans="1:5" x14ac:dyDescent="0.25">
      <c r="B57" s="9"/>
      <c r="C57" s="8"/>
      <c r="D57" s="8"/>
      <c r="E57" s="8"/>
    </row>
    <row r="58" spans="1:5" x14ac:dyDescent="0.25">
      <c r="B58" s="9"/>
      <c r="C58" s="8"/>
      <c r="D58" s="8"/>
      <c r="E58" s="8"/>
    </row>
    <row r="59" spans="1:5" x14ac:dyDescent="0.25">
      <c r="B59" s="9"/>
      <c r="C59" s="8"/>
      <c r="D59" s="8"/>
      <c r="E59" s="8"/>
    </row>
    <row r="60" spans="1:5" x14ac:dyDescent="0.25">
      <c r="B60" s="9"/>
      <c r="C60" s="8"/>
      <c r="D60" s="8"/>
      <c r="E60" s="8"/>
    </row>
    <row r="61" spans="1:5" x14ac:dyDescent="0.25">
      <c r="B61" s="9"/>
      <c r="C61" s="8"/>
      <c r="D61" s="9"/>
      <c r="E61" s="8"/>
    </row>
    <row r="62" spans="1:5" x14ac:dyDescent="0.25">
      <c r="B62" s="9"/>
      <c r="C62" s="8"/>
      <c r="D62" s="8"/>
      <c r="E62" s="8"/>
    </row>
    <row r="63" spans="1:5" x14ac:dyDescent="0.25">
      <c r="B63" s="9"/>
      <c r="C63" s="8"/>
      <c r="D63" s="8"/>
      <c r="E63" s="8"/>
    </row>
    <row r="64" spans="1:5" x14ac:dyDescent="0.25">
      <c r="B64" s="9"/>
      <c r="C64" s="8"/>
      <c r="D64" s="8"/>
      <c r="E64" s="8"/>
    </row>
    <row r="65" spans="2:5" x14ac:dyDescent="0.25">
      <c r="B65" s="9"/>
      <c r="C65" s="8"/>
      <c r="D65" s="8"/>
      <c r="E65" s="8"/>
    </row>
    <row r="66" spans="2:5" x14ac:dyDescent="0.25">
      <c r="B66" s="9"/>
      <c r="C66" s="8"/>
      <c r="D66" s="8"/>
      <c r="E66" s="8"/>
    </row>
    <row r="67" spans="2:5" x14ac:dyDescent="0.25">
      <c r="B67" s="9"/>
      <c r="C67" s="8"/>
      <c r="D67" s="8"/>
      <c r="E67" s="8"/>
    </row>
    <row r="68" spans="2:5" x14ac:dyDescent="0.25">
      <c r="B68" s="9"/>
      <c r="C68" s="8"/>
      <c r="D68" s="8"/>
      <c r="E68" s="8"/>
    </row>
    <row r="69" spans="2:5" x14ac:dyDescent="0.25">
      <c r="B69" s="9"/>
      <c r="C69" s="8"/>
      <c r="D69" s="8"/>
      <c r="E69" s="8"/>
    </row>
    <row r="70" spans="2:5" x14ac:dyDescent="0.25">
      <c r="B70" s="9"/>
    </row>
    <row r="71" spans="2:5" x14ac:dyDescent="0.25">
      <c r="B71" s="9"/>
    </row>
    <row r="72" spans="2:5" x14ac:dyDescent="0.25">
      <c r="B72" s="9"/>
    </row>
    <row r="73" spans="2:5" x14ac:dyDescent="0.25">
      <c r="B73" s="9"/>
    </row>
    <row r="74" spans="2:5" x14ac:dyDescent="0.25">
      <c r="B74" s="9"/>
    </row>
    <row r="75" spans="2:5" x14ac:dyDescent="0.25">
      <c r="B75" s="9"/>
    </row>
    <row r="76" spans="2:5" x14ac:dyDescent="0.25">
      <c r="B76" s="9"/>
    </row>
    <row r="77" spans="2:5" x14ac:dyDescent="0.25">
      <c r="B77" s="9"/>
    </row>
    <row r="78" spans="2:5" x14ac:dyDescent="0.25">
      <c r="B78" s="9"/>
    </row>
    <row r="79" spans="2:5" x14ac:dyDescent="0.25">
      <c r="B79" s="9"/>
    </row>
    <row r="80" spans="2:5" x14ac:dyDescent="0.25">
      <c r="B80" s="9"/>
    </row>
    <row r="81" spans="2:2" x14ac:dyDescent="0.25">
      <c r="B81" s="9"/>
    </row>
    <row r="82" spans="2:2" x14ac:dyDescent="0.25">
      <c r="B82" s="9"/>
    </row>
    <row r="83" spans="2:2" x14ac:dyDescent="0.25">
      <c r="B83" s="9"/>
    </row>
    <row r="84" spans="2:2" x14ac:dyDescent="0.25">
      <c r="B84" s="9"/>
    </row>
    <row r="85" spans="2:2" x14ac:dyDescent="0.25">
      <c r="B85" s="9"/>
    </row>
    <row r="86" spans="2:2" x14ac:dyDescent="0.25">
      <c r="B86" s="9"/>
    </row>
    <row r="87" spans="2:2" x14ac:dyDescent="0.25">
      <c r="B87" s="9"/>
    </row>
    <row r="88" spans="2:2" x14ac:dyDescent="0.25">
      <c r="B88" s="9"/>
    </row>
    <row r="89" spans="2:2" x14ac:dyDescent="0.25">
      <c r="B89" s="9"/>
    </row>
    <row r="90" spans="2:2" x14ac:dyDescent="0.25">
      <c r="B90" s="9"/>
    </row>
    <row r="91" spans="2:2" x14ac:dyDescent="0.25">
      <c r="B91" s="9"/>
    </row>
    <row r="92" spans="2:2" x14ac:dyDescent="0.25">
      <c r="B92" s="9"/>
    </row>
    <row r="93" spans="2:2" x14ac:dyDescent="0.25">
      <c r="B93" s="9"/>
    </row>
    <row r="94" spans="2:2" x14ac:dyDescent="0.25">
      <c r="B94" s="9"/>
    </row>
  </sheetData>
  <mergeCells count="9">
    <mergeCell ref="A49:D49"/>
    <mergeCell ref="A1:D1"/>
    <mergeCell ref="A2:D2"/>
    <mergeCell ref="A3:D3"/>
    <mergeCell ref="A4:D4"/>
    <mergeCell ref="A6:A7"/>
    <mergeCell ref="B6:B7"/>
    <mergeCell ref="C6:C7"/>
    <mergeCell ref="D6:D7"/>
  </mergeCells>
  <printOptions horizontalCentered="1"/>
  <pageMargins left="0.11811023622047245" right="0.11811023622047245" top="0.15748031496062992" bottom="0.15748031496062992" header="0.31496062992125984" footer="0.31496062992125984"/>
  <pageSetup scale="8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zoomScaleNormal="100" workbookViewId="0">
      <selection activeCell="D16" sqref="D16"/>
    </sheetView>
  </sheetViews>
  <sheetFormatPr baseColWidth="10" defaultRowHeight="15" x14ac:dyDescent="0.25"/>
  <cols>
    <col min="1" max="1" width="30.5703125" bestFit="1" customWidth="1"/>
    <col min="2" max="2" width="16.28515625" customWidth="1"/>
    <col min="3" max="3" width="12.42578125" bestFit="1" customWidth="1"/>
    <col min="4" max="4" width="13.7109375" customWidth="1"/>
    <col min="5" max="5" width="11" bestFit="1" customWidth="1"/>
    <col min="6" max="6" width="11.7109375" customWidth="1"/>
    <col min="7" max="7" width="14.7109375" customWidth="1"/>
    <col min="8" max="8" width="14.140625" customWidth="1"/>
    <col min="9" max="9" width="14.85546875" customWidth="1"/>
    <col min="10" max="10" width="11.28515625" bestFit="1" customWidth="1"/>
    <col min="11" max="11" width="12.42578125" bestFit="1" customWidth="1"/>
  </cols>
  <sheetData>
    <row r="1" spans="1:1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x14ac:dyDescent="0.25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1" x14ac:dyDescent="0.25">
      <c r="A4" s="37" t="s">
        <v>72</v>
      </c>
      <c r="B4" s="38"/>
      <c r="C4" s="38"/>
      <c r="D4" s="38"/>
      <c r="E4" s="38"/>
      <c r="F4" s="38"/>
      <c r="G4" s="38"/>
      <c r="H4" s="38"/>
      <c r="I4" s="38"/>
      <c r="J4" s="38"/>
      <c r="K4" s="39"/>
    </row>
    <row r="5" spans="1:11" ht="105" x14ac:dyDescent="0.25">
      <c r="A5" s="1" t="s">
        <v>45</v>
      </c>
      <c r="B5" s="1" t="s">
        <v>46</v>
      </c>
      <c r="C5" s="1" t="s">
        <v>47</v>
      </c>
      <c r="D5" s="1" t="s">
        <v>48</v>
      </c>
      <c r="E5" s="1" t="s">
        <v>49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68</v>
      </c>
      <c r="K5" s="20" t="s">
        <v>54</v>
      </c>
    </row>
    <row r="6" spans="1:11" ht="16.5" x14ac:dyDescent="0.3">
      <c r="A6" s="2" t="s">
        <v>55</v>
      </c>
      <c r="B6" s="3">
        <f>+'[1]Enero 2018'!B6+'[1]Febrero 2018'!B6+'[1]Marzo 2018'!B6</f>
        <v>7677591.7700000005</v>
      </c>
      <c r="C6" s="3">
        <f>+'[1]Enero 2018'!C6+'[1]Febrero 2018'!C6+'[1]Marzo 2018'!C6</f>
        <v>3751650.69</v>
      </c>
      <c r="D6" s="3">
        <f>+'[1]Enero 2018'!D6+'[1]Febrero 2018'!D6+'[1]Marzo 2018'!D6</f>
        <v>188998.78</v>
      </c>
      <c r="E6" s="3">
        <f>+'[1]Enero 2018'!E6+'[1]Febrero 2018'!E6+'[1]Marzo 2018'!E6</f>
        <v>21.81</v>
      </c>
      <c r="F6" s="3">
        <f>+'[1]Enero 2018'!F6+'[1]Febrero 2018'!F6+'[1]Marzo 2018'!F6</f>
        <v>165145.60999999999</v>
      </c>
      <c r="G6" s="3">
        <f>+'[1]Enero 2018'!G6+'[1]Febrero 2018'!G6+'[1]Marzo 2018'!G6</f>
        <v>374746.96</v>
      </c>
      <c r="H6" s="3">
        <f>+'[1]Enero 2018'!H6+'[1]Febrero 2018'!H6+'[1]Marzo 2018'!H6</f>
        <v>342972.45</v>
      </c>
      <c r="I6" s="3">
        <f>+'[1]Enero 2018'!I6+'[1]Febrero 2018'!I6+'[1]Marzo 2018'!I6</f>
        <v>17594.61</v>
      </c>
      <c r="J6" s="3">
        <f>+'[1]Enero 2018'!J6+'[1]Febrero 2018'!J6+'[1]Marzo 2018'!J6</f>
        <v>349362</v>
      </c>
      <c r="K6" s="3">
        <f>+'[1]Enero 2018'!K6+'[1]Febrero 2018'!K6+'[1]Marzo 2018'!K6</f>
        <v>12868084.680000002</v>
      </c>
    </row>
    <row r="7" spans="1:11" ht="16.5" x14ac:dyDescent="0.3">
      <c r="A7" s="2" t="s">
        <v>6</v>
      </c>
      <c r="B7" s="3">
        <f>+'[1]Enero 2018'!B7+'[1]Febrero 2018'!B7+'[1]Marzo 2018'!B7</f>
        <v>1983892.18</v>
      </c>
      <c r="C7" s="3">
        <f>+'[1]Enero 2018'!C7+'[1]Febrero 2018'!C7+'[1]Marzo 2018'!C7</f>
        <v>838506.34</v>
      </c>
      <c r="D7" s="3">
        <f>+'[1]Enero 2018'!D7+'[1]Febrero 2018'!D7+'[1]Marzo 2018'!D7</f>
        <v>48837.34</v>
      </c>
      <c r="E7" s="3">
        <f>+'[1]Enero 2018'!E7+'[1]Febrero 2018'!E7+'[1]Marzo 2018'!E7</f>
        <v>5.63</v>
      </c>
      <c r="F7" s="3">
        <f>+'[1]Enero 2018'!F7+'[1]Febrero 2018'!F7+'[1]Marzo 2018'!F7</f>
        <v>42673.67</v>
      </c>
      <c r="G7" s="3">
        <f>+'[1]Enero 2018'!G7+'[1]Febrero 2018'!G7+'[1]Marzo 2018'!G7</f>
        <v>96834.739999999991</v>
      </c>
      <c r="H7" s="3">
        <f>+'[1]Enero 2018'!H7+'[1]Febrero 2018'!H7+'[1]Marzo 2018'!H7</f>
        <v>60739.75</v>
      </c>
      <c r="I7" s="3">
        <f>+'[1]Enero 2018'!I7+'[1]Febrero 2018'!I7+'[1]Marzo 2018'!I7</f>
        <v>4546.47</v>
      </c>
      <c r="J7" s="3">
        <f>+'[1]Enero 2018'!J7+'[1]Febrero 2018'!J7+'[1]Marzo 2018'!J7</f>
        <v>98752</v>
      </c>
      <c r="K7" s="3">
        <f>+'[1]Enero 2018'!K7+'[1]Febrero 2018'!K7+'[1]Marzo 2018'!K7</f>
        <v>3174788.1199999996</v>
      </c>
    </row>
    <row r="8" spans="1:11" ht="16.5" x14ac:dyDescent="0.3">
      <c r="A8" s="2" t="s">
        <v>7</v>
      </c>
      <c r="B8" s="3">
        <f>+'[1]Enero 2018'!B8+'[1]Febrero 2018'!B8+'[1]Marzo 2018'!B8</f>
        <v>1980537.69</v>
      </c>
      <c r="C8" s="3">
        <f>+'[1]Enero 2018'!C8+'[1]Febrero 2018'!C8+'[1]Marzo 2018'!C8</f>
        <v>870411.75</v>
      </c>
      <c r="D8" s="3">
        <f>+'[1]Enero 2018'!D8+'[1]Febrero 2018'!D8+'[1]Marzo 2018'!D8</f>
        <v>48754.770000000004</v>
      </c>
      <c r="E8" s="3">
        <f>+'[1]Enero 2018'!E8+'[1]Febrero 2018'!E8+'[1]Marzo 2018'!E8</f>
        <v>5.62</v>
      </c>
      <c r="F8" s="3">
        <f>+'[1]Enero 2018'!F8+'[1]Febrero 2018'!F8+'[1]Marzo 2018'!F8</f>
        <v>42601.520000000004</v>
      </c>
      <c r="G8" s="3">
        <f>+'[1]Enero 2018'!G8+'[1]Febrero 2018'!G8+'[1]Marzo 2018'!G8</f>
        <v>96671.01</v>
      </c>
      <c r="H8" s="3">
        <f>+'[1]Enero 2018'!H8+'[1]Febrero 2018'!H8+'[1]Marzo 2018'!H8</f>
        <v>58548.38</v>
      </c>
      <c r="I8" s="3">
        <f>+'[1]Enero 2018'!I8+'[1]Febrero 2018'!I8+'[1]Marzo 2018'!I8</f>
        <v>4538.76</v>
      </c>
      <c r="J8" s="3">
        <f>+'[1]Enero 2018'!J8+'[1]Febrero 2018'!J8+'[1]Marzo 2018'!J8</f>
        <v>0</v>
      </c>
      <c r="K8" s="3">
        <f>+'[1]Enero 2018'!K8+'[1]Febrero 2018'!K8+'[1]Marzo 2018'!K8</f>
        <v>3102069.4999999995</v>
      </c>
    </row>
    <row r="9" spans="1:11" ht="16.5" x14ac:dyDescent="0.3">
      <c r="A9" s="2" t="s">
        <v>56</v>
      </c>
      <c r="B9" s="3">
        <f>+'[1]Enero 2018'!B9+'[1]Febrero 2018'!B9+'[1]Marzo 2018'!B9</f>
        <v>8225849</v>
      </c>
      <c r="C9" s="3">
        <f>+'[1]Enero 2018'!C9+'[1]Febrero 2018'!C9+'[1]Marzo 2018'!C9</f>
        <v>3898623.21</v>
      </c>
      <c r="D9" s="3">
        <f>+'[1]Enero 2018'!D9+'[1]Febrero 2018'!D9+'[1]Marzo 2018'!D9</f>
        <v>202495.19</v>
      </c>
      <c r="E9" s="3">
        <f>+'[1]Enero 2018'!E9+'[1]Febrero 2018'!E9+'[1]Marzo 2018'!E9</f>
        <v>23.369999999999997</v>
      </c>
      <c r="F9" s="3">
        <f>+'[1]Enero 2018'!F9+'[1]Febrero 2018'!F9+'[1]Marzo 2018'!F9</f>
        <v>176938.66</v>
      </c>
      <c r="G9" s="3">
        <f>+'[1]Enero 2018'!G9+'[1]Febrero 2018'!G9+'[1]Marzo 2018'!G9</f>
        <v>401507.67</v>
      </c>
      <c r="H9" s="3">
        <f>+'[1]Enero 2018'!H9+'[1]Febrero 2018'!H9+'[1]Marzo 2018'!H9</f>
        <v>369054.26</v>
      </c>
      <c r="I9" s="3">
        <f>+'[1]Enero 2018'!I9+'[1]Febrero 2018'!I9+'[1]Marzo 2018'!I9</f>
        <v>18851.07</v>
      </c>
      <c r="J9" s="3">
        <f>+'[1]Enero 2018'!J9+'[1]Febrero 2018'!J9+'[1]Marzo 2018'!J9</f>
        <v>95748</v>
      </c>
      <c r="K9" s="3">
        <f>+'[1]Enero 2018'!K9+'[1]Febrero 2018'!K9+'[1]Marzo 2018'!K9</f>
        <v>13389090.43</v>
      </c>
    </row>
    <row r="10" spans="1:11" ht="16.5" x14ac:dyDescent="0.3">
      <c r="A10" s="2" t="s">
        <v>9</v>
      </c>
      <c r="B10" s="3">
        <f>+'[1]Enero 2018'!B10+'[1]Febrero 2018'!B10+'[1]Marzo 2018'!B10</f>
        <v>143738861.94</v>
      </c>
      <c r="C10" s="3">
        <f>+'[1]Enero 2018'!C10+'[1]Febrero 2018'!C10+'[1]Marzo 2018'!C10</f>
        <v>59704655.74000001</v>
      </c>
      <c r="D10" s="3">
        <f>+'[1]Enero 2018'!D10+'[1]Febrero 2018'!D10+'[1]Marzo 2018'!D10</f>
        <v>3538410.21</v>
      </c>
      <c r="E10" s="3">
        <f>+'[1]Enero 2018'!E10+'[1]Febrero 2018'!E10+'[1]Marzo 2018'!E10</f>
        <v>485.39</v>
      </c>
      <c r="F10" s="3">
        <f>+'[1]Enero 2018'!F10+'[1]Febrero 2018'!F10+'[1]Marzo 2018'!F10</f>
        <v>3091834.3200000003</v>
      </c>
      <c r="G10" s="3">
        <f>+'[1]Enero 2018'!G10+'[1]Febrero 2018'!G10+'[1]Marzo 2018'!G10</f>
        <v>7015963.4400000004</v>
      </c>
      <c r="H10" s="3">
        <f>+'[1]Enero 2018'!H10+'[1]Febrero 2018'!H10+'[1]Marzo 2018'!H10</f>
        <v>6712864.6400000006</v>
      </c>
      <c r="I10" s="3">
        <f>+'[1]Enero 2018'!I10+'[1]Febrero 2018'!I10+'[1]Marzo 2018'!I10</f>
        <v>329404.19999999995</v>
      </c>
      <c r="J10" s="3">
        <f>+'[1]Enero 2018'!J10+'[1]Febrero 2018'!J10+'[1]Marzo 2018'!J10</f>
        <v>2208562</v>
      </c>
      <c r="K10" s="3">
        <f>+'[1]Enero 2018'!K10+'[1]Febrero 2018'!K10+'[1]Marzo 2018'!K10</f>
        <v>226341041.88000003</v>
      </c>
    </row>
    <row r="11" spans="1:11" ht="16.5" x14ac:dyDescent="0.3">
      <c r="A11" s="2" t="s">
        <v>57</v>
      </c>
      <c r="B11" s="3">
        <f>+'[1]Enero 2018'!B11+'[1]Febrero 2018'!B11+'[1]Marzo 2018'!B11</f>
        <v>2950983.9299999997</v>
      </c>
      <c r="C11" s="3">
        <f>+'[1]Enero 2018'!C11+'[1]Febrero 2018'!C11+'[1]Marzo 2018'!C11</f>
        <v>1435232.5</v>
      </c>
      <c r="D11" s="3">
        <f>+'[1]Enero 2018'!D11+'[1]Febrero 2018'!D11+'[1]Marzo 2018'!D11</f>
        <v>72644.180000000008</v>
      </c>
      <c r="E11" s="3">
        <f>+'[1]Enero 2018'!E11+'[1]Febrero 2018'!E11+'[1]Marzo 2018'!E11</f>
        <v>8.3800000000000008</v>
      </c>
      <c r="F11" s="3">
        <f>+'[1]Enero 2018'!F11+'[1]Febrero 2018'!F11+'[1]Marzo 2018'!F11</f>
        <v>63475.9</v>
      </c>
      <c r="G11" s="3">
        <f>+'[1]Enero 2018'!G11+'[1]Febrero 2018'!G11+'[1]Marzo 2018'!G11</f>
        <v>144038.96</v>
      </c>
      <c r="H11" s="3">
        <f>+'[1]Enero 2018'!H11+'[1]Febrero 2018'!H11+'[1]Marzo 2018'!H11</f>
        <v>113384.44</v>
      </c>
      <c r="I11" s="3">
        <f>+'[1]Enero 2018'!I11+'[1]Febrero 2018'!I11+'[1]Marzo 2018'!I11</f>
        <v>6762.7199999999993</v>
      </c>
      <c r="J11" s="3">
        <f>+'[1]Enero 2018'!J11+'[1]Febrero 2018'!J11+'[1]Marzo 2018'!J11</f>
        <v>34277</v>
      </c>
      <c r="K11" s="3">
        <f>+'[1]Enero 2018'!K11+'[1]Febrero 2018'!K11+'[1]Marzo 2018'!K11</f>
        <v>4820808.01</v>
      </c>
    </row>
    <row r="12" spans="1:11" ht="16.5" x14ac:dyDescent="0.3">
      <c r="A12" s="2" t="s">
        <v>58</v>
      </c>
      <c r="B12" s="3">
        <f>+'[1]Enero 2018'!B12+'[1]Febrero 2018'!B12+'[1]Marzo 2018'!B12</f>
        <v>78114838.770000011</v>
      </c>
      <c r="C12" s="3">
        <f>+'[1]Enero 2018'!C12+'[1]Febrero 2018'!C12+'[1]Marzo 2018'!C12</f>
        <v>33153776.670000002</v>
      </c>
      <c r="D12" s="3">
        <f>+'[1]Enero 2018'!D12+'[1]Febrero 2018'!D12+'[1]Marzo 2018'!D12</f>
        <v>1922947.9</v>
      </c>
      <c r="E12" s="3">
        <f>+'[1]Enero 2018'!E12+'[1]Febrero 2018'!E12+'[1]Marzo 2018'!E12</f>
        <v>572.78</v>
      </c>
      <c r="F12" s="3">
        <f>+'[1]Enero 2018'!F12+'[1]Febrero 2018'!F12+'[1]Marzo 2018'!F12</f>
        <v>1680256.3900000001</v>
      </c>
      <c r="G12" s="3">
        <f>+'[1]Enero 2018'!G12+'[1]Febrero 2018'!G12+'[1]Marzo 2018'!G12</f>
        <v>3812823.1</v>
      </c>
      <c r="H12" s="3">
        <f>+'[1]Enero 2018'!H12+'[1]Febrero 2018'!H12+'[1]Marzo 2018'!H12</f>
        <v>3548418.55</v>
      </c>
      <c r="I12" s="3">
        <f>+'[1]Enero 2018'!I12+'[1]Febrero 2018'!I12+'[1]Marzo 2018'!I12</f>
        <v>179014.62</v>
      </c>
      <c r="J12" s="3">
        <f>+'[1]Enero 2018'!J12+'[1]Febrero 2018'!J12+'[1]Marzo 2018'!J12</f>
        <v>13888674</v>
      </c>
      <c r="K12" s="3">
        <f>+'[1]Enero 2018'!K12+'[1]Febrero 2018'!K12+'[1]Marzo 2018'!K12</f>
        <v>136301322.78</v>
      </c>
    </row>
    <row r="13" spans="1:11" ht="16.5" x14ac:dyDescent="0.3">
      <c r="A13" s="2" t="s">
        <v>12</v>
      </c>
      <c r="B13" s="3">
        <f>+'[1]Enero 2018'!B13+'[1]Febrero 2018'!B13+'[1]Marzo 2018'!B13</f>
        <v>8269139.8399999999</v>
      </c>
      <c r="C13" s="3">
        <f>+'[1]Enero 2018'!C13+'[1]Febrero 2018'!C13+'[1]Marzo 2018'!C13</f>
        <v>3825927.1100000003</v>
      </c>
      <c r="D13" s="3">
        <f>+'[1]Enero 2018'!D13+'[1]Febrero 2018'!D13+'[1]Marzo 2018'!D13</f>
        <v>203560.88</v>
      </c>
      <c r="E13" s="3">
        <f>+'[1]Enero 2018'!E13+'[1]Febrero 2018'!E13+'[1]Marzo 2018'!E13</f>
        <v>48.269999999999996</v>
      </c>
      <c r="F13" s="3">
        <f>+'[1]Enero 2018'!F13+'[1]Febrero 2018'!F13+'[1]Marzo 2018'!F13</f>
        <v>177869.84999999998</v>
      </c>
      <c r="G13" s="3">
        <f>+'[1]Enero 2018'!G13+'[1]Febrero 2018'!G13+'[1]Marzo 2018'!G13</f>
        <v>403620.72</v>
      </c>
      <c r="H13" s="3">
        <f>+'[1]Enero 2018'!H13+'[1]Febrero 2018'!H13+'[1]Marzo 2018'!H13</f>
        <v>369374.55000000005</v>
      </c>
      <c r="I13" s="3">
        <f>+'[1]Enero 2018'!I13+'[1]Febrero 2018'!I13+'[1]Marzo 2018'!I13</f>
        <v>18950.25</v>
      </c>
      <c r="J13" s="3">
        <f>+'[1]Enero 2018'!J13+'[1]Febrero 2018'!J13+'[1]Marzo 2018'!J13</f>
        <v>168525</v>
      </c>
      <c r="K13" s="3">
        <f>+'[1]Enero 2018'!K13+'[1]Febrero 2018'!K13+'[1]Marzo 2018'!K13</f>
        <v>13437016.469999999</v>
      </c>
    </row>
    <row r="14" spans="1:11" ht="16.5" x14ac:dyDescent="0.3">
      <c r="A14" s="2" t="s">
        <v>59</v>
      </c>
      <c r="B14" s="3">
        <f>+'[1]Enero 2018'!B14+'[1]Febrero 2018'!B14+'[1]Marzo 2018'!B14</f>
        <v>2882136.96</v>
      </c>
      <c r="C14" s="3">
        <f>+'[1]Enero 2018'!C14+'[1]Febrero 2018'!C14+'[1]Marzo 2018'!C14</f>
        <v>1403223.8699999999</v>
      </c>
      <c r="D14" s="3">
        <f>+'[1]Enero 2018'!D14+'[1]Febrero 2018'!D14+'[1]Marzo 2018'!D14</f>
        <v>70949.37</v>
      </c>
      <c r="E14" s="3">
        <f>+'[1]Enero 2018'!E14+'[1]Febrero 2018'!E14+'[1]Marzo 2018'!E14</f>
        <v>8.19</v>
      </c>
      <c r="F14" s="3">
        <f>+'[1]Enero 2018'!F14+'[1]Febrero 2018'!F14+'[1]Marzo 2018'!F14</f>
        <v>61994.99</v>
      </c>
      <c r="G14" s="3">
        <f>+'[1]Enero 2018'!G14+'[1]Febrero 2018'!G14+'[1]Marzo 2018'!G14</f>
        <v>140678.5</v>
      </c>
      <c r="H14" s="3">
        <f>+'[1]Enero 2018'!H14+'[1]Febrero 2018'!H14+'[1]Marzo 2018'!H14</f>
        <v>110569.69</v>
      </c>
      <c r="I14" s="3">
        <f>+'[1]Enero 2018'!I14+'[1]Febrero 2018'!I14+'[1]Marzo 2018'!I14</f>
        <v>6604.9500000000007</v>
      </c>
      <c r="J14" s="3">
        <f>+'[1]Enero 2018'!J14+'[1]Febrero 2018'!J14+'[1]Marzo 2018'!J14</f>
        <v>111772</v>
      </c>
      <c r="K14" s="3">
        <f>+'[1]Enero 2018'!K14+'[1]Febrero 2018'!K14+'[1]Marzo 2018'!K14</f>
        <v>4787938.5199999996</v>
      </c>
    </row>
    <row r="15" spans="1:11" ht="16.5" x14ac:dyDescent="0.3">
      <c r="A15" s="2" t="s">
        <v>14</v>
      </c>
      <c r="B15" s="3">
        <f>+'[1]Enero 2018'!B15+'[1]Febrero 2018'!B15+'[1]Marzo 2018'!B15</f>
        <v>1927304.93</v>
      </c>
      <c r="C15" s="3">
        <f>+'[1]Enero 2018'!C15+'[1]Febrero 2018'!C15+'[1]Marzo 2018'!C15</f>
        <v>856863.46</v>
      </c>
      <c r="D15" s="3">
        <f>+'[1]Enero 2018'!D15+'[1]Febrero 2018'!D15+'[1]Marzo 2018'!D15</f>
        <v>47444.34</v>
      </c>
      <c r="E15" s="3">
        <f>+'[1]Enero 2018'!E15+'[1]Febrero 2018'!E15+'[1]Marzo 2018'!E15</f>
        <v>5.4799999999999995</v>
      </c>
      <c r="F15" s="3">
        <f>+'[1]Enero 2018'!F15+'[1]Febrero 2018'!F15+'[1]Marzo 2018'!F15</f>
        <v>41456.47</v>
      </c>
      <c r="G15" s="3">
        <f>+'[1]Enero 2018'!G15+'[1]Febrero 2018'!G15+'[1]Marzo 2018'!G15</f>
        <v>94072.680000000008</v>
      </c>
      <c r="H15" s="3">
        <f>+'[1]Enero 2018'!H15+'[1]Febrero 2018'!H15+'[1]Marzo 2018'!H15</f>
        <v>53794.97</v>
      </c>
      <c r="I15" s="3">
        <f>+'[1]Enero 2018'!I15+'[1]Febrero 2018'!I15+'[1]Marzo 2018'!I15</f>
        <v>4416.78</v>
      </c>
      <c r="J15" s="3">
        <f>+'[1]Enero 2018'!J15+'[1]Febrero 2018'!J15+'[1]Marzo 2018'!J15</f>
        <v>0</v>
      </c>
      <c r="K15" s="3">
        <f>+'[1]Enero 2018'!K15+'[1]Febrero 2018'!K15+'[1]Marzo 2018'!K15</f>
        <v>3025359.11</v>
      </c>
    </row>
    <row r="16" spans="1:11" ht="16.5" x14ac:dyDescent="0.3">
      <c r="A16" s="2" t="s">
        <v>60</v>
      </c>
      <c r="B16" s="3">
        <f>+'[1]Enero 2018'!B16+'[1]Febrero 2018'!B16+'[1]Marzo 2018'!B16</f>
        <v>2061578.0500000003</v>
      </c>
      <c r="C16" s="3">
        <f>+'[1]Enero 2018'!C16+'[1]Febrero 2018'!C16+'[1]Marzo 2018'!C16</f>
        <v>959876.02</v>
      </c>
      <c r="D16" s="3">
        <f>+'[1]Enero 2018'!D16+'[1]Febrero 2018'!D16+'[1]Marzo 2018'!D16</f>
        <v>50749.740000000005</v>
      </c>
      <c r="E16" s="3">
        <f>+'[1]Enero 2018'!E16+'[1]Febrero 2018'!E16+'[1]Marzo 2018'!E16</f>
        <v>5.86</v>
      </c>
      <c r="F16" s="3">
        <f>+'[1]Enero 2018'!F16+'[1]Febrero 2018'!F16+'[1]Marzo 2018'!F16</f>
        <v>44344.71</v>
      </c>
      <c r="G16" s="3">
        <f>+'[1]Enero 2018'!G16+'[1]Febrero 2018'!G16+'[1]Marzo 2018'!G16</f>
        <v>100626.62</v>
      </c>
      <c r="H16" s="3">
        <f>+'[1]Enero 2018'!H16+'[1]Febrero 2018'!H16+'[1]Marzo 2018'!H16</f>
        <v>63562.34</v>
      </c>
      <c r="I16" s="3">
        <f>+'[1]Enero 2018'!I16+'[1]Febrero 2018'!I16+'[1]Marzo 2018'!I16</f>
        <v>4724.49</v>
      </c>
      <c r="J16" s="3">
        <f>+'[1]Enero 2018'!J16+'[1]Febrero 2018'!J16+'[1]Marzo 2018'!J16</f>
        <v>0</v>
      </c>
      <c r="K16" s="3">
        <f>+'[1]Enero 2018'!K16+'[1]Febrero 2018'!K16+'[1]Marzo 2018'!K16</f>
        <v>3285467.83</v>
      </c>
    </row>
    <row r="17" spans="1:11" ht="16.5" x14ac:dyDescent="0.3">
      <c r="A17" s="2" t="s">
        <v>16</v>
      </c>
      <c r="B17" s="3">
        <f>+'[1]Enero 2018'!B17+'[1]Febrero 2018'!B17+'[1]Marzo 2018'!B17</f>
        <v>34284774.510000005</v>
      </c>
      <c r="C17" s="3">
        <f>+'[1]Enero 2018'!C17+'[1]Febrero 2018'!C17+'[1]Marzo 2018'!C17</f>
        <v>14037733.800000001</v>
      </c>
      <c r="D17" s="3">
        <f>+'[1]Enero 2018'!D17+'[1]Febrero 2018'!D17+'[1]Marzo 2018'!D17</f>
        <v>843986.05999999994</v>
      </c>
      <c r="E17" s="3">
        <f>+'[1]Enero 2018'!E17+'[1]Febrero 2018'!E17+'[1]Marzo 2018'!E17</f>
        <v>97.399999999999991</v>
      </c>
      <c r="F17" s="3">
        <f>+'[1]Enero 2018'!F17+'[1]Febrero 2018'!F17+'[1]Marzo 2018'!F17</f>
        <v>737468.22</v>
      </c>
      <c r="G17" s="3">
        <f>+'[1]Enero 2018'!G17+'[1]Febrero 2018'!G17+'[1]Marzo 2018'!G17</f>
        <v>1673456.4400000002</v>
      </c>
      <c r="H17" s="3">
        <f>+'[1]Enero 2018'!H17+'[1]Febrero 2018'!H17+'[1]Marzo 2018'!H17</f>
        <v>1579981.1099999999</v>
      </c>
      <c r="I17" s="3">
        <f>+'[1]Enero 2018'!I17+'[1]Febrero 2018'!I17+'[1]Marzo 2018'!I17</f>
        <v>78569.91</v>
      </c>
      <c r="J17" s="3">
        <f>+'[1]Enero 2018'!J17+'[1]Febrero 2018'!J17+'[1]Marzo 2018'!J17</f>
        <v>1006881</v>
      </c>
      <c r="K17" s="3">
        <f>+'[1]Enero 2018'!K17+'[1]Febrero 2018'!K17+'[1]Marzo 2018'!K17</f>
        <v>54242948.449999996</v>
      </c>
    </row>
    <row r="18" spans="1:11" ht="16.5" x14ac:dyDescent="0.3">
      <c r="A18" s="2" t="s">
        <v>61</v>
      </c>
      <c r="B18" s="3">
        <f>+'[1]Enero 2018'!B18+'[1]Febrero 2018'!B18+'[1]Marzo 2018'!B18</f>
        <v>6250218.1600000001</v>
      </c>
      <c r="C18" s="3">
        <f>+'[1]Enero 2018'!C18+'[1]Febrero 2018'!C18+'[1]Marzo 2018'!C18</f>
        <v>2828979.11</v>
      </c>
      <c r="D18" s="3">
        <f>+'[1]Enero 2018'!D18+'[1]Febrero 2018'!D18+'[1]Marzo 2018'!D18</f>
        <v>153861.22</v>
      </c>
      <c r="E18" s="3">
        <f>+'[1]Enero 2018'!E18+'[1]Febrero 2018'!E18+'[1]Marzo 2018'!E18</f>
        <v>17.75</v>
      </c>
      <c r="F18" s="3">
        <f>+'[1]Enero 2018'!F18+'[1]Febrero 2018'!F18+'[1]Marzo 2018'!F18</f>
        <v>134442.69</v>
      </c>
      <c r="G18" s="3">
        <f>+'[1]Enero 2018'!G18+'[1]Febrero 2018'!G18+'[1]Marzo 2018'!G18</f>
        <v>305076.17</v>
      </c>
      <c r="H18" s="3">
        <f>+'[1]Enero 2018'!H18+'[1]Febrero 2018'!H18+'[1]Marzo 2018'!H18</f>
        <v>277433.45</v>
      </c>
      <c r="I18" s="3">
        <f>+'[1]Enero 2018'!I18+'[1]Febrero 2018'!I18+'[1]Marzo 2018'!I18</f>
        <v>14323.53</v>
      </c>
      <c r="J18" s="3">
        <f>+'[1]Enero 2018'!J18+'[1]Febrero 2018'!J18+'[1]Marzo 2018'!J18</f>
        <v>403357</v>
      </c>
      <c r="K18" s="3">
        <f>+'[1]Enero 2018'!K18+'[1]Febrero 2018'!K18+'[1]Marzo 2018'!K18</f>
        <v>10367709.079999998</v>
      </c>
    </row>
    <row r="19" spans="1:11" ht="16.5" x14ac:dyDescent="0.3">
      <c r="A19" s="4" t="s">
        <v>18</v>
      </c>
      <c r="B19" s="3">
        <f>+'[1]Enero 2018'!B19+'[1]Febrero 2018'!B19+'[1]Marzo 2018'!B19</f>
        <v>8605731.0800000001</v>
      </c>
      <c r="C19" s="3">
        <f>+'[1]Enero 2018'!C19+'[1]Febrero 2018'!C19+'[1]Marzo 2018'!C19</f>
        <v>3522789.38</v>
      </c>
      <c r="D19" s="3">
        <f>+'[1]Enero 2018'!D19+'[1]Febrero 2018'!D19+'[1]Marzo 2018'!D19</f>
        <v>211846.72</v>
      </c>
      <c r="E19" s="3">
        <f>+'[1]Enero 2018'!E19+'[1]Febrero 2018'!E19+'[1]Marzo 2018'!E19</f>
        <v>24.45</v>
      </c>
      <c r="F19" s="3">
        <f>+'[1]Enero 2018'!F19+'[1]Febrero 2018'!F19+'[1]Marzo 2018'!F19</f>
        <v>185109.96000000002</v>
      </c>
      <c r="G19" s="3">
        <f>+'[1]Enero 2018'!G19+'[1]Febrero 2018'!G19+'[1]Marzo 2018'!G19</f>
        <v>420049.91000000003</v>
      </c>
      <c r="H19" s="3">
        <f>+'[1]Enero 2018'!H19+'[1]Febrero 2018'!H19+'[1]Marzo 2018'!H19</f>
        <v>402490.67</v>
      </c>
      <c r="I19" s="3">
        <f>+'[1]Enero 2018'!I19+'[1]Febrero 2018'!I19+'[1]Marzo 2018'!I19</f>
        <v>19721.64</v>
      </c>
      <c r="J19" s="3">
        <f>+'[1]Enero 2018'!J19+'[1]Febrero 2018'!J19+'[1]Marzo 2018'!J19</f>
        <v>211567</v>
      </c>
      <c r="K19" s="3">
        <f>+'[1]Enero 2018'!K19+'[1]Febrero 2018'!K19+'[1]Marzo 2018'!K19</f>
        <v>13579330.809999999</v>
      </c>
    </row>
    <row r="20" spans="1:11" ht="16.5" x14ac:dyDescent="0.3">
      <c r="A20" s="2" t="s">
        <v>19</v>
      </c>
      <c r="B20" s="3">
        <f>+'[1]Enero 2018'!B20+'[1]Febrero 2018'!B20+'[1]Marzo 2018'!B20</f>
        <v>3410294.09</v>
      </c>
      <c r="C20" s="3">
        <f>+'[1]Enero 2018'!C20+'[1]Febrero 2018'!C20+'[1]Marzo 2018'!C20</f>
        <v>1599303.8299999998</v>
      </c>
      <c r="D20" s="3">
        <f>+'[1]Enero 2018'!D20+'[1]Febrero 2018'!D20+'[1]Marzo 2018'!D20</f>
        <v>83950.99</v>
      </c>
      <c r="E20" s="3">
        <f>+'[1]Enero 2018'!E20+'[1]Febrero 2018'!E20+'[1]Marzo 2018'!E20</f>
        <v>13.559999999999999</v>
      </c>
      <c r="F20" s="3">
        <f>+'[1]Enero 2018'!F20+'[1]Febrero 2018'!F20+'[1]Marzo 2018'!F20</f>
        <v>73355.69</v>
      </c>
      <c r="G20" s="3">
        <f>+'[1]Enero 2018'!G20+'[1]Febrero 2018'!G20+'[1]Marzo 2018'!G20</f>
        <v>166458.10999999999</v>
      </c>
      <c r="H20" s="3">
        <f>+'[1]Enero 2018'!H20+'[1]Febrero 2018'!H20+'[1]Marzo 2018'!H20</f>
        <v>140362</v>
      </c>
      <c r="I20" s="3">
        <f>+'[1]Enero 2018'!I20+'[1]Febrero 2018'!I20+'[1]Marzo 2018'!I20</f>
        <v>7815.33</v>
      </c>
      <c r="J20" s="3">
        <f>+'[1]Enero 2018'!J20+'[1]Febrero 2018'!J20+'[1]Marzo 2018'!J20</f>
        <v>99692</v>
      </c>
      <c r="K20" s="3">
        <f>+'[1]Enero 2018'!K20+'[1]Febrero 2018'!K20+'[1]Marzo 2018'!K20</f>
        <v>5581245.5999999996</v>
      </c>
    </row>
    <row r="21" spans="1:11" ht="16.5" x14ac:dyDescent="0.3">
      <c r="A21" s="2" t="s">
        <v>20</v>
      </c>
      <c r="B21" s="3">
        <f>+'[1]Enero 2018'!B21+'[1]Febrero 2018'!B21+'[1]Marzo 2018'!B21</f>
        <v>4761513.03</v>
      </c>
      <c r="C21" s="3">
        <f>+'[1]Enero 2018'!C21+'[1]Febrero 2018'!C21+'[1]Marzo 2018'!C21</f>
        <v>2239396.9900000002</v>
      </c>
      <c r="D21" s="3">
        <f>+'[1]Enero 2018'!D21+'[1]Febrero 2018'!D21+'[1]Marzo 2018'!D21</f>
        <v>117213.86</v>
      </c>
      <c r="E21" s="3">
        <f>+'[1]Enero 2018'!E21+'[1]Febrero 2018'!E21+'[1]Marzo 2018'!E21</f>
        <v>13.52</v>
      </c>
      <c r="F21" s="3">
        <f>+'[1]Enero 2018'!F21+'[1]Febrero 2018'!F21+'[1]Marzo 2018'!F21</f>
        <v>102420.53</v>
      </c>
      <c r="G21" s="3">
        <f>+'[1]Enero 2018'!G21+'[1]Febrero 2018'!G21+'[1]Marzo 2018'!G21</f>
        <v>232411.75999999998</v>
      </c>
      <c r="H21" s="3">
        <f>+'[1]Enero 2018'!H21+'[1]Febrero 2018'!H21+'[1]Marzo 2018'!H21</f>
        <v>207721.84000000003</v>
      </c>
      <c r="I21" s="3">
        <f>+'[1]Enero 2018'!I21+'[1]Febrero 2018'!I21+'[1]Marzo 2018'!I21</f>
        <v>10911.900000000001</v>
      </c>
      <c r="J21" s="3">
        <f>+'[1]Enero 2018'!J21+'[1]Febrero 2018'!J21+'[1]Marzo 2018'!J21</f>
        <v>271976</v>
      </c>
      <c r="K21" s="3">
        <f>+'[1]Enero 2018'!K21+'[1]Febrero 2018'!K21+'[1]Marzo 2018'!K21</f>
        <v>7943579.4299999997</v>
      </c>
    </row>
    <row r="22" spans="1:11" ht="16.5" x14ac:dyDescent="0.3">
      <c r="A22" s="2" t="s">
        <v>21</v>
      </c>
      <c r="B22" s="3">
        <f>+'[1]Enero 2018'!B22+'[1]Febrero 2018'!B22+'[1]Marzo 2018'!B22</f>
        <v>2806395.46</v>
      </c>
      <c r="C22" s="3">
        <f>+'[1]Enero 2018'!C22+'[1]Febrero 2018'!C22+'[1]Marzo 2018'!C22</f>
        <v>1373548.43</v>
      </c>
      <c r="D22" s="3">
        <f>+'[1]Enero 2018'!D22+'[1]Febrero 2018'!D22+'[1]Marzo 2018'!D22</f>
        <v>69084.850000000006</v>
      </c>
      <c r="E22" s="3">
        <f>+'[1]Enero 2018'!E22+'[1]Febrero 2018'!E22+'[1]Marzo 2018'!E22</f>
        <v>7.9700000000000006</v>
      </c>
      <c r="F22" s="3">
        <f>+'[1]Enero 2018'!F22+'[1]Febrero 2018'!F22+'[1]Marzo 2018'!F22</f>
        <v>60365.78</v>
      </c>
      <c r="G22" s="3">
        <f>+'[1]Enero 2018'!G22+'[1]Febrero 2018'!G22+'[1]Marzo 2018'!G22</f>
        <v>136981.51</v>
      </c>
      <c r="H22" s="3">
        <f>+'[1]Enero 2018'!H22+'[1]Febrero 2018'!H22+'[1]Marzo 2018'!H22</f>
        <v>107479.92000000001</v>
      </c>
      <c r="I22" s="3">
        <f>+'[1]Enero 2018'!I22+'[1]Febrero 2018'!I22+'[1]Marzo 2018'!I22</f>
        <v>6431.37</v>
      </c>
      <c r="J22" s="3">
        <f>+'[1]Enero 2018'!J22+'[1]Febrero 2018'!J22+'[1]Marzo 2018'!J22</f>
        <v>0</v>
      </c>
      <c r="K22" s="3">
        <f>+'[1]Enero 2018'!K22+'[1]Febrero 2018'!K22+'[1]Marzo 2018'!K22</f>
        <v>4560295.290000001</v>
      </c>
    </row>
    <row r="23" spans="1:11" ht="16.5" x14ac:dyDescent="0.3">
      <c r="A23" s="2" t="s">
        <v>22</v>
      </c>
      <c r="B23" s="3">
        <f>+'[1]Enero 2018'!B23+'[1]Febrero 2018'!B23+'[1]Marzo 2018'!B23</f>
        <v>3154500.1</v>
      </c>
      <c r="C23" s="3">
        <f>+'[1]Enero 2018'!C23+'[1]Febrero 2018'!C23+'[1]Marzo 2018'!C23</f>
        <v>1560870.0399999998</v>
      </c>
      <c r="D23" s="3">
        <f>+'[1]Enero 2018'!D23+'[1]Febrero 2018'!D23+'[1]Marzo 2018'!D23</f>
        <v>77654.12</v>
      </c>
      <c r="E23" s="3">
        <f>+'[1]Enero 2018'!E23+'[1]Febrero 2018'!E23+'[1]Marzo 2018'!E23</f>
        <v>15.58</v>
      </c>
      <c r="F23" s="3">
        <f>+'[1]Enero 2018'!F23+'[1]Febrero 2018'!F23+'[1]Marzo 2018'!F23</f>
        <v>67853.549999999988</v>
      </c>
      <c r="G23" s="3">
        <f>+'[1]Enero 2018'!G23+'[1]Febrero 2018'!G23+'[1]Marzo 2018'!G23</f>
        <v>153972.68</v>
      </c>
      <c r="H23" s="3">
        <f>+'[1]Enero 2018'!H23+'[1]Febrero 2018'!H23+'[1]Marzo 2018'!H23</f>
        <v>126250.26000000001</v>
      </c>
      <c r="I23" s="3">
        <f>+'[1]Enero 2018'!I23+'[1]Febrero 2018'!I23+'[1]Marzo 2018'!I23</f>
        <v>7229.13</v>
      </c>
      <c r="J23" s="3">
        <f>+'[1]Enero 2018'!J23+'[1]Febrero 2018'!J23+'[1]Marzo 2018'!J23</f>
        <v>319484</v>
      </c>
      <c r="K23" s="3">
        <f>+'[1]Enero 2018'!K23+'[1]Febrero 2018'!K23+'[1]Marzo 2018'!K23</f>
        <v>5467829.46</v>
      </c>
    </row>
    <row r="24" spans="1:11" ht="16.5" x14ac:dyDescent="0.3">
      <c r="A24" s="2" t="s">
        <v>62</v>
      </c>
      <c r="B24" s="3">
        <f>+'[1]Enero 2018'!B24+'[1]Febrero 2018'!B24+'[1]Marzo 2018'!B24</f>
        <v>2094644.99</v>
      </c>
      <c r="C24" s="3">
        <f>+'[1]Enero 2018'!C24+'[1]Febrero 2018'!C24+'[1]Marzo 2018'!C24</f>
        <v>692627.71</v>
      </c>
      <c r="D24" s="3">
        <f>+'[1]Enero 2018'!D24+'[1]Febrero 2018'!D24+'[1]Marzo 2018'!D24</f>
        <v>51563.74</v>
      </c>
      <c r="E24" s="3">
        <f>+'[1]Enero 2018'!E24+'[1]Febrero 2018'!E24+'[1]Marzo 2018'!E24</f>
        <v>5.96</v>
      </c>
      <c r="F24" s="3">
        <f>+'[1]Enero 2018'!F24+'[1]Febrero 2018'!F24+'[1]Marzo 2018'!F24</f>
        <v>45055.97</v>
      </c>
      <c r="G24" s="3">
        <f>+'[1]Enero 2018'!G24+'[1]Febrero 2018'!G24+'[1]Marzo 2018'!G24</f>
        <v>102240.63</v>
      </c>
      <c r="H24" s="3">
        <f>+'[1]Enero 2018'!H24+'[1]Febrero 2018'!H24+'[1]Marzo 2018'!H24</f>
        <v>67358.41</v>
      </c>
      <c r="I24" s="3">
        <f>+'[1]Enero 2018'!I24+'[1]Febrero 2018'!I24+'[1]Marzo 2018'!I24</f>
        <v>4800.2699999999995</v>
      </c>
      <c r="J24" s="3">
        <f>+'[1]Enero 2018'!J24+'[1]Febrero 2018'!J24+'[1]Marzo 2018'!J24</f>
        <v>0</v>
      </c>
      <c r="K24" s="3">
        <f>+'[1]Enero 2018'!K24+'[1]Febrero 2018'!K24+'[1]Marzo 2018'!K24</f>
        <v>3058297.6799999997</v>
      </c>
    </row>
    <row r="25" spans="1:11" ht="16.5" x14ac:dyDescent="0.3">
      <c r="A25" s="2" t="s">
        <v>63</v>
      </c>
      <c r="B25" s="3">
        <f>+'[1]Enero 2018'!B25+'[1]Febrero 2018'!B25+'[1]Marzo 2018'!B25</f>
        <v>3294742.3600000003</v>
      </c>
      <c r="C25" s="3">
        <f>+'[1]Enero 2018'!C25+'[1]Febrero 2018'!C25+'[1]Marzo 2018'!C25</f>
        <v>1640033.63</v>
      </c>
      <c r="D25" s="3">
        <f>+'[1]Enero 2018'!D25+'[1]Febrero 2018'!D25+'[1]Marzo 2018'!D25</f>
        <v>81106.45</v>
      </c>
      <c r="E25" s="3">
        <f>+'[1]Enero 2018'!E25+'[1]Febrero 2018'!E25+'[1]Marzo 2018'!E25</f>
        <v>9.3699999999999992</v>
      </c>
      <c r="F25" s="3">
        <f>+'[1]Enero 2018'!F25+'[1]Febrero 2018'!F25+'[1]Marzo 2018'!F25</f>
        <v>70870.17</v>
      </c>
      <c r="G25" s="3">
        <f>+'[1]Enero 2018'!G25+'[1]Febrero 2018'!G25+'[1]Marzo 2018'!G25</f>
        <v>160817.97999999998</v>
      </c>
      <c r="H25" s="3">
        <f>+'[1]Enero 2018'!H25+'[1]Febrero 2018'!H25+'[1]Marzo 2018'!H25</f>
        <v>133935.82</v>
      </c>
      <c r="I25" s="3">
        <f>+'[1]Enero 2018'!I25+'[1]Febrero 2018'!I25+'[1]Marzo 2018'!I25</f>
        <v>7550.52</v>
      </c>
      <c r="J25" s="3">
        <f>+'[1]Enero 2018'!J25+'[1]Febrero 2018'!J25+'[1]Marzo 2018'!J25</f>
        <v>0</v>
      </c>
      <c r="K25" s="3">
        <f>+'[1]Enero 2018'!K25+'[1]Febrero 2018'!K25+'[1]Marzo 2018'!K25</f>
        <v>5389066.2999999998</v>
      </c>
    </row>
    <row r="26" spans="1:11" ht="16.5" x14ac:dyDescent="0.3">
      <c r="A26" s="2" t="s">
        <v>25</v>
      </c>
      <c r="B26" s="3">
        <f>+'[1]Enero 2018'!B26+'[1]Febrero 2018'!B26+'[1]Marzo 2018'!B26</f>
        <v>3016644.27</v>
      </c>
      <c r="C26" s="3">
        <f>+'[1]Enero 2018'!C26+'[1]Febrero 2018'!C26+'[1]Marzo 2018'!C26</f>
        <v>1405991.52</v>
      </c>
      <c r="D26" s="3">
        <f>+'[1]Enero 2018'!D26+'[1]Febrero 2018'!D26+'[1]Marzo 2018'!D26</f>
        <v>74260.540000000008</v>
      </c>
      <c r="E26" s="3">
        <f>+'[1]Enero 2018'!E26+'[1]Febrero 2018'!E26+'[1]Marzo 2018'!E26</f>
        <v>8.57</v>
      </c>
      <c r="F26" s="3">
        <f>+'[1]Enero 2018'!F26+'[1]Febrero 2018'!F26+'[1]Marzo 2018'!F26</f>
        <v>64888.259999999995</v>
      </c>
      <c r="G26" s="3">
        <f>+'[1]Enero 2018'!G26+'[1]Febrero 2018'!G26+'[1]Marzo 2018'!G26</f>
        <v>147243.87</v>
      </c>
      <c r="H26" s="3">
        <f>+'[1]Enero 2018'!H26+'[1]Febrero 2018'!H26+'[1]Marzo 2018'!H26</f>
        <v>120208.29999999999</v>
      </c>
      <c r="I26" s="3">
        <f>+'[1]Enero 2018'!I26+'[1]Febrero 2018'!I26+'[1]Marzo 2018'!I26</f>
        <v>6913.2000000000007</v>
      </c>
      <c r="J26" s="3">
        <f>+'[1]Enero 2018'!J26+'[1]Febrero 2018'!J26+'[1]Marzo 2018'!J26</f>
        <v>0</v>
      </c>
      <c r="K26" s="3">
        <f>+'[1]Enero 2018'!K26+'[1]Febrero 2018'!K26+'[1]Marzo 2018'!K26</f>
        <v>4836158.53</v>
      </c>
    </row>
    <row r="27" spans="1:11" ht="16.5" x14ac:dyDescent="0.3">
      <c r="A27" s="2" t="s">
        <v>26</v>
      </c>
      <c r="B27" s="3">
        <f>+'[1]Enero 2018'!B27+'[1]Febrero 2018'!B27+'[1]Marzo 2018'!B27</f>
        <v>6091966.0899999999</v>
      </c>
      <c r="C27" s="3">
        <f>+'[1]Enero 2018'!C27+'[1]Febrero 2018'!C27+'[1]Marzo 2018'!C27</f>
        <v>2937511.64</v>
      </c>
      <c r="D27" s="3">
        <f>+'[1]Enero 2018'!D27+'[1]Febrero 2018'!D27+'[1]Marzo 2018'!D27</f>
        <v>149965.53</v>
      </c>
      <c r="E27" s="3">
        <f>+'[1]Enero 2018'!E27+'[1]Febrero 2018'!E27+'[1]Marzo 2018'!E27</f>
        <v>17.309999999999999</v>
      </c>
      <c r="F27" s="3">
        <f>+'[1]Enero 2018'!F27+'[1]Febrero 2018'!F27+'[1]Marzo 2018'!F27</f>
        <v>131038.67</v>
      </c>
      <c r="G27" s="3">
        <f>+'[1]Enero 2018'!G27+'[1]Febrero 2018'!G27+'[1]Marzo 2018'!G27</f>
        <v>297351.81</v>
      </c>
      <c r="H27" s="3">
        <f>+'[1]Enero 2018'!H27+'[1]Febrero 2018'!H27+'[1]Marzo 2018'!H27</f>
        <v>266086.45999999996</v>
      </c>
      <c r="I27" s="3">
        <f>+'[1]Enero 2018'!I27+'[1]Febrero 2018'!I27+'[1]Marzo 2018'!I27</f>
        <v>13960.86</v>
      </c>
      <c r="J27" s="3">
        <f>+'[1]Enero 2018'!J27+'[1]Febrero 2018'!J27+'[1]Marzo 2018'!J27</f>
        <v>513979</v>
      </c>
      <c r="K27" s="3">
        <f>+'[1]Enero 2018'!K27+'[1]Febrero 2018'!K27+'[1]Marzo 2018'!K27</f>
        <v>10401877.370000001</v>
      </c>
    </row>
    <row r="28" spans="1:11" ht="16.5" x14ac:dyDescent="0.3">
      <c r="A28" s="2" t="s">
        <v>27</v>
      </c>
      <c r="B28" s="3">
        <f>+'[1]Enero 2018'!B28+'[1]Febrero 2018'!B28+'[1]Marzo 2018'!B28</f>
        <v>11736955.77</v>
      </c>
      <c r="C28" s="3">
        <f>+'[1]Enero 2018'!C28+'[1]Febrero 2018'!C28+'[1]Marzo 2018'!C28</f>
        <v>5316871.51</v>
      </c>
      <c r="D28" s="3">
        <f>+'[1]Enero 2018'!D28+'[1]Febrero 2018'!D28+'[1]Marzo 2018'!D28</f>
        <v>288927.88</v>
      </c>
      <c r="E28" s="3">
        <f>+'[1]Enero 2018'!E28+'[1]Febrero 2018'!E28+'[1]Marzo 2018'!E28</f>
        <v>33.35</v>
      </c>
      <c r="F28" s="3">
        <f>+'[1]Enero 2018'!F28+'[1]Febrero 2018'!F28+'[1]Marzo 2018'!F28</f>
        <v>252462.84</v>
      </c>
      <c r="G28" s="3">
        <f>+'[1]Enero 2018'!G28+'[1]Febrero 2018'!G28+'[1]Marzo 2018'!G28</f>
        <v>572886.49</v>
      </c>
      <c r="H28" s="3">
        <f>+'[1]Enero 2018'!H28+'[1]Febrero 2018'!H28+'[1]Marzo 2018'!H28</f>
        <v>525742.01</v>
      </c>
      <c r="I28" s="3">
        <f>+'[1]Enero 2018'!I28+'[1]Febrero 2018'!I28+'[1]Marzo 2018'!I28</f>
        <v>26897.399999999998</v>
      </c>
      <c r="J28" s="3">
        <f>+'[1]Enero 2018'!J28+'[1]Febrero 2018'!J28+'[1]Marzo 2018'!J28</f>
        <v>0</v>
      </c>
      <c r="K28" s="3">
        <f>+'[1]Enero 2018'!K28+'[1]Febrero 2018'!K28+'[1]Marzo 2018'!K28</f>
        <v>18720777.25</v>
      </c>
    </row>
    <row r="29" spans="1:11" ht="16.5" x14ac:dyDescent="0.3">
      <c r="A29" s="2" t="s">
        <v>28</v>
      </c>
      <c r="B29" s="3">
        <f>+'[1]Enero 2018'!B29+'[1]Febrero 2018'!B29+'[1]Marzo 2018'!B29</f>
        <v>3507354.35</v>
      </c>
      <c r="C29" s="3">
        <f>+'[1]Enero 2018'!C29+'[1]Febrero 2018'!C29+'[1]Marzo 2018'!C29</f>
        <v>1628826.7199999997</v>
      </c>
      <c r="D29" s="3">
        <f>+'[1]Enero 2018'!D29+'[1]Febrero 2018'!D29+'[1]Marzo 2018'!D29</f>
        <v>86340.31</v>
      </c>
      <c r="E29" s="3">
        <f>+'[1]Enero 2018'!E29+'[1]Febrero 2018'!E29+'[1]Marzo 2018'!E29</f>
        <v>15.469999999999999</v>
      </c>
      <c r="F29" s="3">
        <f>+'[1]Enero 2018'!F29+'[1]Febrero 2018'!F29+'[1]Marzo 2018'!F29</f>
        <v>75443.47</v>
      </c>
      <c r="G29" s="3">
        <f>+'[1]Enero 2018'!G29+'[1]Febrero 2018'!G29+'[1]Marzo 2018'!G29</f>
        <v>171195.65</v>
      </c>
      <c r="H29" s="3">
        <f>+'[1]Enero 2018'!H29+'[1]Febrero 2018'!H29+'[1]Marzo 2018'!H29</f>
        <v>146028.98000000001</v>
      </c>
      <c r="I29" s="3">
        <f>+'[1]Enero 2018'!I29+'[1]Febrero 2018'!I29+'[1]Marzo 2018'!I29</f>
        <v>8037.75</v>
      </c>
      <c r="J29" s="3">
        <f>+'[1]Enero 2018'!J29+'[1]Febrero 2018'!J29+'[1]Marzo 2018'!J29</f>
        <v>23663</v>
      </c>
      <c r="K29" s="3">
        <f>+'[1]Enero 2018'!K29+'[1]Febrero 2018'!K29+'[1]Marzo 2018'!K29</f>
        <v>5646905.7000000002</v>
      </c>
    </row>
    <row r="30" spans="1:11" ht="16.5" x14ac:dyDescent="0.3">
      <c r="A30" s="2" t="s">
        <v>29</v>
      </c>
      <c r="B30" s="3">
        <f>+'[1]Enero 2018'!B30+'[1]Febrero 2018'!B30+'[1]Marzo 2018'!B30</f>
        <v>1850977.2999999998</v>
      </c>
      <c r="C30" s="3">
        <f>+'[1]Enero 2018'!C30+'[1]Febrero 2018'!C30+'[1]Marzo 2018'!C30</f>
        <v>823396.27</v>
      </c>
      <c r="D30" s="3">
        <f>+'[1]Enero 2018'!D30+'[1]Febrero 2018'!D30+'[1]Marzo 2018'!D30</f>
        <v>45565.39</v>
      </c>
      <c r="E30" s="3">
        <f>+'[1]Enero 2018'!E30+'[1]Febrero 2018'!E30+'[1]Marzo 2018'!E30</f>
        <v>5.2499999999999991</v>
      </c>
      <c r="F30" s="3">
        <f>+'[1]Enero 2018'!F30+'[1]Febrero 2018'!F30+'[1]Marzo 2018'!F30</f>
        <v>39814.670000000006</v>
      </c>
      <c r="G30" s="3">
        <f>+'[1]Enero 2018'!G30+'[1]Febrero 2018'!G30+'[1]Marzo 2018'!G30</f>
        <v>90347.1</v>
      </c>
      <c r="H30" s="3">
        <f>+'[1]Enero 2018'!H30+'[1]Febrero 2018'!H30+'[1]Marzo 2018'!H30</f>
        <v>48140.44</v>
      </c>
      <c r="I30" s="3">
        <f>+'[1]Enero 2018'!I30+'[1]Febrero 2018'!I30+'[1]Marzo 2018'!I30</f>
        <v>4241.8500000000004</v>
      </c>
      <c r="J30" s="3">
        <f>+'[1]Enero 2018'!J30+'[1]Febrero 2018'!J30+'[1]Marzo 2018'!J30</f>
        <v>0</v>
      </c>
      <c r="K30" s="3">
        <f>+'[1]Enero 2018'!K30+'[1]Febrero 2018'!K30+'[1]Marzo 2018'!K30</f>
        <v>2902488.2699999996</v>
      </c>
    </row>
    <row r="31" spans="1:11" ht="16.5" x14ac:dyDescent="0.3">
      <c r="A31" s="2" t="s">
        <v>30</v>
      </c>
      <c r="B31" s="3">
        <f>+'[1]Enero 2018'!B31+'[1]Febrero 2018'!B31+'[1]Marzo 2018'!B31</f>
        <v>4867143.2799999993</v>
      </c>
      <c r="C31" s="3">
        <f>+'[1]Enero 2018'!C31+'[1]Febrero 2018'!C31+'[1]Marzo 2018'!C31</f>
        <v>2504530.2600000002</v>
      </c>
      <c r="D31" s="3">
        <f>+'[1]Enero 2018'!D31+'[1]Febrero 2018'!D31+'[1]Marzo 2018'!D31</f>
        <v>119814.15</v>
      </c>
      <c r="E31" s="3">
        <f>+'[1]Enero 2018'!E31+'[1]Febrero 2018'!E31+'[1]Marzo 2018'!E31</f>
        <v>13.82</v>
      </c>
      <c r="F31" s="3">
        <f>+'[1]Enero 2018'!F31+'[1]Febrero 2018'!F31+'[1]Marzo 2018'!F31</f>
        <v>104692.64000000001</v>
      </c>
      <c r="G31" s="3">
        <f>+'[1]Enero 2018'!G31+'[1]Febrero 2018'!G31+'[1]Marzo 2018'!G31</f>
        <v>237567.62</v>
      </c>
      <c r="H31" s="3">
        <f>+'[1]Enero 2018'!H31+'[1]Febrero 2018'!H31+'[1]Marzo 2018'!H31</f>
        <v>206850.51</v>
      </c>
      <c r="I31" s="3">
        <f>+'[1]Enero 2018'!I31+'[1]Febrero 2018'!I31+'[1]Marzo 2018'!I31</f>
        <v>11153.97</v>
      </c>
      <c r="J31" s="3">
        <f>+'[1]Enero 2018'!J31+'[1]Febrero 2018'!J31+'[1]Marzo 2018'!J31</f>
        <v>475129</v>
      </c>
      <c r="K31" s="3">
        <f>+'[1]Enero 2018'!K31+'[1]Febrero 2018'!K31+'[1]Marzo 2018'!K31</f>
        <v>8526895.25</v>
      </c>
    </row>
    <row r="32" spans="1:11" ht="16.5" x14ac:dyDescent="0.3">
      <c r="A32" s="2" t="s">
        <v>31</v>
      </c>
      <c r="B32" s="3">
        <f>+'[1]Enero 2018'!B32+'[1]Febrero 2018'!B32+'[1]Marzo 2018'!B32</f>
        <v>2153776.87</v>
      </c>
      <c r="C32" s="3">
        <f>+'[1]Enero 2018'!C32+'[1]Febrero 2018'!C32+'[1]Marzo 2018'!C32</f>
        <v>1008012.21</v>
      </c>
      <c r="D32" s="3">
        <f>+'[1]Enero 2018'!D32+'[1]Febrero 2018'!D32+'[1]Marzo 2018'!D32</f>
        <v>53019.380000000005</v>
      </c>
      <c r="E32" s="3">
        <f>+'[1]Enero 2018'!E32+'[1]Febrero 2018'!E32+'[1]Marzo 2018'!E32</f>
        <v>6.11</v>
      </c>
      <c r="F32" s="3">
        <f>+'[1]Enero 2018'!F32+'[1]Febrero 2018'!F32+'[1]Marzo 2018'!F32</f>
        <v>46327.91</v>
      </c>
      <c r="G32" s="3">
        <f>+'[1]Enero 2018'!G32+'[1]Febrero 2018'!G32+'[1]Marzo 2018'!G32</f>
        <v>105126.90000000001</v>
      </c>
      <c r="H32" s="3">
        <f>+'[1]Enero 2018'!H32+'[1]Febrero 2018'!H32+'[1]Marzo 2018'!H32</f>
        <v>69457.62</v>
      </c>
      <c r="I32" s="3">
        <f>+'[1]Enero 2018'!I32+'[1]Febrero 2018'!I32+'[1]Marzo 2018'!I32</f>
        <v>4935.78</v>
      </c>
      <c r="J32" s="3">
        <f>+'[1]Enero 2018'!J32+'[1]Febrero 2018'!J32+'[1]Marzo 2018'!J32</f>
        <v>3687</v>
      </c>
      <c r="K32" s="3">
        <f>+'[1]Enero 2018'!K32+'[1]Febrero 2018'!K32+'[1]Marzo 2018'!K32</f>
        <v>3444349.78</v>
      </c>
    </row>
    <row r="33" spans="1:11" ht="16.5" x14ac:dyDescent="0.3">
      <c r="A33" s="2" t="s">
        <v>64</v>
      </c>
      <c r="B33" s="3">
        <f>+'[1]Enero 2018'!B33+'[1]Febrero 2018'!B33+'[1]Marzo 2018'!B33</f>
        <v>3331973.83</v>
      </c>
      <c r="C33" s="3">
        <f>+'[1]Enero 2018'!C33+'[1]Febrero 2018'!C33+'[1]Marzo 2018'!C33</f>
        <v>1607936.95</v>
      </c>
      <c r="D33" s="3">
        <f>+'[1]Enero 2018'!D33+'[1]Febrero 2018'!D33+'[1]Marzo 2018'!D33</f>
        <v>82022.98</v>
      </c>
      <c r="E33" s="3">
        <f>+'[1]Enero 2018'!E33+'[1]Febrero 2018'!E33+'[1]Marzo 2018'!E33</f>
        <v>9.4699999999999989</v>
      </c>
      <c r="F33" s="3">
        <f>+'[1]Enero 2018'!F33+'[1]Febrero 2018'!F33+'[1]Marzo 2018'!F33</f>
        <v>71671.01999999999</v>
      </c>
      <c r="G33" s="3">
        <f>+'[1]Enero 2018'!G33+'[1]Febrero 2018'!G33+'[1]Marzo 2018'!G33</f>
        <v>162635.25</v>
      </c>
      <c r="H33" s="3">
        <f>+'[1]Enero 2018'!H33+'[1]Febrero 2018'!H33+'[1]Marzo 2018'!H33</f>
        <v>137780.04</v>
      </c>
      <c r="I33" s="3">
        <f>+'[1]Enero 2018'!I33+'[1]Febrero 2018'!I33+'[1]Marzo 2018'!I33</f>
        <v>7635.84</v>
      </c>
      <c r="J33" s="3">
        <f>+'[1]Enero 2018'!J33+'[1]Febrero 2018'!J33+'[1]Marzo 2018'!J33</f>
        <v>0</v>
      </c>
      <c r="K33" s="3">
        <f>+'[1]Enero 2018'!K33+'[1]Febrero 2018'!K33+'[1]Marzo 2018'!K33</f>
        <v>5401665.3799999999</v>
      </c>
    </row>
    <row r="34" spans="1:11" ht="16.5" x14ac:dyDescent="0.3">
      <c r="A34" s="2" t="s">
        <v>33</v>
      </c>
      <c r="B34" s="3">
        <f>+'[1]Enero 2018'!B34+'[1]Febrero 2018'!B34+'[1]Marzo 2018'!B34</f>
        <v>1751666.24</v>
      </c>
      <c r="C34" s="3">
        <f>+'[1]Enero 2018'!C34+'[1]Febrero 2018'!C34+'[1]Marzo 2018'!C34</f>
        <v>697952.69000000006</v>
      </c>
      <c r="D34" s="3">
        <f>+'[1]Enero 2018'!D34+'[1]Febrero 2018'!D34+'[1]Marzo 2018'!D34</f>
        <v>43120.65</v>
      </c>
      <c r="E34" s="3">
        <f>+'[1]Enero 2018'!E34+'[1]Febrero 2018'!E34+'[1]Marzo 2018'!E34</f>
        <v>4.9800000000000004</v>
      </c>
      <c r="F34" s="3">
        <f>+'[1]Enero 2018'!F34+'[1]Febrero 2018'!F34+'[1]Marzo 2018'!F34</f>
        <v>37678.479999999996</v>
      </c>
      <c r="G34" s="3">
        <f>+'[1]Enero 2018'!G34+'[1]Febrero 2018'!G34+'[1]Marzo 2018'!G34</f>
        <v>85499.68</v>
      </c>
      <c r="H34" s="3">
        <f>+'[1]Enero 2018'!H34+'[1]Febrero 2018'!H34+'[1]Marzo 2018'!H34</f>
        <v>38553.11</v>
      </c>
      <c r="I34" s="3">
        <f>+'[1]Enero 2018'!I34+'[1]Febrero 2018'!I34+'[1]Marzo 2018'!I34</f>
        <v>4014.2699999999995</v>
      </c>
      <c r="J34" s="3">
        <f>+'[1]Enero 2018'!J34+'[1]Febrero 2018'!J34+'[1]Marzo 2018'!J34</f>
        <v>0</v>
      </c>
      <c r="K34" s="3">
        <f>+'[1]Enero 2018'!K34+'[1]Febrero 2018'!K34+'[1]Marzo 2018'!K34</f>
        <v>2658490.1</v>
      </c>
    </row>
    <row r="35" spans="1:11" ht="16.5" x14ac:dyDescent="0.3">
      <c r="A35" s="2" t="s">
        <v>34</v>
      </c>
      <c r="B35" s="3">
        <f>+'[1]Enero 2018'!B35+'[1]Febrero 2018'!B35+'[1]Marzo 2018'!B35</f>
        <v>1716326.25</v>
      </c>
      <c r="C35" s="3">
        <f>+'[1]Enero 2018'!C35+'[1]Febrero 2018'!C35+'[1]Marzo 2018'!C35</f>
        <v>683262.73</v>
      </c>
      <c r="D35" s="3">
        <f>+'[1]Enero 2018'!D35+'[1]Febrero 2018'!D35+'[1]Marzo 2018'!D35</f>
        <v>42250.69</v>
      </c>
      <c r="E35" s="3">
        <f>+'[1]Enero 2018'!E35+'[1]Febrero 2018'!E35+'[1]Marzo 2018'!E35</f>
        <v>4.87</v>
      </c>
      <c r="F35" s="3">
        <f>+'[1]Enero 2018'!F35+'[1]Febrero 2018'!F35+'[1]Marzo 2018'!F35</f>
        <v>36918.32</v>
      </c>
      <c r="G35" s="3">
        <f>+'[1]Enero 2018'!G35+'[1]Febrero 2018'!G35+'[1]Marzo 2018'!G35</f>
        <v>83774.720000000001</v>
      </c>
      <c r="H35" s="3">
        <f>+'[1]Enero 2018'!H35+'[1]Febrero 2018'!H35+'[1]Marzo 2018'!H35</f>
        <v>33693.729999999996</v>
      </c>
      <c r="I35" s="3">
        <f>+'[1]Enero 2018'!I35+'[1]Febrero 2018'!I35+'[1]Marzo 2018'!I35</f>
        <v>3933.2699999999995</v>
      </c>
      <c r="J35" s="3">
        <f>+'[1]Enero 2018'!J35+'[1]Febrero 2018'!J35+'[1]Marzo 2018'!J35</f>
        <v>0</v>
      </c>
      <c r="K35" s="3">
        <f>+'[1]Enero 2018'!K35+'[1]Febrero 2018'!K35+'[1]Marzo 2018'!K35</f>
        <v>2600164.58</v>
      </c>
    </row>
    <row r="36" spans="1:11" ht="16.5" x14ac:dyDescent="0.3">
      <c r="A36" s="2" t="s">
        <v>35</v>
      </c>
      <c r="B36" s="3">
        <f>+'[1]Enero 2018'!B36+'[1]Febrero 2018'!B36+'[1]Marzo 2018'!B36</f>
        <v>2358561.92</v>
      </c>
      <c r="C36" s="3">
        <f>+'[1]Enero 2018'!C36+'[1]Febrero 2018'!C36+'[1]Marzo 2018'!C36</f>
        <v>1079187.3500000001</v>
      </c>
      <c r="D36" s="3">
        <f>+'[1]Enero 2018'!D36+'[1]Febrero 2018'!D36+'[1]Marzo 2018'!D36</f>
        <v>58060.569999999992</v>
      </c>
      <c r="E36" s="3">
        <f>+'[1]Enero 2018'!E36+'[1]Febrero 2018'!E36+'[1]Marzo 2018'!E36</f>
        <v>6.71</v>
      </c>
      <c r="F36" s="3">
        <f>+'[1]Enero 2018'!F36+'[1]Febrero 2018'!F36+'[1]Marzo 2018'!F36</f>
        <v>50732.86</v>
      </c>
      <c r="G36" s="3">
        <f>+'[1]Enero 2018'!G36+'[1]Febrero 2018'!G36+'[1]Marzo 2018'!G36</f>
        <v>115122.54999999999</v>
      </c>
      <c r="H36" s="3">
        <f>+'[1]Enero 2018'!H36+'[1]Febrero 2018'!H36+'[1]Marzo 2018'!H36</f>
        <v>83358.73</v>
      </c>
      <c r="I36" s="3">
        <f>+'[1]Enero 2018'!I36+'[1]Febrero 2018'!I36+'[1]Marzo 2018'!I36</f>
        <v>5405.07</v>
      </c>
      <c r="J36" s="3">
        <f>+'[1]Enero 2018'!J36+'[1]Febrero 2018'!J36+'[1]Marzo 2018'!J36</f>
        <v>1010</v>
      </c>
      <c r="K36" s="3">
        <f>+'[1]Enero 2018'!K36+'[1]Febrero 2018'!K36+'[1]Marzo 2018'!K36</f>
        <v>3751445.76</v>
      </c>
    </row>
    <row r="37" spans="1:11" ht="16.5" x14ac:dyDescent="0.3">
      <c r="A37" s="2" t="s">
        <v>36</v>
      </c>
      <c r="B37" s="3">
        <f>+'[1]Enero 2018'!B37+'[1]Febrero 2018'!B37+'[1]Marzo 2018'!B37</f>
        <v>11008850.209999999</v>
      </c>
      <c r="C37" s="3">
        <f>+'[1]Enero 2018'!C37+'[1]Febrero 2018'!C37+'[1]Marzo 2018'!C37</f>
        <v>5061862.4399999995</v>
      </c>
      <c r="D37" s="3">
        <f>+'[1]Enero 2018'!D37+'[1]Febrero 2018'!D37+'[1]Marzo 2018'!D37</f>
        <v>271004.16000000003</v>
      </c>
      <c r="E37" s="3">
        <f>+'[1]Enero 2018'!E37+'[1]Febrero 2018'!E37+'[1]Marzo 2018'!E37</f>
        <v>31.270000000000003</v>
      </c>
      <c r="F37" s="3">
        <f>+'[1]Enero 2018'!F37+'[1]Febrero 2018'!F37+'[1]Marzo 2018'!F37</f>
        <v>236801.24</v>
      </c>
      <c r="G37" s="3">
        <f>+'[1]Enero 2018'!G37+'[1]Febrero 2018'!G37+'[1]Marzo 2018'!G37</f>
        <v>537347.30999999994</v>
      </c>
      <c r="H37" s="3">
        <f>+'[1]Enero 2018'!H37+'[1]Febrero 2018'!H37+'[1]Marzo 2018'!H37</f>
        <v>501865.29</v>
      </c>
      <c r="I37" s="3">
        <f>+'[1]Enero 2018'!I37+'[1]Febrero 2018'!I37+'[1]Marzo 2018'!I37</f>
        <v>25228.83</v>
      </c>
      <c r="J37" s="3">
        <f>+'[1]Enero 2018'!J37+'[1]Febrero 2018'!J37+'[1]Marzo 2018'!J37</f>
        <v>2121876</v>
      </c>
      <c r="K37" s="3">
        <f>+'[1]Enero 2018'!K37+'[1]Febrero 2018'!K37+'[1]Marzo 2018'!K37</f>
        <v>19764866.750000004</v>
      </c>
    </row>
    <row r="38" spans="1:11" ht="16.5" x14ac:dyDescent="0.3">
      <c r="A38" s="2" t="s">
        <v>65</v>
      </c>
      <c r="B38" s="3">
        <f>+'[1]Enero 2018'!B38+'[1]Febrero 2018'!B38+'[1]Marzo 2018'!B38</f>
        <v>2275223.52</v>
      </c>
      <c r="C38" s="3">
        <f>+'[1]Enero 2018'!C38+'[1]Febrero 2018'!C38+'[1]Marzo 2018'!C38</f>
        <v>1060691.6299999999</v>
      </c>
      <c r="D38" s="3">
        <f>+'[1]Enero 2018'!D38+'[1]Febrero 2018'!D38+'[1]Marzo 2018'!D38</f>
        <v>56009.03</v>
      </c>
      <c r="E38" s="3">
        <f>+'[1]Enero 2018'!E38+'[1]Febrero 2018'!E38+'[1]Marzo 2018'!E38</f>
        <v>6.46</v>
      </c>
      <c r="F38" s="3">
        <f>+'[1]Enero 2018'!F38+'[1]Febrero 2018'!F38+'[1]Marzo 2018'!F38</f>
        <v>48940.24</v>
      </c>
      <c r="G38" s="3">
        <f>+'[1]Enero 2018'!G38+'[1]Febrero 2018'!G38+'[1]Marzo 2018'!G38</f>
        <v>111054.77</v>
      </c>
      <c r="H38" s="3">
        <f>+'[1]Enero 2018'!H38+'[1]Febrero 2018'!H38+'[1]Marzo 2018'!H38</f>
        <v>76782.91</v>
      </c>
      <c r="I38" s="3">
        <f>+'[1]Enero 2018'!I38+'[1]Febrero 2018'!I38+'[1]Marzo 2018'!I38</f>
        <v>5214.09</v>
      </c>
      <c r="J38" s="3">
        <f>+'[1]Enero 2018'!J38+'[1]Febrero 2018'!J38+'[1]Marzo 2018'!J38</f>
        <v>0</v>
      </c>
      <c r="K38" s="3">
        <f>+'[1]Enero 2018'!K38+'[1]Febrero 2018'!K38+'[1]Marzo 2018'!K38</f>
        <v>3633922.65</v>
      </c>
    </row>
    <row r="39" spans="1:11" ht="16.5" x14ac:dyDescent="0.3">
      <c r="A39" s="2" t="s">
        <v>38</v>
      </c>
      <c r="B39" s="3">
        <f>+'[1]Enero 2018'!B39+'[1]Febrero 2018'!B39+'[1]Marzo 2018'!B39</f>
        <v>6422050.8199999994</v>
      </c>
      <c r="C39" s="3">
        <f>+'[1]Enero 2018'!C39+'[1]Febrero 2018'!C39+'[1]Marzo 2018'!C39</f>
        <v>3119156.65</v>
      </c>
      <c r="D39" s="3">
        <f>+'[1]Enero 2018'!D39+'[1]Febrero 2018'!D39+'[1]Marzo 2018'!D39</f>
        <v>158091.21</v>
      </c>
      <c r="E39" s="3">
        <f>+'[1]Enero 2018'!E39+'[1]Febrero 2018'!E39+'[1]Marzo 2018'!E39</f>
        <v>139.02000000000001</v>
      </c>
      <c r="F39" s="3">
        <f>+'[1]Enero 2018'!F39+'[1]Febrero 2018'!F39+'[1]Marzo 2018'!F39</f>
        <v>138138.82</v>
      </c>
      <c r="G39" s="3">
        <f>+'[1]Enero 2018'!G39+'[1]Febrero 2018'!G39+'[1]Marzo 2018'!G39</f>
        <v>313463.42000000004</v>
      </c>
      <c r="H39" s="3">
        <f>+'[1]Enero 2018'!H39+'[1]Febrero 2018'!H39+'[1]Marzo 2018'!H39</f>
        <v>281239.21999999997</v>
      </c>
      <c r="I39" s="3">
        <f>+'[1]Enero 2018'!I39+'[1]Febrero 2018'!I39+'[1]Marzo 2018'!I39</f>
        <v>14717.310000000001</v>
      </c>
      <c r="J39" s="3">
        <f>+'[1]Enero 2018'!J39+'[1]Febrero 2018'!J39+'[1]Marzo 2018'!J39</f>
        <v>355115</v>
      </c>
      <c r="K39" s="3">
        <f>+'[1]Enero 2018'!K39+'[1]Febrero 2018'!K39+'[1]Marzo 2018'!K39</f>
        <v>10802111.470000001</v>
      </c>
    </row>
    <row r="40" spans="1:11" ht="16.5" x14ac:dyDescent="0.3">
      <c r="A40" s="2" t="s">
        <v>39</v>
      </c>
      <c r="B40" s="3">
        <f>+'[1]Enero 2018'!B40+'[1]Febrero 2018'!B40+'[1]Marzo 2018'!B40</f>
        <v>3057798.08</v>
      </c>
      <c r="C40" s="3">
        <f>+'[1]Enero 2018'!C40+'[1]Febrero 2018'!C40+'[1]Marzo 2018'!C40</f>
        <v>1570347.18</v>
      </c>
      <c r="D40" s="3">
        <f>+'[1]Enero 2018'!D40+'[1]Febrero 2018'!D40+'[1]Marzo 2018'!D40</f>
        <v>75273.62</v>
      </c>
      <c r="E40" s="3">
        <f>+'[1]Enero 2018'!E40+'[1]Febrero 2018'!E40+'[1]Marzo 2018'!E40</f>
        <v>8.69</v>
      </c>
      <c r="F40" s="3">
        <f>+'[1]Enero 2018'!F40+'[1]Febrero 2018'!F40+'[1]Marzo 2018'!F40</f>
        <v>65773.48</v>
      </c>
      <c r="G40" s="3">
        <f>+'[1]Enero 2018'!G40+'[1]Febrero 2018'!G40+'[1]Marzo 2018'!G40</f>
        <v>149252.59999999998</v>
      </c>
      <c r="H40" s="3">
        <f>+'[1]Enero 2018'!H40+'[1]Febrero 2018'!H40+'[1]Marzo 2018'!H40</f>
        <v>121767.62</v>
      </c>
      <c r="I40" s="3">
        <f>+'[1]Enero 2018'!I40+'[1]Febrero 2018'!I40+'[1]Marzo 2018'!I40</f>
        <v>7007.52</v>
      </c>
      <c r="J40" s="3">
        <f>+'[1]Enero 2018'!J40+'[1]Febrero 2018'!J40+'[1]Marzo 2018'!J40</f>
        <v>0</v>
      </c>
      <c r="K40" s="3">
        <f>+'[1]Enero 2018'!K40+'[1]Febrero 2018'!K40+'[1]Marzo 2018'!K40</f>
        <v>5047228.79</v>
      </c>
    </row>
    <row r="41" spans="1:11" ht="16.5" x14ac:dyDescent="0.3">
      <c r="A41" s="2" t="s">
        <v>40</v>
      </c>
      <c r="B41" s="3">
        <f>+'[1]Enero 2018'!B41+'[1]Febrero 2018'!B41+'[1]Marzo 2018'!B41</f>
        <v>5527639.46</v>
      </c>
      <c r="C41" s="3">
        <f>+'[1]Enero 2018'!C41+'[1]Febrero 2018'!C41+'[1]Marzo 2018'!C41</f>
        <v>2584708.86</v>
      </c>
      <c r="D41" s="3">
        <f>+'[1]Enero 2018'!D41+'[1]Febrero 2018'!D41+'[1]Marzo 2018'!D41</f>
        <v>136073.54</v>
      </c>
      <c r="E41" s="3">
        <f>+'[1]Enero 2018'!E41+'[1]Febrero 2018'!E41+'[1]Marzo 2018'!E41</f>
        <v>15.71</v>
      </c>
      <c r="F41" s="3">
        <f>+'[1]Enero 2018'!F41+'[1]Febrero 2018'!F41+'[1]Marzo 2018'!F41</f>
        <v>118899.95999999999</v>
      </c>
      <c r="G41" s="3">
        <f>+'[1]Enero 2018'!G41+'[1]Febrero 2018'!G41+'[1]Marzo 2018'!G41</f>
        <v>269806.77</v>
      </c>
      <c r="H41" s="3">
        <f>+'[1]Enero 2018'!H41+'[1]Febrero 2018'!H41+'[1]Marzo 2018'!H41</f>
        <v>241380.43</v>
      </c>
      <c r="I41" s="3">
        <f>+'[1]Enero 2018'!I41+'[1]Febrero 2018'!I41+'[1]Marzo 2018'!I41</f>
        <v>12667.619999999999</v>
      </c>
      <c r="J41" s="3">
        <f>+'[1]Enero 2018'!J41+'[1]Febrero 2018'!J41+'[1]Marzo 2018'!J41</f>
        <v>0</v>
      </c>
      <c r="K41" s="3">
        <f>+'[1]Enero 2018'!K41+'[1]Febrero 2018'!K41+'[1]Marzo 2018'!K41</f>
        <v>8891192.3500000015</v>
      </c>
    </row>
    <row r="42" spans="1:11" ht="16.5" x14ac:dyDescent="0.3">
      <c r="A42" s="2" t="s">
        <v>41</v>
      </c>
      <c r="B42" s="3">
        <f>+'[1]Enero 2018'!B42+'[1]Febrero 2018'!B42+'[1]Marzo 2018'!B42</f>
        <v>2693956.35</v>
      </c>
      <c r="C42" s="3">
        <f>+'[1]Enero 2018'!C42+'[1]Febrero 2018'!C42+'[1]Marzo 2018'!C42</f>
        <v>1213349.5899999999</v>
      </c>
      <c r="D42" s="3">
        <f>+'[1]Enero 2018'!D42+'[1]Febrero 2018'!D42+'[1]Marzo 2018'!D42</f>
        <v>66316.94</v>
      </c>
      <c r="E42" s="3">
        <f>+'[1]Enero 2018'!E42+'[1]Febrero 2018'!E42+'[1]Marzo 2018'!E42</f>
        <v>196.76</v>
      </c>
      <c r="F42" s="3">
        <f>+'[1]Enero 2018'!F42+'[1]Febrero 2018'!F42+'[1]Marzo 2018'!F42</f>
        <v>57947.22</v>
      </c>
      <c r="G42" s="3">
        <f>+'[1]Enero 2018'!G42+'[1]Febrero 2018'!G42+'[1]Marzo 2018'!G42</f>
        <v>131493.29999999999</v>
      </c>
      <c r="H42" s="3">
        <f>+'[1]Enero 2018'!H42+'[1]Febrero 2018'!H42+'[1]Marzo 2018'!H42</f>
        <v>104399.45000000001</v>
      </c>
      <c r="I42" s="3">
        <f>+'[1]Enero 2018'!I42+'[1]Febrero 2018'!I42+'[1]Marzo 2018'!I42</f>
        <v>6173.7000000000007</v>
      </c>
      <c r="J42" s="3">
        <f>+'[1]Enero 2018'!J42+'[1]Febrero 2018'!J42+'[1]Marzo 2018'!J42</f>
        <v>347509</v>
      </c>
      <c r="K42" s="3">
        <f>+'[1]Enero 2018'!K42+'[1]Febrero 2018'!K42+'[1]Marzo 2018'!K42</f>
        <v>4621342.3099999996</v>
      </c>
    </row>
    <row r="43" spans="1:11" ht="16.5" x14ac:dyDescent="0.3">
      <c r="A43" s="2" t="s">
        <v>42</v>
      </c>
      <c r="B43" s="3">
        <f>+'[1]Enero 2018'!B43+'[1]Febrero 2018'!B43+'[1]Marzo 2018'!B43</f>
        <v>5291446.09</v>
      </c>
      <c r="C43" s="3">
        <f>+'[1]Enero 2018'!C43+'[1]Febrero 2018'!C43+'[1]Marzo 2018'!C43</f>
        <v>2441809.98</v>
      </c>
      <c r="D43" s="3">
        <f>+'[1]Enero 2018'!D43+'[1]Febrero 2018'!D43+'[1]Marzo 2018'!D43</f>
        <v>130259.19</v>
      </c>
      <c r="E43" s="3">
        <f>+'[1]Enero 2018'!E43+'[1]Febrero 2018'!E43+'[1]Marzo 2018'!E43</f>
        <v>15.03</v>
      </c>
      <c r="F43" s="3">
        <f>+'[1]Enero 2018'!F43+'[1]Febrero 2018'!F43+'[1]Marzo 2018'!F43</f>
        <v>113819.43</v>
      </c>
      <c r="G43" s="3">
        <f>+'[1]Enero 2018'!G43+'[1]Febrero 2018'!G43+'[1]Marzo 2018'!G43</f>
        <v>258278.05000000002</v>
      </c>
      <c r="H43" s="3">
        <f>+'[1]Enero 2018'!H43+'[1]Febrero 2018'!H43+'[1]Marzo 2018'!H43</f>
        <v>230658.21</v>
      </c>
      <c r="I43" s="3">
        <f>+'[1]Enero 2018'!I43+'[1]Febrero 2018'!I43+'[1]Marzo 2018'!I43</f>
        <v>12126.33</v>
      </c>
      <c r="J43" s="3">
        <f>+'[1]Enero 2018'!J43+'[1]Febrero 2018'!J43+'[1]Marzo 2018'!J43</f>
        <v>0</v>
      </c>
      <c r="K43" s="3">
        <f>+'[1]Enero 2018'!K43+'[1]Febrero 2018'!K43+'[1]Marzo 2018'!K43</f>
        <v>8478412.3100000005</v>
      </c>
    </row>
    <row r="44" spans="1:11" ht="16.5" x14ac:dyDescent="0.3">
      <c r="A44" s="2" t="s">
        <v>43</v>
      </c>
      <c r="B44" s="3">
        <f>+'[1]Enero 2018'!B44+'[1]Febrero 2018'!B44+'[1]Marzo 2018'!B44</f>
        <v>6446900.79</v>
      </c>
      <c r="C44" s="3">
        <f>+'[1]Enero 2018'!C44+'[1]Febrero 2018'!C44+'[1]Marzo 2018'!C44</f>
        <v>3101635.5300000003</v>
      </c>
      <c r="D44" s="3">
        <f>+'[1]Enero 2018'!D44+'[1]Febrero 2018'!D44+'[1]Marzo 2018'!D44</f>
        <v>158702.94</v>
      </c>
      <c r="E44" s="3">
        <f>+'[1]Enero 2018'!E44+'[1]Febrero 2018'!E44+'[1]Marzo 2018'!E44</f>
        <v>23.18</v>
      </c>
      <c r="F44" s="3">
        <f>+'[1]Enero 2018'!F44+'[1]Febrero 2018'!F44+'[1]Marzo 2018'!F44</f>
        <v>138673.35</v>
      </c>
      <c r="G44" s="3">
        <f>+'[1]Enero 2018'!G44+'[1]Febrero 2018'!G44+'[1]Marzo 2018'!G44</f>
        <v>314676.34000000003</v>
      </c>
      <c r="H44" s="3">
        <f>+'[1]Enero 2018'!H44+'[1]Febrero 2018'!H44+'[1]Marzo 2018'!H44</f>
        <v>285739.05</v>
      </c>
      <c r="I44" s="3">
        <f>+'[1]Enero 2018'!I44+'[1]Febrero 2018'!I44+'[1]Marzo 2018'!I44</f>
        <v>14774.28</v>
      </c>
      <c r="J44" s="3">
        <f>+'[1]Enero 2018'!J44+'[1]Febrero 2018'!J44+'[1]Marzo 2018'!J44</f>
        <v>47954</v>
      </c>
      <c r="K44" s="3">
        <f>+'[1]Enero 2018'!K44+'[1]Febrero 2018'!K44+'[1]Marzo 2018'!K44</f>
        <v>10509079.459999999</v>
      </c>
    </row>
    <row r="45" spans="1:11" x14ac:dyDescent="0.25">
      <c r="A45" s="1" t="s">
        <v>66</v>
      </c>
      <c r="B45" s="5">
        <f>SUM(B6:B44)</f>
        <v>413582740.32999992</v>
      </c>
      <c r="C45" s="5">
        <f t="shared" ref="C45:K45" si="0">SUM(C6:C44)</f>
        <v>180041071.98999998</v>
      </c>
      <c r="D45" s="5">
        <f t="shared" si="0"/>
        <v>10181139.41</v>
      </c>
      <c r="E45" s="5">
        <f t="shared" si="0"/>
        <v>1958.3699999999997</v>
      </c>
      <c r="F45" s="5">
        <f t="shared" si="0"/>
        <v>8896197.5300000012</v>
      </c>
      <c r="G45" s="5">
        <f t="shared" si="0"/>
        <v>20187173.789999999</v>
      </c>
      <c r="H45" s="5">
        <f t="shared" si="0"/>
        <v>18366029.609999999</v>
      </c>
      <c r="I45" s="5">
        <f t="shared" si="0"/>
        <v>947801.45999999985</v>
      </c>
      <c r="J45" s="5">
        <f t="shared" si="0"/>
        <v>23158551</v>
      </c>
      <c r="K45" s="5">
        <f t="shared" si="0"/>
        <v>675362663.49000001</v>
      </c>
    </row>
  </sheetData>
  <mergeCells count="4">
    <mergeCell ref="A1:K1"/>
    <mergeCell ref="A2:K2"/>
    <mergeCell ref="A3:K3"/>
    <mergeCell ref="A4:K4"/>
  </mergeCells>
  <printOptions horizontalCentered="1"/>
  <pageMargins left="0.70866141732283472" right="0.70866141732283472" top="0.74803149606299213" bottom="0.74803149606299213" header="0.31496062992125984" footer="0.31496062992125984"/>
  <pageSetup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part. fed Mar 2018</vt:lpstr>
      <vt:lpstr>Part y Fondos  2021</vt:lpstr>
      <vt:lpstr>Part. Fed. 1er trimestre</vt:lpstr>
      <vt:lpstr>'Part y Fondos  2021'!Área_de_impresión</vt:lpstr>
      <vt:lpstr>'part. fed Mar 2018'!Área_de_impresión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Guillermina Montelongo Cháirez</dc:creator>
  <cp:lastModifiedBy>Verónica Renteria G.</cp:lastModifiedBy>
  <cp:lastPrinted>2019-03-01T17:08:20Z</cp:lastPrinted>
  <dcterms:created xsi:type="dcterms:W3CDTF">2016-02-04T18:01:19Z</dcterms:created>
  <dcterms:modified xsi:type="dcterms:W3CDTF">2021-11-19T20:16:56Z</dcterms:modified>
</cp:coreProperties>
</file>