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2 Egresos\2021\"/>
    </mc:Choice>
  </mc:AlternateContent>
  <bookViews>
    <workbookView xWindow="0" yWindow="0" windowWidth="28800" windowHeight="11835"/>
  </bookViews>
  <sheets>
    <sheet name="Finalidad-Funcion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" i="2" l="1"/>
  <c r="K40" i="2" s="1"/>
  <c r="K25" i="2"/>
  <c r="K17" i="2"/>
  <c r="K8" i="2"/>
  <c r="J35" i="2" l="1"/>
  <c r="J25" i="2"/>
  <c r="J17" i="2"/>
  <c r="J8" i="2"/>
  <c r="J40" i="2" l="1"/>
  <c r="I35" i="2"/>
  <c r="I25" i="2"/>
  <c r="I17" i="2"/>
  <c r="I8" i="2"/>
  <c r="I40" i="2" l="1"/>
  <c r="H35" i="2"/>
  <c r="H40" i="2" s="1"/>
  <c r="G35" i="2"/>
  <c r="F35" i="2"/>
  <c r="E35" i="2"/>
  <c r="E40" i="2" s="1"/>
  <c r="D35" i="2"/>
  <c r="D40" i="2" s="1"/>
  <c r="C35" i="2"/>
  <c r="L35" i="2"/>
  <c r="H25" i="2"/>
  <c r="G25" i="2"/>
  <c r="G40" i="2" s="1"/>
  <c r="F25" i="2"/>
  <c r="E25" i="2"/>
  <c r="D25" i="2"/>
  <c r="C25" i="2"/>
  <c r="C40" i="2" s="1"/>
  <c r="L25" i="2"/>
  <c r="C17" i="2"/>
  <c r="D17" i="2"/>
  <c r="E17" i="2"/>
  <c r="F17" i="2"/>
  <c r="G17" i="2"/>
  <c r="H17" i="2"/>
  <c r="L17" i="2"/>
  <c r="C8" i="2"/>
  <c r="D8" i="2"/>
  <c r="E8" i="2"/>
  <c r="F8" i="2"/>
  <c r="F40" i="2" s="1"/>
  <c r="G8" i="2"/>
  <c r="H8" i="2"/>
  <c r="L8" i="2"/>
  <c r="L40" i="2" l="1"/>
</calcChain>
</file>

<file path=xl/sharedStrings.xml><?xml version="1.0" encoding="utf-8"?>
<sst xmlns="http://schemas.openxmlformats.org/spreadsheetml/2006/main" count="41" uniqueCount="41">
  <si>
    <t>1000  GOBIERNO</t>
  </si>
  <si>
    <t>2000  DESARROLLO SOCIAL</t>
  </si>
  <si>
    <t>3000  DESARROLLO ECONOMICO</t>
  </si>
  <si>
    <t>4000  OTRAS NO CLASIFICADAS EN FUNCIONES ANTERIORES</t>
  </si>
  <si>
    <t>EJERCIDO</t>
  </si>
  <si>
    <t>Nota</t>
  </si>
  <si>
    <t>Ejercido: Representa las cifras de Cuenta Pública.</t>
  </si>
  <si>
    <t>1100  LEGISLACION</t>
  </si>
  <si>
    <t>1200  JUSTICIA</t>
  </si>
  <si>
    <t>1300  COORDINACION DE LA POLITICA DE GOBIERNO</t>
  </si>
  <si>
    <t>1400  RELACIONES EXTERIORES</t>
  </si>
  <si>
    <t>1500  ASUNTOS FINANCIEROS Y HACENDARIOS</t>
  </si>
  <si>
    <t>1700  ASUNTOS DE ORDEN PUBLICO Y DE SEGURIDAD INTERIOR</t>
  </si>
  <si>
    <t>1800  OTROS SERVICIOS GENERALES</t>
  </si>
  <si>
    <t>2100  PROTECCION AMBIENTAL</t>
  </si>
  <si>
    <t>2200  VIVIENDA Y SERVICIOS A LA COMUNIDAD</t>
  </si>
  <si>
    <t>2300  SALUD</t>
  </si>
  <si>
    <t>2400  RECREACION, CULTURA Y OTRAS MANIFESTACIONES SOCIALES</t>
  </si>
  <si>
    <t>2500  EDUCACION</t>
  </si>
  <si>
    <t>2600  PROTECCION SOCIAL</t>
  </si>
  <si>
    <t>2700  OTROS ASUNTOS SOCIALES</t>
  </si>
  <si>
    <t>3100  ASUNTOS ECONOMICOS, COMERCIALES Y LABORALES EN GENERAL</t>
  </si>
  <si>
    <t>3200  AGROPECUARIA, SILVICULTURA, PESCA Y CAZA</t>
  </si>
  <si>
    <t>3300  COMBUSTIBLES Y ENERGIA</t>
  </si>
  <si>
    <t>3400  MINERIA, MANUFACTURAS Y CONSTRUCCION</t>
  </si>
  <si>
    <t>3500  TRANSPORTE</t>
  </si>
  <si>
    <t>3600  COMUNICACIONES</t>
  </si>
  <si>
    <t>3700  TURISMO</t>
  </si>
  <si>
    <t>3800  CIENCIA, TECNOLOGIA E INNOVACION</t>
  </si>
  <si>
    <t>3900  OTRAS INDUSTRIAS Y OTROS ASUNTOS ECONOMICOS</t>
  </si>
  <si>
    <t>4100  TRANSACCIONES DE LA DEUDA PUBLICA / COSTO FINANCIERO DE LA DEUDA</t>
  </si>
  <si>
    <t>4200  TRANSFERENCIAS, PARTICIPACIONES Y APORTACIONES ENTRE  DIFERENTES NIVELES Y ORDENES DE GOBIERNO</t>
  </si>
  <si>
    <t>4400  ADEUDOS DE EJERCICIOS FISCALES ANTERIORES</t>
  </si>
  <si>
    <t>GOBIERNO DEL ESTADO DE DURANGO</t>
  </si>
  <si>
    <t>SECRETARÍA DE FINANZAS Y DE ADMINISTRACIÓN</t>
  </si>
  <si>
    <t>SUBSECRETARÍA DE EGRESOS- DIRECCIÓN DE PROGRAMACIÓN Y PRESUPUESTO</t>
  </si>
  <si>
    <t>Total General</t>
  </si>
  <si>
    <t>CLASIFICACIÓN FUNCIONAL- FINALIDAD- FUNCIÓN</t>
  </si>
  <si>
    <t xml:space="preserve">           Seguridad Nacional</t>
  </si>
  <si>
    <t>SANIEAMIENTO DEL SISTEMA FINANCIERO</t>
  </si>
  <si>
    <t>HISTÓRICO DE GASTO EJERCIDO 2012-2021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</si>
</sst>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/>
    <xf numFmtId="0" fontId="6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4" fontId="2" fillId="3" borderId="9" xfId="0" applyNumberFormat="1" applyFont="1" applyFill="1" applyBorder="1"/>
    <xf numFmtId="0" fontId="7" fillId="5" borderId="0" xfId="1" applyFont="1" applyFill="1" applyBorder="1" applyAlignment="1">
      <alignment horizontal="left" vertical="center"/>
    </xf>
    <xf numFmtId="4" fontId="7" fillId="5" borderId="0" xfId="1" applyNumberFormat="1" applyFont="1" applyFill="1" applyBorder="1" applyAlignment="1">
      <alignment horizontal="right" vertical="center"/>
    </xf>
    <xf numFmtId="4" fontId="9" fillId="4" borderId="9" xfId="0" applyNumberFormat="1" applyFont="1" applyFill="1" applyBorder="1"/>
    <xf numFmtId="0" fontId="6" fillId="2" borderId="9" xfId="0" applyFont="1" applyFill="1" applyBorder="1" applyAlignment="1">
      <alignment horizontal="center"/>
    </xf>
    <xf numFmtId="4" fontId="0" fillId="0" borderId="0" xfId="0" applyNumberFormat="1"/>
    <xf numFmtId="4" fontId="0" fillId="0" borderId="9" xfId="0" applyNumberFormat="1" applyFont="1" applyBorder="1"/>
    <xf numFmtId="0" fontId="0" fillId="0" borderId="9" xfId="0" applyFont="1" applyBorder="1" applyAlignment="1">
      <alignment horizontal="left" wrapText="1" indent="1"/>
    </xf>
    <xf numFmtId="0" fontId="2" fillId="3" borderId="9" xfId="0" applyFont="1" applyFill="1" applyBorder="1" applyAlignment="1">
      <alignment horizontal="left" wrapText="1"/>
    </xf>
    <xf numFmtId="0" fontId="7" fillId="5" borderId="9" xfId="1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left" wrapText="1"/>
    </xf>
    <xf numFmtId="0" fontId="6" fillId="2" borderId="9" xfId="0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</cellXfs>
  <cellStyles count="2">
    <cellStyle name="Normal" xfId="0" builtinId="0"/>
    <cellStyle name="Normal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514350</xdr:colOff>
      <xdr:row>0</xdr:row>
      <xdr:rowOff>77560</xdr:rowOff>
    </xdr:from>
    <xdr:to>
      <xdr:col>1</xdr:col>
      <xdr:colOff>1523999</xdr:colOff>
      <xdr:row>3</xdr:row>
      <xdr:rowOff>146052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77560"/>
          <a:ext cx="1009649" cy="10114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4"/>
  <sheetViews>
    <sheetView showGridLines="0" tabSelected="1" workbookViewId="0"/>
  </sheetViews>
  <sheetFormatPr baseColWidth="10" defaultRowHeight="15" x14ac:dyDescent="0.25"/>
  <cols>
    <col min="1" max="1" width="5" customWidth="1"/>
    <col min="2" max="2" width="51.5703125" customWidth="1"/>
    <col min="3" max="12" width="20.7109375" customWidth="1"/>
    <col min="14" max="14" width="22.5703125" customWidth="1"/>
  </cols>
  <sheetData>
    <row r="1" spans="2:14" ht="24.95" customHeight="1" x14ac:dyDescent="0.35">
      <c r="B1" s="20" t="s">
        <v>33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4" ht="24.95" customHeight="1" x14ac:dyDescent="0.35">
      <c r="B2" s="23" t="s">
        <v>34</v>
      </c>
      <c r="C2" s="24"/>
      <c r="D2" s="24"/>
      <c r="E2" s="24"/>
      <c r="F2" s="24"/>
      <c r="G2" s="24"/>
      <c r="H2" s="24"/>
      <c r="I2" s="24"/>
      <c r="J2" s="24"/>
      <c r="K2" s="24"/>
      <c r="L2" s="25"/>
    </row>
    <row r="3" spans="2:14" ht="24.95" customHeight="1" x14ac:dyDescent="0.35">
      <c r="B3" s="26" t="s">
        <v>35</v>
      </c>
      <c r="C3" s="27"/>
      <c r="D3" s="27"/>
      <c r="E3" s="27"/>
      <c r="F3" s="27"/>
      <c r="G3" s="27"/>
      <c r="H3" s="27"/>
      <c r="I3" s="27"/>
      <c r="J3" s="27"/>
      <c r="K3" s="27"/>
      <c r="L3" s="28"/>
    </row>
    <row r="4" spans="2:14" ht="24.95" customHeight="1" thickBot="1" x14ac:dyDescent="0.4">
      <c r="B4" s="29" t="s">
        <v>40</v>
      </c>
      <c r="C4" s="30"/>
      <c r="D4" s="30"/>
      <c r="E4" s="30"/>
      <c r="F4" s="30"/>
      <c r="G4" s="30"/>
      <c r="H4" s="30"/>
      <c r="I4" s="30"/>
      <c r="J4" s="30"/>
      <c r="K4" s="30"/>
      <c r="L4" s="31"/>
    </row>
    <row r="6" spans="2:14" ht="44.25" customHeight="1" x14ac:dyDescent="0.3">
      <c r="B6" s="16" t="s">
        <v>37</v>
      </c>
      <c r="C6" s="19" t="s">
        <v>4</v>
      </c>
      <c r="D6" s="19"/>
      <c r="E6" s="19"/>
      <c r="F6" s="19"/>
      <c r="G6" s="19"/>
      <c r="H6" s="19"/>
      <c r="I6" s="19"/>
      <c r="J6" s="19"/>
      <c r="K6" s="19"/>
      <c r="L6" s="19"/>
    </row>
    <row r="7" spans="2:14" ht="27" customHeight="1" x14ac:dyDescent="0.3">
      <c r="B7" s="4"/>
      <c r="C7" s="3">
        <v>2012</v>
      </c>
      <c r="D7" s="3">
        <v>2013</v>
      </c>
      <c r="E7" s="3">
        <v>2014</v>
      </c>
      <c r="F7" s="3">
        <v>2015</v>
      </c>
      <c r="G7" s="3">
        <v>2016</v>
      </c>
      <c r="H7" s="3">
        <v>2017</v>
      </c>
      <c r="I7" s="9">
        <v>2018</v>
      </c>
      <c r="J7" s="17">
        <v>2019</v>
      </c>
      <c r="K7" s="18">
        <v>2020</v>
      </c>
      <c r="L7" s="3">
        <v>2021</v>
      </c>
    </row>
    <row r="8" spans="2:14" ht="30" customHeight="1" x14ac:dyDescent="0.25">
      <c r="B8" s="13" t="s">
        <v>0</v>
      </c>
      <c r="C8" s="5">
        <f t="shared" ref="C8:L8" si="0">SUM(C9:C16)</f>
        <v>2983363082.4999995</v>
      </c>
      <c r="D8" s="5">
        <f t="shared" si="0"/>
        <v>3645948565.3500004</v>
      </c>
      <c r="E8" s="5">
        <f t="shared" si="0"/>
        <v>3432403587.8100004</v>
      </c>
      <c r="F8" s="5">
        <f t="shared" si="0"/>
        <v>4292582721.6999998</v>
      </c>
      <c r="G8" s="5">
        <f t="shared" si="0"/>
        <v>4867758660.7699995</v>
      </c>
      <c r="H8" s="5">
        <f t="shared" si="0"/>
        <v>5968141829.6099987</v>
      </c>
      <c r="I8" s="5">
        <f t="shared" ref="I8:J8" si="1">SUM(I9:I16)</f>
        <v>6308156278.1800032</v>
      </c>
      <c r="J8" s="5">
        <f t="shared" si="1"/>
        <v>5904246114.6600008</v>
      </c>
      <c r="K8" s="5">
        <f t="shared" ref="K8" si="2">SUM(K9:K16)</f>
        <v>5738324814.3199921</v>
      </c>
      <c r="L8" s="5">
        <f t="shared" si="0"/>
        <v>5715097886.5599995</v>
      </c>
    </row>
    <row r="9" spans="2:14" ht="30" customHeight="1" x14ac:dyDescent="0.25">
      <c r="B9" s="12" t="s">
        <v>7</v>
      </c>
      <c r="C9" s="11">
        <v>198871624.55000001</v>
      </c>
      <c r="D9" s="11">
        <v>206317446.75</v>
      </c>
      <c r="E9" s="11">
        <v>206455362.76000002</v>
      </c>
      <c r="F9" s="11">
        <v>214473991.72999996</v>
      </c>
      <c r="G9" s="11">
        <v>239000156.25</v>
      </c>
      <c r="H9" s="11">
        <v>308282385</v>
      </c>
      <c r="I9" s="11">
        <v>307753143.7100001</v>
      </c>
      <c r="J9" s="11">
        <v>356773474</v>
      </c>
      <c r="K9" s="11">
        <v>356600831.1400001</v>
      </c>
      <c r="L9" s="11">
        <v>377183383.01999992</v>
      </c>
      <c r="N9" s="6"/>
    </row>
    <row r="10" spans="2:14" ht="30" customHeight="1" x14ac:dyDescent="0.25">
      <c r="B10" s="12" t="s">
        <v>8</v>
      </c>
      <c r="C10" s="11">
        <v>719451380.51999998</v>
      </c>
      <c r="D10" s="11">
        <v>711089471.59000027</v>
      </c>
      <c r="E10" s="11">
        <v>763154517.65999997</v>
      </c>
      <c r="F10" s="11">
        <v>1346480303.1100004</v>
      </c>
      <c r="G10" s="11">
        <v>1138958710.2899997</v>
      </c>
      <c r="H10" s="11">
        <v>911837290.43000066</v>
      </c>
      <c r="I10" s="11">
        <v>1048299257.3199997</v>
      </c>
      <c r="J10" s="11">
        <v>1338690147.99</v>
      </c>
      <c r="K10" s="11">
        <v>1309470533.3699949</v>
      </c>
      <c r="L10" s="11">
        <v>1266769288.6000001</v>
      </c>
      <c r="N10" s="6"/>
    </row>
    <row r="11" spans="2:14" ht="30" customHeight="1" x14ac:dyDescent="0.25">
      <c r="B11" s="12" t="s">
        <v>9</v>
      </c>
      <c r="C11" s="11">
        <v>323962310.38999981</v>
      </c>
      <c r="D11" s="11">
        <v>471456159.74000001</v>
      </c>
      <c r="E11" s="11">
        <v>303538365.65000015</v>
      </c>
      <c r="F11" s="11">
        <v>344080072.17999989</v>
      </c>
      <c r="G11" s="11">
        <v>530260126.8300001</v>
      </c>
      <c r="H11" s="11">
        <v>589191102.46000004</v>
      </c>
      <c r="I11" s="11">
        <v>824791122.77000022</v>
      </c>
      <c r="J11" s="11">
        <v>835458723.10000002</v>
      </c>
      <c r="K11" s="11">
        <v>758572640.86999905</v>
      </c>
      <c r="L11" s="11">
        <v>742621782.53999805</v>
      </c>
      <c r="N11" s="6"/>
    </row>
    <row r="12" spans="2:14" ht="30" customHeight="1" x14ac:dyDescent="0.25">
      <c r="B12" s="12" t="s">
        <v>10</v>
      </c>
      <c r="C12" s="11">
        <v>9527745.0800000001</v>
      </c>
      <c r="D12" s="11">
        <v>9507513.5299999956</v>
      </c>
      <c r="E12" s="11">
        <v>7839266.0099999979</v>
      </c>
      <c r="F12" s="11">
        <v>8208497.9700000044</v>
      </c>
      <c r="G12" s="11">
        <v>8621028.9699999969</v>
      </c>
      <c r="H12" s="11">
        <v>9912665.7599999998</v>
      </c>
      <c r="I12" s="11">
        <v>13676298.18</v>
      </c>
      <c r="J12" s="11">
        <v>26635622.5</v>
      </c>
      <c r="K12" s="11">
        <v>12012394.08</v>
      </c>
      <c r="L12" s="11">
        <v>10557188.879999997</v>
      </c>
      <c r="N12" s="6"/>
    </row>
    <row r="13" spans="2:14" ht="30" customHeight="1" x14ac:dyDescent="0.25">
      <c r="B13" s="12" t="s">
        <v>11</v>
      </c>
      <c r="C13" s="11">
        <v>649828349.77999949</v>
      </c>
      <c r="D13" s="11">
        <v>642662701.99000025</v>
      </c>
      <c r="E13" s="11">
        <v>535372559.16999996</v>
      </c>
      <c r="F13" s="11">
        <v>600357764.25999987</v>
      </c>
      <c r="G13" s="11">
        <v>967787848.73000038</v>
      </c>
      <c r="H13" s="11">
        <v>2022487195.7599983</v>
      </c>
      <c r="I13" s="11">
        <v>1311306737.6899993</v>
      </c>
      <c r="J13" s="11">
        <v>1532510446.3</v>
      </c>
      <c r="K13" s="11">
        <v>1531824028.1699996</v>
      </c>
      <c r="L13" s="11">
        <v>1663182716.4800005</v>
      </c>
      <c r="N13" s="6"/>
    </row>
    <row r="14" spans="2:14" ht="30" customHeight="1" x14ac:dyDescent="0.25">
      <c r="B14" s="14" t="s">
        <v>38</v>
      </c>
      <c r="C14" s="11"/>
      <c r="D14" s="11"/>
      <c r="E14" s="11"/>
      <c r="F14" s="11"/>
      <c r="G14" s="11"/>
      <c r="H14" s="11"/>
      <c r="I14" s="11">
        <v>0</v>
      </c>
      <c r="J14" s="11">
        <v>0</v>
      </c>
      <c r="K14" s="11">
        <v>0</v>
      </c>
      <c r="L14" s="11">
        <v>0</v>
      </c>
      <c r="N14" s="6"/>
    </row>
    <row r="15" spans="2:14" ht="30" customHeight="1" x14ac:dyDescent="0.25">
      <c r="B15" s="12" t="s">
        <v>12</v>
      </c>
      <c r="C15" s="11">
        <v>781158335.08000016</v>
      </c>
      <c r="D15" s="11">
        <v>1242894534.3900003</v>
      </c>
      <c r="E15" s="11">
        <v>1355180490.9000001</v>
      </c>
      <c r="F15" s="11">
        <v>1564040217.6700001</v>
      </c>
      <c r="G15" s="11">
        <v>1692941553.5199995</v>
      </c>
      <c r="H15" s="11">
        <v>1885618435.9399991</v>
      </c>
      <c r="I15" s="11">
        <v>2485315493.8700032</v>
      </c>
      <c r="J15" s="11">
        <v>1496561366.6800001</v>
      </c>
      <c r="K15" s="11">
        <v>1453893482.0099978</v>
      </c>
      <c r="L15" s="11">
        <v>1351920562.2700005</v>
      </c>
      <c r="N15" s="6"/>
    </row>
    <row r="16" spans="2:14" ht="30" customHeight="1" x14ac:dyDescent="0.25">
      <c r="B16" s="12" t="s">
        <v>13</v>
      </c>
      <c r="C16" s="11">
        <v>300563337.10000008</v>
      </c>
      <c r="D16" s="11">
        <v>362020737.35999978</v>
      </c>
      <c r="E16" s="11">
        <v>260863025.66000012</v>
      </c>
      <c r="F16" s="11">
        <v>214941874.77999979</v>
      </c>
      <c r="G16" s="11">
        <v>290189236.17999971</v>
      </c>
      <c r="H16" s="11">
        <v>240812754.26000029</v>
      </c>
      <c r="I16" s="11">
        <v>317014224.64000034</v>
      </c>
      <c r="J16" s="11">
        <v>317616334.08999997</v>
      </c>
      <c r="K16" s="11">
        <v>315950904.68000036</v>
      </c>
      <c r="L16" s="11">
        <v>302862964.77000028</v>
      </c>
      <c r="N16" s="6"/>
    </row>
    <row r="17" spans="2:14" ht="30" customHeight="1" x14ac:dyDescent="0.25">
      <c r="B17" s="13" t="s">
        <v>1</v>
      </c>
      <c r="C17" s="5">
        <f t="shared" ref="C17:L17" si="3">SUM(C18:C24)</f>
        <v>14836971853.739973</v>
      </c>
      <c r="D17" s="5">
        <f t="shared" si="3"/>
        <v>16863444790.709999</v>
      </c>
      <c r="E17" s="5">
        <f t="shared" si="3"/>
        <v>19002058825.400002</v>
      </c>
      <c r="F17" s="5">
        <f t="shared" si="3"/>
        <v>20347046780.310219</v>
      </c>
      <c r="G17" s="5">
        <f t="shared" si="3"/>
        <v>20622403819.120022</v>
      </c>
      <c r="H17" s="5">
        <f t="shared" si="3"/>
        <v>20116695924.189842</v>
      </c>
      <c r="I17" s="5">
        <f t="shared" ref="I17:K17" si="4">SUM(I18:I24)</f>
        <v>22166653022.160591</v>
      </c>
      <c r="J17" s="5">
        <f t="shared" si="4"/>
        <v>21726036512.010002</v>
      </c>
      <c r="K17" s="5">
        <f t="shared" si="4"/>
        <v>21580133349.799652</v>
      </c>
      <c r="L17" s="5">
        <f t="shared" si="3"/>
        <v>23834822433.900208</v>
      </c>
      <c r="N17" s="6"/>
    </row>
    <row r="18" spans="2:14" ht="30" customHeight="1" x14ac:dyDescent="0.25">
      <c r="B18" s="12" t="s">
        <v>14</v>
      </c>
      <c r="C18" s="11">
        <v>59826321.859999992</v>
      </c>
      <c r="D18" s="11">
        <v>137199024.08999994</v>
      </c>
      <c r="E18" s="11">
        <v>616073070.30000031</v>
      </c>
      <c r="F18" s="11">
        <v>638619327.03999984</v>
      </c>
      <c r="G18" s="11">
        <v>571017802.35000014</v>
      </c>
      <c r="H18" s="11">
        <v>294690674.88999975</v>
      </c>
      <c r="I18" s="11">
        <v>363366051.62000012</v>
      </c>
      <c r="J18" s="11">
        <v>282961946.94</v>
      </c>
      <c r="K18" s="11">
        <v>266877381.28000006</v>
      </c>
      <c r="L18" s="11">
        <v>278758972.06999993</v>
      </c>
    </row>
    <row r="19" spans="2:14" ht="30" customHeight="1" x14ac:dyDescent="0.25">
      <c r="B19" s="12" t="s">
        <v>15</v>
      </c>
      <c r="C19" s="11">
        <v>1301440648.3899996</v>
      </c>
      <c r="D19" s="11">
        <v>1821791274.630003</v>
      </c>
      <c r="E19" s="11">
        <v>1552858866.4400005</v>
      </c>
      <c r="F19" s="11">
        <v>1598642154.6699998</v>
      </c>
      <c r="G19" s="11">
        <v>1013438468.1599991</v>
      </c>
      <c r="H19" s="11">
        <v>674461674.60000014</v>
      </c>
      <c r="I19" s="11">
        <v>1018455691.6900015</v>
      </c>
      <c r="J19" s="11">
        <v>642637775.61000001</v>
      </c>
      <c r="K19" s="11">
        <v>516597465.90000194</v>
      </c>
      <c r="L19" s="11">
        <v>964994144.44000351</v>
      </c>
    </row>
    <row r="20" spans="2:14" ht="30" customHeight="1" x14ac:dyDescent="0.25">
      <c r="B20" s="12" t="s">
        <v>16</v>
      </c>
      <c r="C20" s="11">
        <v>2220083195.7600007</v>
      </c>
      <c r="D20" s="11">
        <v>2016365994.3799996</v>
      </c>
      <c r="E20" s="11">
        <v>3009034004.21</v>
      </c>
      <c r="F20" s="11">
        <v>3542015554.7500014</v>
      </c>
      <c r="G20" s="11">
        <v>3913839849.0600009</v>
      </c>
      <c r="H20" s="11">
        <v>3415589675.5300007</v>
      </c>
      <c r="I20" s="11">
        <v>3668333866.21</v>
      </c>
      <c r="J20" s="11">
        <v>3964702104.8099999</v>
      </c>
      <c r="K20" s="11">
        <v>3833358305.2300014</v>
      </c>
      <c r="L20" s="11">
        <v>4579743381.5999975</v>
      </c>
    </row>
    <row r="21" spans="2:14" ht="30" customHeight="1" x14ac:dyDescent="0.25">
      <c r="B21" s="12" t="s">
        <v>17</v>
      </c>
      <c r="C21" s="11">
        <v>207385424.11999995</v>
      </c>
      <c r="D21" s="11">
        <v>535914402.36000001</v>
      </c>
      <c r="E21" s="11">
        <v>418731366.07000005</v>
      </c>
      <c r="F21" s="11">
        <v>617653022.56999981</v>
      </c>
      <c r="G21" s="11">
        <v>475685571.19999999</v>
      </c>
      <c r="H21" s="11">
        <v>439981988.01999998</v>
      </c>
      <c r="I21" s="11">
        <v>510389482.25999999</v>
      </c>
      <c r="J21" s="11">
        <v>355974293.25</v>
      </c>
      <c r="K21" s="11">
        <v>197792619.22999999</v>
      </c>
      <c r="L21" s="11">
        <v>386090836.65000021</v>
      </c>
    </row>
    <row r="22" spans="2:14" ht="30" customHeight="1" x14ac:dyDescent="0.25">
      <c r="B22" s="12" t="s">
        <v>18</v>
      </c>
      <c r="C22" s="11">
        <v>10586100463.149971</v>
      </c>
      <c r="D22" s="11">
        <v>11206088129.929996</v>
      </c>
      <c r="E22" s="11">
        <v>12824278202.260002</v>
      </c>
      <c r="F22" s="11">
        <v>13378155948.980217</v>
      </c>
      <c r="G22" s="11">
        <v>13787004164.140024</v>
      </c>
      <c r="H22" s="11">
        <v>14411248107.52984</v>
      </c>
      <c r="I22" s="11">
        <v>15594604362.810591</v>
      </c>
      <c r="J22" s="11">
        <v>15682058388.75</v>
      </c>
      <c r="K22" s="11">
        <v>15782509990.329651</v>
      </c>
      <c r="L22" s="11">
        <v>16563142916.310204</v>
      </c>
    </row>
    <row r="23" spans="2:14" ht="30" customHeight="1" x14ac:dyDescent="0.25">
      <c r="B23" s="12" t="s">
        <v>19</v>
      </c>
      <c r="C23" s="11">
        <v>420796723.70000005</v>
      </c>
      <c r="D23" s="11">
        <v>1135187206.0399997</v>
      </c>
      <c r="E23" s="11">
        <v>549590537.63999999</v>
      </c>
      <c r="F23" s="11">
        <v>553767762.4000001</v>
      </c>
      <c r="G23" s="11">
        <v>847973053.88999999</v>
      </c>
      <c r="H23" s="11">
        <v>857003908.12999976</v>
      </c>
      <c r="I23" s="11">
        <v>937282415.50999999</v>
      </c>
      <c r="J23" s="11">
        <v>759167100.38</v>
      </c>
      <c r="K23" s="11">
        <v>946199507.54999995</v>
      </c>
      <c r="L23" s="11">
        <v>1026800617.8299999</v>
      </c>
    </row>
    <row r="24" spans="2:14" ht="30" customHeight="1" x14ac:dyDescent="0.25">
      <c r="B24" s="12" t="s">
        <v>20</v>
      </c>
      <c r="C24" s="11">
        <v>41339076.759999998</v>
      </c>
      <c r="D24" s="11">
        <v>10898759.280000001</v>
      </c>
      <c r="E24" s="11">
        <v>31492778.479999993</v>
      </c>
      <c r="F24" s="11">
        <v>18193009.900000002</v>
      </c>
      <c r="G24" s="11">
        <v>13444910.319999998</v>
      </c>
      <c r="H24" s="11">
        <v>23719895.490000002</v>
      </c>
      <c r="I24" s="11">
        <v>74221152.059999973</v>
      </c>
      <c r="J24" s="11">
        <v>38534902.270000003</v>
      </c>
      <c r="K24" s="11">
        <v>36798080.279999994</v>
      </c>
      <c r="L24" s="11">
        <v>35291564.999999963</v>
      </c>
    </row>
    <row r="25" spans="2:14" ht="30" customHeight="1" x14ac:dyDescent="0.25">
      <c r="B25" s="13" t="s">
        <v>2</v>
      </c>
      <c r="C25" s="5">
        <f t="shared" ref="C25:H25" si="5">SUM(C26:C34)</f>
        <v>1714777145.1099992</v>
      </c>
      <c r="D25" s="5">
        <f t="shared" si="5"/>
        <v>1971032094.8700001</v>
      </c>
      <c r="E25" s="5">
        <f t="shared" si="5"/>
        <v>3051499441.9799995</v>
      </c>
      <c r="F25" s="5">
        <f t="shared" si="5"/>
        <v>3341690456.8400002</v>
      </c>
      <c r="G25" s="5">
        <f t="shared" si="5"/>
        <v>2537538018.9199982</v>
      </c>
      <c r="H25" s="5">
        <f t="shared" si="5"/>
        <v>2142481756.6999996</v>
      </c>
      <c r="I25" s="5">
        <f>SUM(I26:I34)</f>
        <v>2682926594.8100004</v>
      </c>
      <c r="J25" s="5">
        <f>SUM(J26:J34)</f>
        <v>2336319044.0100002</v>
      </c>
      <c r="K25" s="5">
        <f>SUM(K26:K34)</f>
        <v>2193814983.4500003</v>
      </c>
      <c r="L25" s="5">
        <f>SUM(L26:L34)</f>
        <v>2424081629.6500001</v>
      </c>
    </row>
    <row r="26" spans="2:14" ht="30" customHeight="1" x14ac:dyDescent="0.25">
      <c r="B26" s="12" t="s">
        <v>21</v>
      </c>
      <c r="C26" s="11">
        <v>267799209.46000001</v>
      </c>
      <c r="D26" s="11">
        <v>275130614.11000007</v>
      </c>
      <c r="E26" s="11">
        <v>566243367.77000046</v>
      </c>
      <c r="F26" s="11">
        <v>715289269.13999987</v>
      </c>
      <c r="G26" s="11">
        <v>348106682.70999998</v>
      </c>
      <c r="H26" s="11">
        <v>366553395.93999976</v>
      </c>
      <c r="I26" s="11">
        <v>350783336.22000033</v>
      </c>
      <c r="J26" s="11">
        <v>438745722.38999999</v>
      </c>
      <c r="K26" s="11">
        <v>496606986.95000035</v>
      </c>
      <c r="L26" s="11">
        <v>577503671.69999826</v>
      </c>
    </row>
    <row r="27" spans="2:14" ht="30" customHeight="1" x14ac:dyDescent="0.25">
      <c r="B27" s="12" t="s">
        <v>22</v>
      </c>
      <c r="C27" s="11">
        <v>506578144.09000015</v>
      </c>
      <c r="D27" s="11">
        <v>483398746.22000015</v>
      </c>
      <c r="E27" s="11">
        <v>847296399.62000024</v>
      </c>
      <c r="F27" s="11">
        <v>879803357.63</v>
      </c>
      <c r="G27" s="11">
        <v>716325407.83999956</v>
      </c>
      <c r="H27" s="11">
        <v>645548184.24000049</v>
      </c>
      <c r="I27" s="11">
        <v>735294127.41999996</v>
      </c>
      <c r="J27" s="11">
        <v>713294016.25999999</v>
      </c>
      <c r="K27" s="11">
        <v>531310793.22000033</v>
      </c>
      <c r="L27" s="11">
        <v>515994746.79000026</v>
      </c>
    </row>
    <row r="28" spans="2:14" ht="30" customHeight="1" x14ac:dyDescent="0.25">
      <c r="B28" s="12" t="s">
        <v>23</v>
      </c>
      <c r="C28" s="11">
        <v>0</v>
      </c>
      <c r="D28" s="11">
        <v>32950976.550000001</v>
      </c>
      <c r="E28" s="11">
        <v>16787373.629999995</v>
      </c>
      <c r="F28" s="11">
        <v>28300807.210000001</v>
      </c>
      <c r="G28" s="11">
        <v>33784293.809999995</v>
      </c>
      <c r="H28" s="11">
        <v>15890332.190000001</v>
      </c>
      <c r="I28" s="11">
        <v>86752553.680000007</v>
      </c>
      <c r="J28" s="11">
        <v>23720672.649999999</v>
      </c>
      <c r="K28" s="11">
        <v>6099066.9000000004</v>
      </c>
      <c r="L28" s="11">
        <v>12664879.32</v>
      </c>
    </row>
    <row r="29" spans="2:14" ht="30" customHeight="1" x14ac:dyDescent="0.25">
      <c r="B29" s="12" t="s">
        <v>24</v>
      </c>
      <c r="C29" s="11">
        <v>65785209.000000067</v>
      </c>
      <c r="D29" s="11">
        <v>61327088.539999992</v>
      </c>
      <c r="E29" s="11">
        <v>81535312.669999942</v>
      </c>
      <c r="F29" s="11">
        <v>94817165.840000004</v>
      </c>
      <c r="G29" s="11">
        <v>100891478.62999988</v>
      </c>
      <c r="H29" s="11">
        <v>157253499.37000012</v>
      </c>
      <c r="I29" s="11">
        <v>144193936.43999997</v>
      </c>
      <c r="J29" s="11">
        <v>287302568.20999998</v>
      </c>
      <c r="K29" s="11">
        <v>249008165.81000003</v>
      </c>
      <c r="L29" s="11">
        <v>233065611.87999994</v>
      </c>
    </row>
    <row r="30" spans="2:14" ht="30" customHeight="1" x14ac:dyDescent="0.25">
      <c r="B30" s="12" t="s">
        <v>25</v>
      </c>
      <c r="C30" s="11">
        <v>640300529.41999888</v>
      </c>
      <c r="D30" s="11">
        <v>792762489.58999991</v>
      </c>
      <c r="E30" s="11">
        <v>1301994757.0199988</v>
      </c>
      <c r="F30" s="11">
        <v>1346370357.3900003</v>
      </c>
      <c r="G30" s="11">
        <v>1100545982.1999989</v>
      </c>
      <c r="H30" s="11">
        <v>751174784.15999913</v>
      </c>
      <c r="I30" s="11">
        <v>1063374429.33</v>
      </c>
      <c r="J30" s="11">
        <v>636536258.55999994</v>
      </c>
      <c r="K30" s="11">
        <v>648748238.12</v>
      </c>
      <c r="L30" s="11">
        <v>886562568.10000134</v>
      </c>
    </row>
    <row r="31" spans="2:14" ht="30" customHeight="1" x14ac:dyDescent="0.25">
      <c r="B31" s="12" t="s">
        <v>26</v>
      </c>
      <c r="C31" s="11">
        <v>0</v>
      </c>
      <c r="D31" s="11">
        <v>35026551.810000002</v>
      </c>
      <c r="E31" s="11">
        <v>8563312.1800000016</v>
      </c>
      <c r="F31" s="11">
        <v>9799871.620000001</v>
      </c>
      <c r="G31" s="11">
        <v>3357679.46</v>
      </c>
      <c r="H31" s="11">
        <v>5881748.3000000007</v>
      </c>
      <c r="I31" s="11">
        <v>1215994.48</v>
      </c>
      <c r="J31" s="11">
        <v>1542904.59</v>
      </c>
      <c r="K31" s="11">
        <v>75510.460000000006</v>
      </c>
      <c r="L31" s="11">
        <v>166898.76999999999</v>
      </c>
    </row>
    <row r="32" spans="2:14" ht="30" customHeight="1" x14ac:dyDescent="0.25">
      <c r="B32" s="12" t="s">
        <v>27</v>
      </c>
      <c r="C32" s="11">
        <v>165824488.02000004</v>
      </c>
      <c r="D32" s="11">
        <v>216312303.72</v>
      </c>
      <c r="E32" s="11">
        <v>134470209.81000003</v>
      </c>
      <c r="F32" s="11">
        <v>170179542.26000002</v>
      </c>
      <c r="G32" s="11">
        <v>166646158.70000002</v>
      </c>
      <c r="H32" s="11">
        <v>111433390.94000004</v>
      </c>
      <c r="I32" s="11">
        <v>138056571.31999987</v>
      </c>
      <c r="J32" s="11">
        <v>140993295.80000001</v>
      </c>
      <c r="K32" s="11">
        <v>134345307.97999987</v>
      </c>
      <c r="L32" s="11">
        <v>115947371.06999998</v>
      </c>
    </row>
    <row r="33" spans="2:12" ht="30" customHeight="1" x14ac:dyDescent="0.25">
      <c r="B33" s="12" t="s">
        <v>28</v>
      </c>
      <c r="C33" s="11">
        <v>68489565.120000005</v>
      </c>
      <c r="D33" s="11">
        <v>71475413.149999991</v>
      </c>
      <c r="E33" s="11">
        <v>93601829.280000001</v>
      </c>
      <c r="F33" s="11">
        <v>97130085.749999985</v>
      </c>
      <c r="G33" s="11">
        <v>60958396.550000004</v>
      </c>
      <c r="H33" s="11">
        <v>84936034.760000035</v>
      </c>
      <c r="I33" s="11">
        <v>158820369.89000002</v>
      </c>
      <c r="J33" s="11">
        <v>79106993.299999997</v>
      </c>
      <c r="K33" s="11">
        <v>127620914.01000004</v>
      </c>
      <c r="L33" s="11">
        <v>82175882.019999996</v>
      </c>
    </row>
    <row r="34" spans="2:12" ht="30" customHeight="1" x14ac:dyDescent="0.25">
      <c r="B34" s="12" t="s">
        <v>29</v>
      </c>
      <c r="C34" s="11">
        <v>0</v>
      </c>
      <c r="D34" s="11">
        <v>2647911.1800000002</v>
      </c>
      <c r="E34" s="11">
        <v>1006880</v>
      </c>
      <c r="F34" s="11">
        <v>0</v>
      </c>
      <c r="G34" s="11">
        <v>6921939.0200000014</v>
      </c>
      <c r="H34" s="11">
        <v>3810386.8000000007</v>
      </c>
      <c r="I34" s="11">
        <v>4435276.03</v>
      </c>
      <c r="J34" s="11">
        <v>15076612.25</v>
      </c>
      <c r="K34" s="11">
        <v>0</v>
      </c>
      <c r="L34" s="11">
        <v>0</v>
      </c>
    </row>
    <row r="35" spans="2:12" ht="30" customHeight="1" x14ac:dyDescent="0.25">
      <c r="B35" s="13" t="s">
        <v>3</v>
      </c>
      <c r="C35" s="5">
        <f t="shared" ref="C35:H35" si="6">SUM(C36:C39)</f>
        <v>3345205409.5099998</v>
      </c>
      <c r="D35" s="5">
        <f t="shared" si="6"/>
        <v>3688081238.1999993</v>
      </c>
      <c r="E35" s="5">
        <f t="shared" si="6"/>
        <v>3989931099.2000008</v>
      </c>
      <c r="F35" s="5">
        <f t="shared" si="6"/>
        <v>4194077858.0699997</v>
      </c>
      <c r="G35" s="5">
        <f t="shared" si="6"/>
        <v>4496527233.4099989</v>
      </c>
      <c r="H35" s="5">
        <f t="shared" si="6"/>
        <v>10622490937.390001</v>
      </c>
      <c r="I35" s="5">
        <f>SUM(I36:I39)</f>
        <v>5926906352.4899979</v>
      </c>
      <c r="J35" s="5">
        <f>SUM(J36:J39)</f>
        <v>6795214686.8600006</v>
      </c>
      <c r="K35" s="5">
        <f>SUM(K36:K39)</f>
        <v>7226630748.9700012</v>
      </c>
      <c r="L35" s="5">
        <f>SUM(L36:L39)</f>
        <v>7117643952.9699993</v>
      </c>
    </row>
    <row r="36" spans="2:12" ht="30" customHeight="1" x14ac:dyDescent="0.25">
      <c r="B36" s="12" t="s">
        <v>30</v>
      </c>
      <c r="C36" s="11">
        <v>312300544.30999994</v>
      </c>
      <c r="D36" s="11">
        <v>328062077.04000002</v>
      </c>
      <c r="E36" s="11">
        <v>371671926.61999995</v>
      </c>
      <c r="F36" s="11">
        <v>427365671.90999997</v>
      </c>
      <c r="G36" s="11">
        <v>535817677.18000013</v>
      </c>
      <c r="H36" s="11">
        <v>6042435058.2600002</v>
      </c>
      <c r="I36" s="11">
        <v>755080896.27999997</v>
      </c>
      <c r="J36" s="11">
        <v>692844665.00999999</v>
      </c>
      <c r="K36" s="11">
        <v>597486274.94999993</v>
      </c>
      <c r="L36" s="11">
        <v>707119229.84000003</v>
      </c>
    </row>
    <row r="37" spans="2:12" ht="30" customHeight="1" x14ac:dyDescent="0.25">
      <c r="B37" s="12" t="s">
        <v>31</v>
      </c>
      <c r="C37" s="11">
        <v>3032904865.1999998</v>
      </c>
      <c r="D37" s="11">
        <v>3360019161.1599994</v>
      </c>
      <c r="E37" s="11">
        <v>3618259172.5800009</v>
      </c>
      <c r="F37" s="11">
        <v>3766712186.1599998</v>
      </c>
      <c r="G37" s="11">
        <v>3960709556.2299986</v>
      </c>
      <c r="H37" s="11">
        <v>4360597758.4000015</v>
      </c>
      <c r="I37" s="11">
        <v>4798920383.4199982</v>
      </c>
      <c r="J37" s="11">
        <v>5104995805.5200005</v>
      </c>
      <c r="K37" s="11">
        <v>5236622154.8900013</v>
      </c>
      <c r="L37" s="11">
        <v>5142440464.5299988</v>
      </c>
    </row>
    <row r="38" spans="2:12" ht="30" customHeight="1" x14ac:dyDescent="0.25">
      <c r="B38" s="12" t="s">
        <v>39</v>
      </c>
      <c r="C38" s="11"/>
      <c r="D38" s="11"/>
      <c r="E38" s="11"/>
      <c r="F38" s="11"/>
      <c r="G38" s="11"/>
      <c r="H38" s="11"/>
      <c r="I38" s="11">
        <v>0</v>
      </c>
      <c r="J38" s="11">
        <v>0</v>
      </c>
      <c r="K38" s="11">
        <v>0</v>
      </c>
      <c r="L38" s="11">
        <v>0</v>
      </c>
    </row>
    <row r="39" spans="2:12" ht="30" customHeight="1" x14ac:dyDescent="0.25">
      <c r="B39" s="12" t="s">
        <v>32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219458120.72999999</v>
      </c>
      <c r="I39" s="11">
        <v>372905072.79000002</v>
      </c>
      <c r="J39" s="11">
        <v>997374216.33000004</v>
      </c>
      <c r="K39" s="11">
        <v>1392522319.1299999</v>
      </c>
      <c r="L39" s="11">
        <v>1268084258.5999999</v>
      </c>
    </row>
    <row r="40" spans="2:12" ht="30" customHeight="1" x14ac:dyDescent="0.3">
      <c r="B40" s="15" t="s">
        <v>36</v>
      </c>
      <c r="C40" s="8">
        <f t="shared" ref="C40:H40" si="7">+C35+C25+C17+C8</f>
        <v>22880317490.85997</v>
      </c>
      <c r="D40" s="8">
        <f t="shared" si="7"/>
        <v>26168506689.129997</v>
      </c>
      <c r="E40" s="8">
        <f t="shared" si="7"/>
        <v>29475892954.390003</v>
      </c>
      <c r="F40" s="8">
        <f t="shared" si="7"/>
        <v>32175397816.920219</v>
      </c>
      <c r="G40" s="8">
        <f t="shared" si="7"/>
        <v>32524227732.22002</v>
      </c>
      <c r="H40" s="8">
        <f t="shared" si="7"/>
        <v>38849810447.889839</v>
      </c>
      <c r="I40" s="8">
        <f>+I35+I25+I17+I8</f>
        <v>37084642247.640594</v>
      </c>
      <c r="J40" s="8">
        <f>+J35+J25+J17+J8</f>
        <v>36761816357.540009</v>
      </c>
      <c r="K40" s="8">
        <f>+K35+K25+K17+K8</f>
        <v>36738903896.539642</v>
      </c>
      <c r="L40" s="8">
        <f>+L35+L25+L17+L8</f>
        <v>39091645903.080208</v>
      </c>
    </row>
    <row r="41" spans="2:12" x14ac:dyDescent="0.25">
      <c r="J41" s="7"/>
      <c r="K41" s="7"/>
      <c r="L41" s="7"/>
    </row>
    <row r="42" spans="2:12" x14ac:dyDescent="0.25">
      <c r="B42" s="1" t="s">
        <v>5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</row>
    <row r="43" spans="2:12" x14ac:dyDescent="0.25">
      <c r="B43" s="2" t="s">
        <v>6</v>
      </c>
    </row>
    <row r="44" spans="2:12" x14ac:dyDescent="0.25">
      <c r="B44" s="2"/>
    </row>
  </sheetData>
  <mergeCells count="5">
    <mergeCell ref="C6:L6"/>
    <mergeCell ref="B1:L1"/>
    <mergeCell ref="B2:L2"/>
    <mergeCell ref="B3:L3"/>
    <mergeCell ref="B4:L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Finalidad-Funcion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Candy Gisel Moreno Aviles</dc:creator>
  <cp:lastModifiedBy>Verónica Renteria G.</cp:lastModifiedBy>
  <dcterms:created xsi:type="dcterms:W3CDTF">2018-12-03T19:42:39Z</dcterms:created>
  <dcterms:modified xsi:type="dcterms:W3CDTF">2022-04-20T16:50:09Z</dcterms:modified>
</cp:coreProperties>
</file>