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2 COSTOS OPERATIVOS\2 Licitaciones\2 Adquisiciones\2019\"/>
    </mc:Choice>
  </mc:AlternateContent>
  <bookViews>
    <workbookView xWindow="0" yWindow="180" windowWidth="20730" windowHeight="11580"/>
  </bookViews>
  <sheets>
    <sheet name="2019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47" i="3" l="1"/>
  <c r="Q47" i="3" s="1"/>
  <c r="P46" i="3"/>
  <c r="Q46" i="3" s="1"/>
  <c r="P45" i="3"/>
  <c r="Q45" i="3"/>
  <c r="P44" i="3"/>
  <c r="Q44" i="3" s="1"/>
  <c r="P43" i="3"/>
  <c r="Q43" i="3" s="1"/>
  <c r="P42" i="3"/>
  <c r="Q42" i="3" s="1"/>
  <c r="P41" i="3"/>
  <c r="Q41" i="3" s="1"/>
  <c r="P39" i="3"/>
  <c r="Q39" i="3" s="1"/>
  <c r="P38" i="3"/>
  <c r="Q38" i="3" s="1"/>
  <c r="Q14" i="3" l="1"/>
  <c r="R14" i="3" s="1"/>
  <c r="Q11" i="3"/>
  <c r="R11" i="3" s="1"/>
  <c r="Q9" i="3"/>
  <c r="R9" i="3" s="1"/>
  <c r="R7" i="3"/>
  <c r="Q6" i="3"/>
  <c r="R6" i="3" s="1"/>
</calcChain>
</file>

<file path=xl/sharedStrings.xml><?xml version="1.0" encoding="utf-8"?>
<sst xmlns="http://schemas.openxmlformats.org/spreadsheetml/2006/main" count="459" uniqueCount="256">
  <si>
    <t>No.  De Convocatoria</t>
  </si>
  <si>
    <t>Fecha de Emisión de Convocatoria</t>
  </si>
  <si>
    <t>Dependencia</t>
  </si>
  <si>
    <t>Tipo de Procedimiento</t>
  </si>
  <si>
    <t>Licitantes Participantes</t>
  </si>
  <si>
    <t>Licitante Adjudicado</t>
  </si>
  <si>
    <t>Motivo de la Adjudicación</t>
  </si>
  <si>
    <t>Descripción de la Adjudicación</t>
  </si>
  <si>
    <t>Fecha de Fallo</t>
  </si>
  <si>
    <t>Tiempo de Entrega</t>
  </si>
  <si>
    <t>Monto Adjudicado</t>
  </si>
  <si>
    <t>IVA</t>
  </si>
  <si>
    <t>Fecha de Apertura Técnica</t>
  </si>
  <si>
    <t>Fecha de Apertura Económica</t>
  </si>
  <si>
    <t>Origen de los Recursos</t>
  </si>
  <si>
    <t>Representante Legal</t>
  </si>
  <si>
    <t>LICITACIÓN PÚBLICA NACIONAL</t>
  </si>
  <si>
    <t>CON FUNDAMENTO EN EL ARTÍCULO 35 PÁRRAFO TERCERO DE LA L.A.A.S.E.D.</t>
  </si>
  <si>
    <t>ESTATALES</t>
  </si>
  <si>
    <t>SECRETARÍA DE FINANZAS Y DE ADMINISTRACIÓN</t>
  </si>
  <si>
    <t>DIRECCIÓN DE CONTROL PATRIMONIAL</t>
  </si>
  <si>
    <t>SERVICIO PAN AMERICANO, S.A. DE C.V.</t>
  </si>
  <si>
    <t>SERVICIO DE RECOLECCIÓN GUARDA CUSTODIA Y TRASLADO DE VALORES EN EL ESTADO</t>
  </si>
  <si>
    <t>GRUPO NACIONAL PROVINCIAL S.A.B.</t>
  </si>
  <si>
    <t>CONTRATACIÓN DE SEGUROS DE AERONAVES</t>
  </si>
  <si>
    <t>DANIEL ALFONSO RIVERA LÓPEZ</t>
  </si>
  <si>
    <t>DIRECCIÓN DE CAPITAL HUMANO DE LA SECRETARÍA DE FINANZAS Y DE ADMON</t>
  </si>
  <si>
    <t>GOBIERNO DEL ESTADO DE DURANGO</t>
  </si>
  <si>
    <t xml:space="preserve">MONTO TOTAL </t>
  </si>
  <si>
    <t>SERVICIO PAN AMERICANO DE PROTECCIÓN, S.A. DE C.V.,</t>
  </si>
  <si>
    <t>MARÍA CRISTINA LÓPEZ SILVA</t>
  </si>
  <si>
    <t>TABULADOR ANEXO 6,  EN CONTRATO</t>
  </si>
  <si>
    <t>DIRECCIÓN DE RECURSOS MATERIALES - LICITACIONES PÚBLICAS 2019</t>
  </si>
  <si>
    <t xml:space="preserve">EA-910002998-N1-2019                       </t>
  </si>
  <si>
    <t>CINTHYA PAOLA REBOLLO GUTIERREZ</t>
  </si>
  <si>
    <t>ADQUISICIÓN DE SEGURO DEL PARQUE VEHICULAR</t>
  </si>
  <si>
    <t>CHUBB SEGUROS MÉXICO S.A. Y GRUPO NACIONAL PROVINCIAL S.A.B. , SEGUROS INBURSA S.A. DE C.V., QUALITAS COMPAÑÍA DE SEGUROS, S.A. DE C.V. Y HDI SEGUROS,S.A. DE C.V.</t>
  </si>
  <si>
    <t>01/02/2019 - 31/12/2019</t>
  </si>
  <si>
    <t>THONA SEGUROS, S.A. DE C.V., ASEGURADORA PATRIMONIAL VIDA, S.A. DE C.V., METLIFE MÉXICO, S.A DE C.V., SEGUROS SURA Y INSIGNIA LIFE S.A DE C.V.</t>
  </si>
  <si>
    <t>C. OSCAR GABRIEL BALCAZAR SANCHEZ</t>
  </si>
  <si>
    <t>ASEGURADORA PATRIMONIAL VIDA, S.A. DE C.V.</t>
  </si>
  <si>
    <t>CONTRATACIÓN DE SEGURO DE VIDA</t>
  </si>
  <si>
    <t>AXA SEGUROS .A DE C.V.</t>
  </si>
  <si>
    <t>CC. PABLO ALBERTO GONZÁLEZ MURIEL Y ARMANDO VELÁZQUEZ PEÑA</t>
  </si>
  <si>
    <t xml:space="preserve">$103,565  DOLARES AMERICANOS </t>
  </si>
  <si>
    <t>120,135.40 DOLARES AMERICANOS</t>
  </si>
  <si>
    <t>16,570.40 DOLARES AMERICANOS</t>
  </si>
  <si>
    <t>EA-910002998-N2-2019</t>
  </si>
  <si>
    <t>EA-910002998-N3-2019</t>
  </si>
  <si>
    <t>EA-910002998-N4-2019</t>
  </si>
  <si>
    <t>DIRECCIÓN DE SERVICIOS GENERALES</t>
  </si>
  <si>
    <t>LIMPIEZA VERDE S. DE R.L. DE C.V. Y SINERGIA DEL GUADIANA S.A. DE C.V.</t>
  </si>
  <si>
    <t>SINERGIA DEL GUADIANA S.A. DE C.V.</t>
  </si>
  <si>
    <t>CONTRATACIÓN DEL SERVICIO DE MANTENIMIENTO DE AREAS VERDES A CARGO DEL GOBIERNO DEL ESTADO DE DURANGO</t>
  </si>
  <si>
    <t>05/02/2019 - 31/12/2019</t>
  </si>
  <si>
    <t>EA-910002998-N5-2019</t>
  </si>
  <si>
    <t>SUBSECRETARIA DE INGRESOS DE LA SECRETARÍA DE FINANZAS Y ADMINISTRACIÓN</t>
  </si>
  <si>
    <t>18/02/2019-31/12/2019</t>
  </si>
  <si>
    <t xml:space="preserve">EA-910002998-N6-2019                       </t>
  </si>
  <si>
    <t>DIRECCIÓN DE TECNOLOGÍAS DE LA INFORMACIÓN Y TELECOMINICACIONES DE LA SECRETARÍA DE FINANZAS Y ADMINISTRACIÓN DEL GOBIERNO DEL ESTADO DE DURANGO</t>
  </si>
  <si>
    <t>TECNOLOGIA DE GESTION Y COMUNICACIÓN S.A. DE C.V.</t>
  </si>
  <si>
    <t>CONTRATACIÓN DE SERVICIOS PROFESIONALES DE ADMINISTRACIÓN DE BASE DE DATOS (DBA) PARA LA DIRECCIÓN DE TECNOLOGÍAS DE LA INFORMACIÓN Y TELECOMINICACIONES DE LA SECRETARÍA DE FINANZAS Y ADMINISTRACIÓN DEL GOBIERNO DEL ESTADO DE DURANGO</t>
  </si>
  <si>
    <t>C. ROBERTO JAIME CARAVEO VALLINA</t>
  </si>
  <si>
    <t xml:space="preserve">EA-910002998-N8-2019                       </t>
  </si>
  <si>
    <t>01/04/2019 31/12/2019</t>
  </si>
  <si>
    <t>CONSULTORIA INTEGRAL DE INFORMATICA, S.A.P.I DE C.V. Y ADSONIA CONSULTORES, S.A. DE C.V.</t>
  </si>
  <si>
    <t>ADQUISICIÓN DE POLIZAS PARA RENOVACIÓN DE SOPORTE DE MANTENIMIENTO PARA EQUIPOS HP,RENOVACIÓN DE SOPORTE DE MANTENIMIENTO PARA EQUIPOS F5 Y ADQUISICIÓN DE CINTAS DE RESPALDO Y ETIQUETAS HPE PARA LA DIRECCIÓN DE TECNOLOGÍAS DE LA INFORMACIÓN Y TELECOMUNICACIONES DE LA SECRETARÍA DE FINANZAS Y ADMINISTRACIÓN DEL GOBIERNO DEL ESTADO DE DURANGO</t>
  </si>
  <si>
    <t>ADSONIA CONSULTORES, S.A. DE C.V.</t>
  </si>
  <si>
    <t>C. MANUEL MORALES CHAVEZ</t>
  </si>
  <si>
    <t>EA-910002998-N9-2019</t>
  </si>
  <si>
    <t>EA-910002998-N10-2019</t>
  </si>
  <si>
    <t>EA-910002998-N11-2019</t>
  </si>
  <si>
    <t>EA-910002998-N12-2019</t>
  </si>
  <si>
    <t>EA-910002998-N13-2019</t>
  </si>
  <si>
    <t>EA-910002998-N14-2019</t>
  </si>
  <si>
    <t>EA-910002998-N15-2019</t>
  </si>
  <si>
    <t>EA-910002998-N16-2019</t>
  </si>
  <si>
    <t>EA-910002998-N17-2019</t>
  </si>
  <si>
    <t>EA-910002998-N18-2019</t>
  </si>
  <si>
    <t>EA-910002998-N19-2019</t>
  </si>
  <si>
    <t>EA-910002998-N20-2019</t>
  </si>
  <si>
    <t>EA-910002998-N21-2019</t>
  </si>
  <si>
    <t>EA-910002998-N22-2019</t>
  </si>
  <si>
    <t>EA-910002998-N23-2019</t>
  </si>
  <si>
    <t>EA-910002998-N24-2019</t>
  </si>
  <si>
    <t>EA-910002998-N25-2019</t>
  </si>
  <si>
    <t>EA-910002998-N26-2019</t>
  </si>
  <si>
    <t>EA-910002998-N27-2019</t>
  </si>
  <si>
    <t>EA-910002998-N28-2019</t>
  </si>
  <si>
    <t>EA-910002998-N29-2019</t>
  </si>
  <si>
    <t>EA-910002998-I30-2019</t>
  </si>
  <si>
    <t>EA-910002998-N31-2019</t>
  </si>
  <si>
    <t>EA-910002998-N32-2019</t>
  </si>
  <si>
    <t>EA-910002998-N33-2019</t>
  </si>
  <si>
    <t>EA-910002998-N34-2019</t>
  </si>
  <si>
    <t>EA-910002998-N35-2019</t>
  </si>
  <si>
    <t>GSAT COMUNICACIONES, S.A. DE C.V.</t>
  </si>
  <si>
    <t>ELECTROMECANICOS MONTERREY, S.A. DE C.V.</t>
  </si>
  <si>
    <t>TALLERES UNIDOS MEXICANOS, S.A. DE C.V.</t>
  </si>
  <si>
    <t>ADSONIA CONSULTORES. S.A. DE C.V.</t>
  </si>
  <si>
    <t>C. LUIS PABLO DEL CAMPO CRUZ</t>
  </si>
  <si>
    <t>ADSONIA CONSULTORES, S.A. DE C.V</t>
  </si>
  <si>
    <t>MOBIMATIX, S.A. DE C.V</t>
  </si>
  <si>
    <t>PROVEEDORA CHEVROLET, S.A. DE C.V.</t>
  </si>
  <si>
    <t>LAZLOTEX, S.A. DE C.V.</t>
  </si>
  <si>
    <t>COPIMEGATRON,S.A. DE C.V.</t>
  </si>
  <si>
    <t>CEVER DURANGO, S.A. DE C.V.</t>
  </si>
  <si>
    <t>VALKO AUTOMOTRIZ, S.A. DE C.V.</t>
  </si>
  <si>
    <t>GRUPO TEXTIL PROVIDENCIA, S.A. DE C.V.</t>
  </si>
  <si>
    <t>C. JOSÉ LUIS GASTELUM ZEPEDA</t>
  </si>
  <si>
    <t>PROYECTOS JURIDICOS E INGENIERÍA EN GEOTENENCIA, S.A. DE C.V.</t>
  </si>
  <si>
    <t>DIZA SOLUCIONES DE OFICINA, S.A.</t>
  </si>
  <si>
    <t>ACCESOS HOLOGRAFICOS, S.A. DE C.V.</t>
  </si>
  <si>
    <t>ABASTECEDORA DE CARNES LOS CORRALES, S.A. DE C.V.</t>
  </si>
  <si>
    <t xml:space="preserve">SERVICIOS PROFESIONALES GISNET, S.C. </t>
  </si>
  <si>
    <t>COMERCIALIZADORA DE REACTIVOS MEDICAMENTOS E IMPLEMENTOS MEDICOS CEMAR, DE R.L. DE C.V.</t>
  </si>
  <si>
    <t>MTNET SERVICES, S.A. DE C.V.</t>
  </si>
  <si>
    <t>DIZA SOLUCIONES DE OFICINA, S.A. DE C.V</t>
  </si>
  <si>
    <t>SYE SOFTWARE, S.A. DE C.V.</t>
  </si>
  <si>
    <t>TALLERES UNIDOS MEXICANOS S.A. DE C.V.</t>
  </si>
  <si>
    <t>CONTRATACIÓN DE LOS SERVICIOS DE INTERNET SATELITAL PARA OFICINAS FORÁNEAS DEL GOBIERNO DEL ESTADO DE DURANGO</t>
  </si>
  <si>
    <t>CONTRATACIÓN DE LOS SERVICIOS DE ENLACE DEDICADO (L2L), ENLACES DE INTERNET Y TELEFONÍA POR MEDIO DE TRONCALES DE VOZ PARA EL GOBIERNO DEL ESTADO DE DURANGO</t>
  </si>
  <si>
    <t>IMPLEMENTACIÓN DE MEJORAS EN CAJEROS GUBERNAMENTALES DEL GOBIERNO DEL ESTADO DE DURANGO.</t>
  </si>
  <si>
    <t>ADQUISICIÓN DE PLACAS Y ENGOMADOS PARA LA SECRETARÍA DE SEURIDAD PÚBLICA DEL ESTADO DE DURANGO.</t>
  </si>
  <si>
    <t>ADQUISICIÓN DE MODULOS FIJOS Y MODULOS MÓVILES PARA LA DIRECCIÓN DE TECNOLOGIAS DE LA INFORMACIÓN Y TELECOMUNICACIONES DEL GOBIERNO DEL ESTADO DE DURANGO.</t>
  </si>
  <si>
    <t>CONTRATACIÓN DE SERVICIOS DE PRODUCCIÓN DE IMÁGENES DIGITALES EN VIDEO, POST-PRODUCCIÓN DE VIDEOCLIPS DOCUMENTALES, SPORT DE TELEVISIÓN Y SPORT DE RADIO PARA EL GOBIERNO DEL ESTADO DE DURANGO</t>
  </si>
  <si>
    <t>“ADQUISICIÓN DE PARQUE VEHICULAR PARA LA DIRECCIÓN DE FERIAS, ESPECTACULOS Y PASEOS TURÍSTICOS DEL ESTADO DE DURANGO”</t>
  </si>
  <si>
    <t xml:space="preserve">ADQUISICIÓN DE INSUMOS Y CONTRATACIÓN DEL SERVICIO DE CORTE PARA LA CONFECCIÓN DE UNIFORMES ESCOLARES TRADICIONALES EN EL ESTADO DE DURANGO. </t>
  </si>
  <si>
    <t>ARRENDAMIENTO DE EQUIPO DE FOTOCOPIADO PARA EL GOBIERNO DEL ESTADO DE DURANGO.</t>
  </si>
  <si>
    <t>ADQUISICIÓN DE PARQUE VEHICULAR PARA LAS DEPENDENCIAS DE GOBIERNO DEL ESTADO DE DURANGO</t>
  </si>
  <si>
    <t>“ADQUISICIÓN DE DESPENSAS, COBERTORES Y ENDREDONES PARA TRABAJADORES DEL SINDICATO DE LOS TRESPODERES DEL ESTADO DE DURANGO</t>
  </si>
  <si>
    <t>“CONTRATACIÓN DE SERVICIO DE VUELO FOTOGRAMETRICO EN SU TERCERA ETAPA PARA LA DIRECCIÓN DE CATASTRO DEL ESTADO DE DURANGO”</t>
  </si>
  <si>
    <t>"ADQUISICIÓN DE CONSUMIBLES (TONER) PARA LA FISCALÍA GENERAL DEL ESTADO DE DURANGO"</t>
  </si>
  <si>
    <t>“ADQUISICIÓN DE PARQUE VEHICULAR PARA EL DESPACHO DEL TITULAR DEL PODER EJECUTIVO DEL GOBIERNO DEL ESTADO DE DURANGO”</t>
  </si>
  <si>
    <t>“ADQUISICIÓN DE FORMAS VALORADAS PARA REGISTRO DEL ESTADO CIVIL DE LAS PERSONAS”</t>
  </si>
  <si>
    <t>“ADQUISICIÓN DE PIERNAS AHUMADAS DE CERDO PARA TRABAJADORES DEL SINDICATO DE LOS TRES PODERES DEL ESTADO DE DURANGO”</t>
  </si>
  <si>
    <t>“CONTRTACIÓN DE LA SEGUNDA ETAPA DE MODERNIZACIÓN CATASTRAL QUE CONSISTE EN EL MODULO DE NOTARIOS Y DIGITALIZACIÓN DE EXPEDIENTES CATASTRALES DEL GOBIERNO  DEL ESTADO DE DURANGO”</t>
  </si>
  <si>
    <t>"ADQUISICIÓN DE MATERIALES, ACCESORIOS Y SUMINISTROS MÉDICOS Y DE  LABORATORIO PARA LA FICALÍA GENERAL DEL ESTADO DE DURANGO"</t>
  </si>
  <si>
    <t>ADQUISICIÓN DE PÓLIZA DE SOPORTE Y MIGRACIÓN A LA NUVE DEL SIGES PARA LA SECRETARÍA DE FINANZAS Y DE ADMINISTRACIÓN DEL GOBIERNO DEL ESTADO DE DURANGO</t>
  </si>
  <si>
    <t>ADQUISICIÓN DE EQUIPO DE CÓMPUTO PARA LAS DIFERENTES DEPENDENCIAS DEL GOBIERNO DEL ESTADO DE DURANGO</t>
  </si>
  <si>
    <t>ADQUISICIÓN DE CONSUMIBLES (TONER) PARA LA SECRETARIUA DE FINANZAS Y DE ADMINISTRACIÓN DEL GOBIERNO DEL ESTADO DE DURANGO</t>
  </si>
  <si>
    <t>ADQUISICIÓN DE PÓLIZA DE SOPORTE Y MIGRACIÓN A LA NUVE DEL SIGES PARA LA SECRETARÍA DE FINANZAS Y DE ADMINISTRACIÓN DEL GOBIERNO DEL ESTADO DE DURANGO SEGUNDA CONVOCATORIA</t>
  </si>
  <si>
    <t>“ADQUISICIÓN DE PLACAS Y CALCAMONÍAS DE IDENTIFICACIÓN VEHICULAR PARA EL GOBIERNO  DEL ESTADO DE DURANGO”</t>
  </si>
  <si>
    <t>"ADQUISICIÓN DE ENGOMADOS (STICKER´S) PARA EL REFRENDO VEHICULAR 2020 Y PERMISO DE CARGA PARTICULAR 2020"</t>
  </si>
  <si>
    <t>“ADQUISICIÓN DE ESTUFAS ECOLOGICAS Y CALENTADORES SOLARES PARA LA SECRETARÍA DE BIENESTAR SOCIAL”</t>
  </si>
  <si>
    <t>C.PEDRO HOYOS SALAZAR</t>
  </si>
  <si>
    <t>ING. EMILIO ANDRES PORTE CANTU</t>
  </si>
  <si>
    <t>LIC. RICARDO JOB PEÑUELAS MARTINEZ</t>
  </si>
  <si>
    <t>C. MANUEL MORALES CHÁVEZ</t>
  </si>
  <si>
    <t>RICARDO SANDOVAL ESPARZA</t>
  </si>
  <si>
    <t>C.P. GIL GUILLERMO DUARTE SERRANO</t>
  </si>
  <si>
    <t>C.LUIS JUAN MARCOS APESS</t>
  </si>
  <si>
    <t>C.JOSÉ RODRIGUEZ MADRID</t>
  </si>
  <si>
    <t>LIC. CARLOS ALVAREZ GAMBOA</t>
  </si>
  <si>
    <t>ING. GUILLERMO ZEPEDA LOYA</t>
  </si>
  <si>
    <t>C. JOSÉ FRANCISCO ARAMBURO GARCIA</t>
  </si>
  <si>
    <t>ARTURO INZUNZA LLANES</t>
  </si>
  <si>
    <t>YESENIA LISCETT SALAZAR MEDINA</t>
  </si>
  <si>
    <t>C. LILIAN VANESSA GUTIERREZ ROCHA</t>
  </si>
  <si>
    <t>FRANCISCO ROSAS ROMERO</t>
  </si>
  <si>
    <t>C. OSCAR ANDRES AVILA VALLES</t>
  </si>
  <si>
    <t>C. MARTIN POMPEYO GARCÍA GARCÍA</t>
  </si>
  <si>
    <t>C. EMANUEL TORRECILLAS RODTRIGUEZ</t>
  </si>
  <si>
    <t>C. YESENIA LISCETT SALAZAR MEDINA</t>
  </si>
  <si>
    <t>C. DAN ALAN CONTRERAS CAMACHO</t>
  </si>
  <si>
    <t>C. MANUEL MARTÍNEZ SALDAÑA</t>
  </si>
  <si>
    <t>08 de julio del 2019</t>
  </si>
  <si>
    <t>11 de julio del 2019</t>
  </si>
  <si>
    <t>ACCESOS HOLOGRÁFICOS, S.A. DE C.V.</t>
  </si>
  <si>
    <t>LIC. GABRIEL FRANCISCO ROSAS ROMERO</t>
  </si>
  <si>
    <t>SUBDIRECCIÓN DE INGRESOS</t>
  </si>
  <si>
    <t>DIRECCIÓN DE IMAGEN</t>
  </si>
  <si>
    <t>DIRECCIÓN DE FERIAS, ESPECTÁCULOS Y DEL ESTADO DE DURANGO</t>
  </si>
  <si>
    <t>SECRETARÍA DE DESARROLLO SOCIAL</t>
  </si>
  <si>
    <t>SERVICIOS GENERALES</t>
  </si>
  <si>
    <t>DIRECCIÓN DE RECURSOS MATERIALES</t>
  </si>
  <si>
    <t>DIRECCIÓN DE CAPITAL HUMANO</t>
  </si>
  <si>
    <t>DIRECCIÓN DE CATASTRO</t>
  </si>
  <si>
    <t>FISCALÍA GENERAL DEL ESTADO DE DURANGO</t>
  </si>
  <si>
    <t>DESPACHO DEL PODER EJECUTIVO</t>
  </si>
  <si>
    <t>SUBSECRETARIA DE INGRESOS</t>
  </si>
  <si>
    <t xml:space="preserve">EA-910002998-N7-2019                       </t>
  </si>
  <si>
    <t>ADQUISICIÓN DE UNIFORMES ESCOLARES PARA EL CICLO ESCOLAR 2019 - 2020 Y SUDADERAS INVERNALES PARA ESTUDIANTES DE EDUCACIÓN MEDIA SUPERIOR EN EL ESTADO DE DURANGO</t>
  </si>
  <si>
    <t>CONFECCIONES JUMACO, S.A. DE C.V</t>
  </si>
  <si>
    <t>C. EMILIO RODRIGUEZ RIVERA</t>
  </si>
  <si>
    <t>DIRECCIÓN DE DESARROLLO SOCIAL</t>
  </si>
  <si>
    <t>27/05/2019 27/09/2019</t>
  </si>
  <si>
    <t>CANITRE, S.A. DE C.V.</t>
  </si>
  <si>
    <t>C. OCTAVIO LARA HERNANDEZ</t>
  </si>
  <si>
    <t>18/04/2019  14/09/2022</t>
  </si>
  <si>
    <t>AXA SEGUROS .A DE C.V. SEGUROS INBURSA, S.A.  Y GRUPO NACIONAL PROVINCIAL SAB</t>
  </si>
  <si>
    <t>TELEFONIA DE MÉXICO S.A.B. DE C.V., CONSORCIO RED UNO S.A. DE C.V., AXTEL S.A.B. DE C.V., GSACOMUNICACIONES S.A DE C.V., GSAT COMUNICACIONES, S.A. DE C.V.VICTOR MANUEL HENKEL URRACA</t>
  </si>
  <si>
    <t>OPERBES, S.A. DE C.V. TELEFONÍA POR CABLE, SCITUM S.A. DE C.V., UNINET, S.A. DE C.V.,GSAT COMUNICACIONES, S.A. DE C.V.(AARTEMISA)TELEFONOS DE MÉXICO, S.AB DE C.V. AXTEL, SAB DE C.V.</t>
  </si>
  <si>
    <t>OPERBES, S.A. DE C.V.  MICRONET DE MÉXICO, S.A. DE C.V.</t>
  </si>
  <si>
    <t>LUIS ALBERTO DE LA GARZA AGUIRRRE Y CESAR GERONIMO JIMENEZ CERVANTES</t>
  </si>
  <si>
    <t>18/04/2019 AL 14/09/2022</t>
  </si>
  <si>
    <t>ELECTROMECANICOS MONTERREY, S.A. DE C.V. MOBIMATIX, S.A. DE C.V.</t>
  </si>
  <si>
    <t>08/05/2019 AL  03/07/2019</t>
  </si>
  <si>
    <t>PLACAS REALZADAS, S.A. DE C.V.  TALLERES UNIDOS MEXICANOS, S.A. DE C.V. PLACAS Y SEÑALAMIENTOS MEXICANOS, S.A. DE C.V. WALDALE DE MÉXICO, S.A. DE CV.</t>
  </si>
  <si>
    <t>10/05/2019 AL  30/05/2019</t>
  </si>
  <si>
    <t>ADSONIA CONSULTORES. S.A. DE C.V.   IDENTATRONICS DE MÉXICO, S.A. DE C.V.</t>
  </si>
  <si>
    <t>16/05/2019 AL  13/06/2019</t>
  </si>
  <si>
    <t>C. LUIS PABLO DEL CAMPO CRUZ                        JORGE APOLO MONTIEL GARCIA ESCOBAR</t>
  </si>
  <si>
    <t>01/06/2019 AL  31/12/2019</t>
  </si>
  <si>
    <t>ADSONIA CONSULTORES, S.A. DE C.V        MOBIMATIX, S.A. DE C.V.</t>
  </si>
  <si>
    <t>24/05/2019 AL  21/06/2019</t>
  </si>
  <si>
    <t>24/05/2019 AL  28/06/2019</t>
  </si>
  <si>
    <t>30/05/2019 AL  03/06/2019</t>
  </si>
  <si>
    <t>NINGUN LICITANTE PARTICIPO EN LA COMPRA DE BASES</t>
  </si>
  <si>
    <t>ESTATAL</t>
  </si>
  <si>
    <t>07/06/2019 AL  19/08/2019</t>
  </si>
  <si>
    <t>COPIMEGATRÓN, S.A. DE C.V., ADSONIA CONSULTORES, S.A. DE C.V. Y SISTEMAS DE COPIADO DEL GUADIANA, S.A. DE C.V.</t>
  </si>
  <si>
    <t>05/06/2019 AL  31/12/2019</t>
  </si>
  <si>
    <t>VALKO AUTOMOTRIZ, S.A. DE C.V.                     CEVER DURANGO, S.A. DE C.V.</t>
  </si>
  <si>
    <t>14/06/2019 AL  21/06/2019</t>
  </si>
  <si>
    <t>COMERCIALIZADORA PASSAT, S.A. DE C.V., GRUPO TEXTIL PROVIDENCIA S.A. DE C.V., MERK ABASTOS, S.A. DE C.V. JOSE LUIS GASTELUM ZEPEDAY OSCAR ANTONIO DELGADO VILARREAL</t>
  </si>
  <si>
    <t>24/06/2019 AL  13/12/2019</t>
  </si>
  <si>
    <t>AEROSERVICIOS ESPECIALIZADOS, S.A. DE C.V. Y PROYECTOS JURIDICOS E INGENIERÍA EN GEOTENENCIA, S.A. DE C.V.</t>
  </si>
  <si>
    <t>17/07/2019 AL  30/12/2019</t>
  </si>
  <si>
    <t>DIZA SOLUCIONES DE OFICINA, S.A. DE C.V. Y CELIA ELENA CUNILLE SALAS</t>
  </si>
  <si>
    <t>06/09/2019 AL  20/9/2019</t>
  </si>
  <si>
    <t>PROVEEDORA CHEVROLET, S.A. DE C.V. Y MILENIO AUTOMOTRIZ, S.A. DE C.V.</t>
  </si>
  <si>
    <t xml:space="preserve"> MILENIO AUTOMOTRIZ, S.A. DE C.V.</t>
  </si>
  <si>
    <t>12/09/2019 AL  20/9/2019</t>
  </si>
  <si>
    <t>COMERCIALIZADORA VERSIRG, S.A. DE C.V. Y ACCESOS HOLOGRÁFICOS, S.A. DE C.V.</t>
  </si>
  <si>
    <t>24 /09/2019 AL  25/10/2019</t>
  </si>
  <si>
    <t>EXENTO</t>
  </si>
  <si>
    <t>05/12/2019 AL 06/12/2019</t>
  </si>
  <si>
    <t>MKT Y PUBLICIDAD DEL SURESTE S.A DE C.V. SERVICIOS PROFESIONALES GISNET S.C., KODAK MEXICANA, S.A. DE C.V.</t>
  </si>
  <si>
    <t>DIRECCIÓN DE CATASTRO DEL GOBIERNO DEL ESTADO</t>
  </si>
  <si>
    <t>20/09/2019 AL 30/12/2019</t>
  </si>
  <si>
    <t>ABC MEDICAL, S.A. DE C.V, COMERCIALIZADORA DE REACTIVOS, MEDICAMENTOS E IMPLEMENTOS MÉDICOS CEMAR, DE R.L. DE C.V.Y JESUS GONZALEZ RENTERIA</t>
  </si>
  <si>
    <t>28/10/2019 AL 25/11/2019</t>
  </si>
  <si>
    <t>DIRECCIÓN DE TECNOLOGIAS DE LA INFORMACIÓN Y TELECOMUNICACIONES DE LA SECRETARÍA DE FINANZAS Y DE ADMINISTRACIÓN.</t>
  </si>
  <si>
    <t>CON FUNDAMENTO EN EL ARTÍCULO 34  DE LA L.A.A.S.E.D. Y 41 DE SU REGLAMENTO Y EL PUNTO 3 DE LAS BASES, DENOMINADO PRESENTACIÓN Y APERTUR DE PROPOSISIONES SE PROCEDE A DECLARAR DESIERTA LA PRESENTE LICITACIÓN CON FUNDAMENTO A LAS BASES EN SU PUNTO 13.1, FRACCIÓN II</t>
  </si>
  <si>
    <t>TOMAS ARTURO OROZCO CARRASCO</t>
  </si>
  <si>
    <t>15/10/2019 AL 22/11/2019</t>
  </si>
  <si>
    <t>DIFERNTES DEPENDENCIAS DEL GOBIEENO DEL ESTADO</t>
  </si>
  <si>
    <t>SECRETARÍA DE FINANZAS Y DE ADMINISTRACIÓN DEL GOBIERNO DEL ESTRADO DE DURANGO</t>
  </si>
  <si>
    <t>31/10/2019 AL 13/12/2019</t>
  </si>
  <si>
    <t>23/10/2019 AL 31/12/2019</t>
  </si>
  <si>
    <t>SUBSECRETARIO  DE INGRESOS DE LA SECRETARÍA DE FINANZAS DEL GOBIERNO DEL ESTADO DE DURANGO</t>
  </si>
  <si>
    <t>SECRETARÍA DE BIENESTAR SOCIAL</t>
  </si>
  <si>
    <t>SUBSECRETARIA  DE INGRESOS DE LA SECRETARÍA DE FINANZAS DEL GOBIERNO DEL ESTADO DE DURANGO</t>
  </si>
  <si>
    <t>FORMAS INTELIGENTES, S.A. DE .C.V, WALDE DE MÉXICO, S.A. DE C.V., PLACAS Y SEÑALAMIENTOS MEXICANOS S.A. DE C.V., PLACAS REALZADAS S.A. DE C.V.TALLERES UNIDOS MEXICANOS S.A. DE C.V.</t>
  </si>
  <si>
    <t>15/11/2019 AL 29/12/2019</t>
  </si>
  <si>
    <t>SECRETARÍA DE BIENESTAR SOCIAL DEL ESTADO DE DURANGO</t>
  </si>
  <si>
    <t>FERROXCO, S.A. DE C.V., GUTUFUTURO, S.A. DE C.V., VICTOR MARTÍN PANTOJA ZALDIVAR, ACEROS ESTRUCTURALES DE DURANGO, S.A. DE C.V. Y CORPORATIVO BRAGIB, S.A. DE C.V.</t>
  </si>
  <si>
    <t>VICTOR MARTÍN PANTOJA ZALDIVAR</t>
  </si>
  <si>
    <t>ACEROS ESTRUCTURALES DE DURANGO, S.A. DE C.V.</t>
  </si>
  <si>
    <t>04/12/2019 AL 26/12/2019</t>
  </si>
  <si>
    <t>06/12/2019 AL 31/12/2019</t>
  </si>
  <si>
    <t>CONFECCIONES JUMACO, S.A. DE C.V Y CANITRE, S.A. DE C.V.</t>
  </si>
  <si>
    <t>DESIERTA</t>
  </si>
  <si>
    <t>NO APLICA EL IVA</t>
  </si>
  <si>
    <t xml:space="preserve">contrato abierto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</si>
</sst>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#,##0.00;[Red]\-&quot;$&quot;#,##0.00"/>
    <numFmt numFmtId="44" formatCode="_-&quot;$&quot;* #,##0.00_-;\-&quot;$&quot;* #,##0.00_-;_-&quot;$&quot;* &quot;-&quot;??_-;_-@_-"/>
  </numFmts>
  <fonts count="15" x14ac:knownFonts="1">
    <font>
      <sz val="11"/>
      <color theme="1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sz val="18"/>
      <color theme="8" tint="-0.249977111117893"/>
      <name val="Calibri"/>
      <family val="2"/>
      <scheme val="minor"/>
    </font>
    <font>
      <b/>
      <sz val="16"/>
      <color theme="8" tint="-0.249977111117893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8" tint="-0.249977111117893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sz val="8"/>
      <name val="Arial"/>
      <family val="2"/>
    </font>
    <font>
      <sz val="9"/>
      <name val="Calibri"/>
      <family val="2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name val="Century Gothic"/>
      <family val="2"/>
    </font>
    <font>
      <sz val="9"/>
      <name val="Century Gothic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92">
    <xf numFmtId="0" fontId="0" fillId="0" borderId="0" xfId="0"/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8" fontId="6" fillId="0" borderId="1" xfId="0" applyNumberFormat="1" applyFont="1" applyFill="1" applyBorder="1" applyAlignment="1">
      <alignment horizontal="center" vertical="center" wrapText="1"/>
    </xf>
    <xf numFmtId="9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0" borderId="1" xfId="0" applyFont="1" applyFill="1" applyBorder="1" applyAlignment="1">
      <alignment wrapText="1"/>
    </xf>
    <xf numFmtId="4" fontId="6" fillId="0" borderId="1" xfId="0" applyNumberFormat="1" applyFont="1" applyFill="1" applyBorder="1" applyAlignment="1">
      <alignment horizontal="center" vertical="center" wrapText="1"/>
    </xf>
    <xf numFmtId="44" fontId="7" fillId="0" borderId="1" xfId="1" applyFont="1" applyFill="1" applyBorder="1" applyAlignment="1">
      <alignment vertical="center" wrapText="1"/>
    </xf>
    <xf numFmtId="44" fontId="6" fillId="0" borderId="1" xfId="1" applyFont="1" applyFill="1" applyBorder="1" applyAlignment="1">
      <alignment horizontal="center" vertical="center" wrapText="1"/>
    </xf>
    <xf numFmtId="14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right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righ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/>
    </xf>
    <xf numFmtId="14" fontId="7" fillId="0" borderId="1" xfId="0" applyNumberFormat="1" applyFont="1" applyBorder="1" applyAlignment="1">
      <alignment vertical="center"/>
    </xf>
    <xf numFmtId="14" fontId="7" fillId="0" borderId="1" xfId="0" applyNumberFormat="1" applyFont="1" applyBorder="1" applyAlignment="1">
      <alignment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12" fillId="0" borderId="1" xfId="0" applyFont="1" applyFill="1" applyBorder="1" applyAlignment="1">
      <alignment horizontal="center" vertical="center" wrapText="1"/>
    </xf>
    <xf numFmtId="0" fontId="7" fillId="0" borderId="10" xfId="0" applyFont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14" fontId="7" fillId="0" borderId="10" xfId="0" applyNumberFormat="1" applyFont="1" applyBorder="1" applyAlignment="1">
      <alignment vertical="center"/>
    </xf>
    <xf numFmtId="14" fontId="7" fillId="0" borderId="10" xfId="0" applyNumberFormat="1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7" fillId="0" borderId="0" xfId="0" applyFont="1" applyFill="1" applyAlignment="1">
      <alignment vertical="center" wrapText="1"/>
    </xf>
    <xf numFmtId="44" fontId="6" fillId="0" borderId="1" xfId="1" applyFont="1" applyFill="1" applyBorder="1" applyAlignment="1">
      <alignment horizontal="center" vertical="center"/>
    </xf>
    <xf numFmtId="44" fontId="11" fillId="0" borderId="1" xfId="1" applyFont="1" applyBorder="1" applyAlignment="1">
      <alignment vertical="center"/>
    </xf>
    <xf numFmtId="14" fontId="11" fillId="0" borderId="1" xfId="0" applyNumberFormat="1" applyFont="1" applyBorder="1" applyAlignment="1">
      <alignment vertical="center" wrapText="1"/>
    </xf>
    <xf numFmtId="44" fontId="6" fillId="0" borderId="12" xfId="1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44" fontId="0" fillId="0" borderId="0" xfId="1" applyFont="1" applyAlignment="1">
      <alignment vertical="center"/>
    </xf>
    <xf numFmtId="44" fontId="0" fillId="0" borderId="1" xfId="1" applyFont="1" applyBorder="1" applyAlignment="1">
      <alignment vertical="center"/>
    </xf>
    <xf numFmtId="0" fontId="0" fillId="0" borderId="1" xfId="0" applyBorder="1" applyAlignment="1">
      <alignment vertical="center"/>
    </xf>
    <xf numFmtId="44" fontId="0" fillId="0" borderId="1" xfId="1" applyFont="1" applyFill="1" applyBorder="1" applyAlignment="1">
      <alignment vertical="center"/>
    </xf>
    <xf numFmtId="0" fontId="13" fillId="0" borderId="1" xfId="0" applyFont="1" applyFill="1" applyBorder="1" applyAlignment="1">
      <alignment horizontal="center" vertical="center" wrapText="1"/>
    </xf>
    <xf numFmtId="44" fontId="0" fillId="0" borderId="12" xfId="1" applyFont="1" applyFill="1" applyBorder="1" applyAlignment="1">
      <alignment vertical="center"/>
    </xf>
    <xf numFmtId="44" fontId="11" fillId="0" borderId="1" xfId="0" applyNumberFormat="1" applyFont="1" applyBorder="1" applyAlignment="1">
      <alignment vertical="center"/>
    </xf>
    <xf numFmtId="44" fontId="11" fillId="0" borderId="1" xfId="0" applyNumberFormat="1" applyFont="1" applyFill="1" applyBorder="1" applyAlignment="1">
      <alignment vertical="center"/>
    </xf>
    <xf numFmtId="0" fontId="0" fillId="0" borderId="14" xfId="0" applyBorder="1" applyAlignment="1">
      <alignment horizontal="center" vertical="center" wrapText="1"/>
    </xf>
    <xf numFmtId="0" fontId="11" fillId="0" borderId="13" xfId="0" applyFont="1" applyBorder="1" applyAlignment="1">
      <alignment horizont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44" fontId="11" fillId="0" borderId="10" xfId="0" applyNumberFormat="1" applyFont="1" applyFill="1" applyBorder="1" applyAlignment="1">
      <alignment vertical="center"/>
    </xf>
    <xf numFmtId="44" fontId="6" fillId="0" borderId="10" xfId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wrapText="1"/>
    </xf>
    <xf numFmtId="0" fontId="7" fillId="0" borderId="10" xfId="0" applyFont="1" applyFill="1" applyBorder="1" applyAlignment="1">
      <alignment horizontal="left" vertical="center" wrapText="1"/>
    </xf>
    <xf numFmtId="0" fontId="6" fillId="0" borderId="10" xfId="0" applyFont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4" fillId="0" borderId="0" xfId="0" applyFont="1" applyFill="1"/>
    <xf numFmtId="44" fontId="7" fillId="0" borderId="1" xfId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wrapText="1"/>
    </xf>
    <xf numFmtId="0" fontId="7" fillId="0" borderId="10" xfId="0" applyFont="1" applyFill="1" applyBorder="1" applyAlignment="1">
      <alignment vertical="center" wrapText="1"/>
    </xf>
    <xf numFmtId="0" fontId="6" fillId="0" borderId="10" xfId="0" applyFont="1" applyFill="1" applyBorder="1" applyAlignment="1">
      <alignment vertical="center" wrapText="1"/>
    </xf>
    <xf numFmtId="14" fontId="7" fillId="0" borderId="10" xfId="0" applyNumberFormat="1" applyFont="1" applyFill="1" applyBorder="1" applyAlignment="1">
      <alignment vertical="center"/>
    </xf>
    <xf numFmtId="14" fontId="7" fillId="0" borderId="10" xfId="0" applyNumberFormat="1" applyFont="1" applyFill="1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14" fontId="6" fillId="0" borderId="10" xfId="0" applyNumberFormat="1" applyFont="1" applyFill="1" applyBorder="1" applyAlignment="1">
      <alignment vertical="center" wrapText="1"/>
    </xf>
    <xf numFmtId="0" fontId="13" fillId="0" borderId="10" xfId="0" applyFont="1" applyFill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10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14" fontId="7" fillId="0" borderId="10" xfId="0" applyNumberFormat="1" applyFont="1" applyFill="1" applyBorder="1" applyAlignment="1">
      <alignment horizontal="center" vertical="center"/>
    </xf>
    <xf numFmtId="14" fontId="7" fillId="0" borderId="11" xfId="0" applyNumberFormat="1" applyFont="1" applyFill="1" applyBorder="1" applyAlignment="1">
      <alignment horizontal="center" vertical="center"/>
    </xf>
    <xf numFmtId="14" fontId="7" fillId="0" borderId="10" xfId="0" applyNumberFormat="1" applyFont="1" applyFill="1" applyBorder="1" applyAlignment="1">
      <alignment horizontal="center" vertical="center" wrapText="1"/>
    </xf>
    <xf numFmtId="14" fontId="7" fillId="0" borderId="11" xfId="0" applyNumberFormat="1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240541</xdr:colOff>
      <xdr:row>1</xdr:row>
      <xdr:rowOff>54550</xdr:rowOff>
    </xdr:from>
    <xdr:to>
      <xdr:col>1</xdr:col>
      <xdr:colOff>1075255</xdr:colOff>
      <xdr:row>3</xdr:row>
      <xdr:rowOff>125174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0204" y="257893"/>
          <a:ext cx="834714" cy="93750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47"/>
  <sheetViews>
    <sheetView tabSelected="1" zoomScale="89" zoomScaleNormal="89" workbookViewId="0"/>
  </sheetViews>
  <sheetFormatPr baseColWidth="10" defaultRowHeight="15" x14ac:dyDescent="0.25"/>
  <cols>
    <col min="1" max="1" width="4.5703125" customWidth="1"/>
    <col min="2" max="2" width="24.85546875" customWidth="1"/>
    <col min="3" max="3" width="16.85546875" customWidth="1"/>
    <col min="4" max="4" width="28.42578125" customWidth="1"/>
    <col min="5" max="5" width="25.85546875" customWidth="1"/>
    <col min="6" max="6" width="48.42578125" customWidth="1"/>
    <col min="7" max="7" width="30.42578125" customWidth="1"/>
    <col min="8" max="8" width="21.140625" customWidth="1"/>
    <col min="9" max="9" width="53.42578125" customWidth="1"/>
    <col min="10" max="10" width="49" customWidth="1"/>
    <col min="11" max="11" width="18.85546875" customWidth="1"/>
    <col min="12" max="12" width="15.140625" customWidth="1"/>
    <col min="13" max="13" width="17" customWidth="1"/>
    <col min="14" max="14" width="16.7109375" customWidth="1"/>
    <col min="15" max="15" width="11.140625" customWidth="1"/>
    <col min="16" max="16" width="14" customWidth="1"/>
    <col min="17" max="17" width="15.42578125" customWidth="1"/>
    <col min="18" max="18" width="14.140625" customWidth="1"/>
  </cols>
  <sheetData>
    <row r="1" spans="2:18" ht="15.75" thickBot="1" x14ac:dyDescent="0.3"/>
    <row r="2" spans="2:18" ht="37.5" customHeight="1" x14ac:dyDescent="0.35">
      <c r="B2" s="79" t="s">
        <v>27</v>
      </c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1"/>
    </row>
    <row r="3" spans="2:18" ht="30" customHeight="1" x14ac:dyDescent="0.35">
      <c r="B3" s="82" t="s">
        <v>19</v>
      </c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4"/>
    </row>
    <row r="4" spans="2:18" ht="18.75" customHeight="1" thickBot="1" x14ac:dyDescent="0.35">
      <c r="B4" s="85" t="s">
        <v>32</v>
      </c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7"/>
    </row>
    <row r="5" spans="2:18" ht="41.25" customHeight="1" x14ac:dyDescent="0.25">
      <c r="B5" s="1" t="s">
        <v>0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5</v>
      </c>
      <c r="H5" s="1" t="s">
        <v>15</v>
      </c>
      <c r="I5" s="1" t="s">
        <v>6</v>
      </c>
      <c r="J5" s="1" t="s">
        <v>7</v>
      </c>
      <c r="K5" s="1" t="s">
        <v>12</v>
      </c>
      <c r="L5" s="1" t="s">
        <v>13</v>
      </c>
      <c r="M5" s="1" t="s">
        <v>8</v>
      </c>
      <c r="N5" s="1" t="s">
        <v>9</v>
      </c>
      <c r="O5" s="1" t="s">
        <v>14</v>
      </c>
      <c r="P5" s="1" t="s">
        <v>10</v>
      </c>
      <c r="Q5" s="1" t="s">
        <v>11</v>
      </c>
      <c r="R5" s="1" t="s">
        <v>28</v>
      </c>
    </row>
    <row r="6" spans="2:18" ht="51" customHeight="1" x14ac:dyDescent="0.25">
      <c r="B6" s="3" t="s">
        <v>33</v>
      </c>
      <c r="C6" s="14">
        <v>43482</v>
      </c>
      <c r="D6" s="3" t="s">
        <v>20</v>
      </c>
      <c r="E6" s="3" t="s">
        <v>16</v>
      </c>
      <c r="F6" s="3" t="s">
        <v>36</v>
      </c>
      <c r="G6" s="3" t="s">
        <v>23</v>
      </c>
      <c r="H6" s="7" t="s">
        <v>34</v>
      </c>
      <c r="I6" s="2" t="s">
        <v>17</v>
      </c>
      <c r="J6" s="7" t="s">
        <v>35</v>
      </c>
      <c r="K6" s="4">
        <v>43495</v>
      </c>
      <c r="L6" s="4">
        <v>43495</v>
      </c>
      <c r="M6" s="4">
        <v>43496</v>
      </c>
      <c r="N6" s="3" t="s">
        <v>37</v>
      </c>
      <c r="O6" s="3" t="s">
        <v>18</v>
      </c>
      <c r="P6" s="11">
        <v>15695343.460000001</v>
      </c>
      <c r="Q6" s="11">
        <f>P6*0.16</f>
        <v>2511254.9536000001</v>
      </c>
      <c r="R6" s="11">
        <f>P6+Q6</f>
        <v>18206598.413600001</v>
      </c>
    </row>
    <row r="7" spans="2:18" ht="49.5" customHeight="1" x14ac:dyDescent="0.25">
      <c r="B7" s="3" t="s">
        <v>47</v>
      </c>
      <c r="C7" s="14">
        <v>43482</v>
      </c>
      <c r="D7" s="3" t="s">
        <v>26</v>
      </c>
      <c r="E7" s="3" t="s">
        <v>16</v>
      </c>
      <c r="F7" s="3" t="s">
        <v>38</v>
      </c>
      <c r="G7" s="7" t="s">
        <v>40</v>
      </c>
      <c r="H7" s="8" t="s">
        <v>39</v>
      </c>
      <c r="I7" s="2" t="s">
        <v>17</v>
      </c>
      <c r="J7" s="8" t="s">
        <v>41</v>
      </c>
      <c r="K7" s="4">
        <v>43493</v>
      </c>
      <c r="L7" s="4">
        <v>43493</v>
      </c>
      <c r="M7" s="4">
        <v>43495</v>
      </c>
      <c r="N7" s="3" t="s">
        <v>37</v>
      </c>
      <c r="O7" s="3" t="s">
        <v>18</v>
      </c>
      <c r="P7" s="11">
        <v>19271415.02</v>
      </c>
      <c r="Q7" s="6"/>
      <c r="R7" s="11">
        <f>P7+Q7</f>
        <v>19271415.02</v>
      </c>
    </row>
    <row r="8" spans="2:18" ht="62.25" customHeight="1" x14ac:dyDescent="0.25">
      <c r="B8" s="3" t="s">
        <v>48</v>
      </c>
      <c r="C8" s="14">
        <v>43482</v>
      </c>
      <c r="D8" s="3" t="s">
        <v>20</v>
      </c>
      <c r="E8" s="3" t="s">
        <v>16</v>
      </c>
      <c r="F8" s="3" t="s">
        <v>190</v>
      </c>
      <c r="G8" s="3" t="s">
        <v>42</v>
      </c>
      <c r="H8" s="24" t="s">
        <v>43</v>
      </c>
      <c r="I8" s="2" t="s">
        <v>17</v>
      </c>
      <c r="J8" s="2" t="s">
        <v>24</v>
      </c>
      <c r="K8" s="4">
        <v>43493</v>
      </c>
      <c r="L8" s="4">
        <v>43493</v>
      </c>
      <c r="M8" s="4">
        <v>43495</v>
      </c>
      <c r="N8" s="3" t="s">
        <v>37</v>
      </c>
      <c r="O8" s="3" t="s">
        <v>18</v>
      </c>
      <c r="P8" s="12" t="s">
        <v>44</v>
      </c>
      <c r="Q8" s="11" t="s">
        <v>46</v>
      </c>
      <c r="R8" s="5" t="s">
        <v>45</v>
      </c>
    </row>
    <row r="9" spans="2:18" ht="62.25" customHeight="1" x14ac:dyDescent="0.25">
      <c r="B9" s="3" t="s">
        <v>49</v>
      </c>
      <c r="C9" s="14">
        <v>43482</v>
      </c>
      <c r="D9" s="3" t="s">
        <v>50</v>
      </c>
      <c r="E9" s="3" t="s">
        <v>16</v>
      </c>
      <c r="F9" s="3" t="s">
        <v>51</v>
      </c>
      <c r="G9" s="3" t="s">
        <v>52</v>
      </c>
      <c r="H9" s="9" t="s">
        <v>25</v>
      </c>
      <c r="I9" s="2" t="s">
        <v>17</v>
      </c>
      <c r="J9" s="2" t="s">
        <v>53</v>
      </c>
      <c r="K9" s="4">
        <v>43494</v>
      </c>
      <c r="L9" s="4">
        <v>43494</v>
      </c>
      <c r="M9" s="4">
        <v>43497</v>
      </c>
      <c r="N9" s="3" t="s">
        <v>54</v>
      </c>
      <c r="O9" s="3" t="s">
        <v>18</v>
      </c>
      <c r="P9" s="12">
        <v>27493805.77</v>
      </c>
      <c r="Q9" s="13">
        <f>P9*0.16</f>
        <v>4399008.9232000001</v>
      </c>
      <c r="R9" s="13">
        <f>P9+Q9</f>
        <v>31892814.6932</v>
      </c>
    </row>
    <row r="10" spans="2:18" ht="37.5" customHeight="1" x14ac:dyDescent="0.25">
      <c r="B10" s="3" t="s">
        <v>55</v>
      </c>
      <c r="C10" s="14">
        <v>43494</v>
      </c>
      <c r="D10" s="3" t="s">
        <v>56</v>
      </c>
      <c r="E10" s="3" t="s">
        <v>16</v>
      </c>
      <c r="F10" s="3" t="s">
        <v>29</v>
      </c>
      <c r="G10" s="3" t="s">
        <v>21</v>
      </c>
      <c r="H10" s="2" t="s">
        <v>30</v>
      </c>
      <c r="I10" s="2" t="s">
        <v>17</v>
      </c>
      <c r="J10" s="2" t="s">
        <v>22</v>
      </c>
      <c r="K10" s="4">
        <v>43507</v>
      </c>
      <c r="L10" s="4">
        <v>43507</v>
      </c>
      <c r="M10" s="4">
        <v>43509</v>
      </c>
      <c r="N10" s="3" t="s">
        <v>57</v>
      </c>
      <c r="O10" s="3" t="s">
        <v>18</v>
      </c>
      <c r="P10" s="3" t="s">
        <v>31</v>
      </c>
      <c r="Q10" s="6" t="s">
        <v>255</v>
      </c>
      <c r="R10" s="3" t="s">
        <v>31</v>
      </c>
    </row>
    <row r="11" spans="2:18" ht="84" customHeight="1" x14ac:dyDescent="0.25">
      <c r="B11" s="3" t="s">
        <v>58</v>
      </c>
      <c r="C11" s="14">
        <v>43503</v>
      </c>
      <c r="D11" s="7" t="s">
        <v>59</v>
      </c>
      <c r="E11" s="3" t="s">
        <v>16</v>
      </c>
      <c r="F11" s="3" t="s">
        <v>60</v>
      </c>
      <c r="G11" s="3" t="s">
        <v>60</v>
      </c>
      <c r="H11" s="7" t="s">
        <v>62</v>
      </c>
      <c r="I11" s="3" t="s">
        <v>17</v>
      </c>
      <c r="J11" s="10" t="s">
        <v>61</v>
      </c>
      <c r="K11" s="4">
        <v>43543</v>
      </c>
      <c r="L11" s="4">
        <v>43543</v>
      </c>
      <c r="M11" s="4">
        <v>43545</v>
      </c>
      <c r="N11" s="3" t="s">
        <v>64</v>
      </c>
      <c r="O11" s="3" t="s">
        <v>18</v>
      </c>
      <c r="P11" s="13">
        <v>2225000</v>
      </c>
      <c r="Q11" s="13">
        <f>P11*0.16</f>
        <v>356000</v>
      </c>
      <c r="R11" s="13">
        <f>P11+Q11</f>
        <v>2581000</v>
      </c>
    </row>
    <row r="12" spans="2:18" ht="59.25" customHeight="1" x14ac:dyDescent="0.25">
      <c r="B12" s="66" t="s">
        <v>181</v>
      </c>
      <c r="C12" s="14">
        <v>43538</v>
      </c>
      <c r="D12" s="65" t="s">
        <v>185</v>
      </c>
      <c r="E12" s="3" t="s">
        <v>16</v>
      </c>
      <c r="F12" s="66" t="s">
        <v>252</v>
      </c>
      <c r="G12" s="3" t="s">
        <v>183</v>
      </c>
      <c r="H12" s="7" t="s">
        <v>184</v>
      </c>
      <c r="I12" s="66" t="s">
        <v>17</v>
      </c>
      <c r="J12" s="65" t="s">
        <v>182</v>
      </c>
      <c r="K12" s="72">
        <v>43552</v>
      </c>
      <c r="L12" s="72">
        <v>43552</v>
      </c>
      <c r="M12" s="72">
        <v>43558</v>
      </c>
      <c r="N12" s="66" t="s">
        <v>186</v>
      </c>
      <c r="O12" s="66" t="s">
        <v>18</v>
      </c>
      <c r="P12" s="13">
        <v>53110000</v>
      </c>
      <c r="Q12" s="39">
        <v>8497600</v>
      </c>
      <c r="R12" s="13">
        <v>61607600</v>
      </c>
    </row>
    <row r="13" spans="2:18" ht="69" customHeight="1" x14ac:dyDescent="0.25">
      <c r="B13" s="66" t="s">
        <v>181</v>
      </c>
      <c r="C13" s="14">
        <v>43538</v>
      </c>
      <c r="D13" s="65" t="s">
        <v>185</v>
      </c>
      <c r="E13" s="3" t="s">
        <v>16</v>
      </c>
      <c r="F13" s="66" t="s">
        <v>252</v>
      </c>
      <c r="G13" s="3" t="s">
        <v>187</v>
      </c>
      <c r="H13" s="7" t="s">
        <v>188</v>
      </c>
      <c r="I13" s="66" t="s">
        <v>17</v>
      </c>
      <c r="J13" s="65" t="s">
        <v>182</v>
      </c>
      <c r="K13" s="72">
        <v>43552</v>
      </c>
      <c r="L13" s="72">
        <v>43552</v>
      </c>
      <c r="M13" s="72">
        <v>43558</v>
      </c>
      <c r="N13" s="66" t="s">
        <v>186</v>
      </c>
      <c r="O13" s="66" t="s">
        <v>18</v>
      </c>
      <c r="P13" s="13">
        <v>66741148.740000002</v>
      </c>
      <c r="Q13" s="39">
        <v>10678583.800000001</v>
      </c>
      <c r="R13" s="13">
        <v>77419732.540000007</v>
      </c>
    </row>
    <row r="14" spans="2:18" ht="127.5" customHeight="1" x14ac:dyDescent="0.25">
      <c r="B14" s="3" t="s">
        <v>63</v>
      </c>
      <c r="C14" s="14">
        <v>43545</v>
      </c>
      <c r="D14" s="7" t="s">
        <v>59</v>
      </c>
      <c r="E14" s="3" t="s">
        <v>16</v>
      </c>
      <c r="F14" s="3" t="s">
        <v>65</v>
      </c>
      <c r="G14" s="3" t="s">
        <v>67</v>
      </c>
      <c r="H14" s="3" t="s">
        <v>68</v>
      </c>
      <c r="I14" s="3" t="s">
        <v>17</v>
      </c>
      <c r="J14" s="3" t="s">
        <v>66</v>
      </c>
      <c r="K14" s="4">
        <v>43553</v>
      </c>
      <c r="L14" s="4">
        <v>43553</v>
      </c>
      <c r="M14" s="4">
        <v>43553</v>
      </c>
      <c r="N14" s="3" t="s">
        <v>64</v>
      </c>
      <c r="O14" s="3" t="s">
        <v>18</v>
      </c>
      <c r="P14" s="5">
        <v>1626478</v>
      </c>
      <c r="Q14" s="13">
        <f>P14*0.16</f>
        <v>260236.48</v>
      </c>
      <c r="R14" s="13">
        <f>P14+Q14</f>
        <v>1886714.48</v>
      </c>
    </row>
    <row r="15" spans="2:18" ht="84" x14ac:dyDescent="0.25">
      <c r="B15" s="15" t="s">
        <v>69</v>
      </c>
      <c r="C15" s="14">
        <v>43559</v>
      </c>
      <c r="D15" s="7" t="s">
        <v>59</v>
      </c>
      <c r="E15" s="3" t="s">
        <v>16</v>
      </c>
      <c r="F15" s="25" t="s">
        <v>191</v>
      </c>
      <c r="G15" s="25" t="s">
        <v>96</v>
      </c>
      <c r="H15" s="28" t="s">
        <v>145</v>
      </c>
      <c r="I15" s="3" t="s">
        <v>17</v>
      </c>
      <c r="J15" s="7" t="s">
        <v>120</v>
      </c>
      <c r="K15" s="14">
        <v>43570</v>
      </c>
      <c r="L15" s="14">
        <v>43570</v>
      </c>
      <c r="M15" s="14">
        <v>43578</v>
      </c>
      <c r="N15" s="41" t="s">
        <v>189</v>
      </c>
      <c r="O15" s="3" t="s">
        <v>18</v>
      </c>
      <c r="P15" s="13">
        <v>27014560.629999999</v>
      </c>
      <c r="Q15" s="40">
        <v>4322329.75</v>
      </c>
      <c r="R15" s="40">
        <v>31336890.68</v>
      </c>
    </row>
    <row r="16" spans="2:18" ht="84" x14ac:dyDescent="0.25">
      <c r="B16" s="15" t="s">
        <v>70</v>
      </c>
      <c r="C16" s="14">
        <v>43559</v>
      </c>
      <c r="D16" s="7" t="s">
        <v>59</v>
      </c>
      <c r="E16" s="3" t="s">
        <v>16</v>
      </c>
      <c r="F16" s="63" t="s">
        <v>192</v>
      </c>
      <c r="G16" s="63" t="s">
        <v>193</v>
      </c>
      <c r="H16" s="64" t="s">
        <v>194</v>
      </c>
      <c r="I16" s="3" t="s">
        <v>17</v>
      </c>
      <c r="J16" s="7" t="s">
        <v>121</v>
      </c>
      <c r="K16" s="14">
        <v>43570</v>
      </c>
      <c r="L16" s="14">
        <v>43570</v>
      </c>
      <c r="M16" s="14">
        <v>43572</v>
      </c>
      <c r="N16" s="3" t="s">
        <v>195</v>
      </c>
      <c r="O16" s="3" t="s">
        <v>18</v>
      </c>
      <c r="P16" s="13">
        <v>15532784</v>
      </c>
      <c r="Q16" s="46">
        <v>2485254.5</v>
      </c>
      <c r="R16" s="13">
        <v>18018029.899999999</v>
      </c>
    </row>
    <row r="17" spans="2:18" ht="84" x14ac:dyDescent="0.25">
      <c r="B17" s="15" t="s">
        <v>71</v>
      </c>
      <c r="C17" s="14">
        <v>43578</v>
      </c>
      <c r="D17" s="7" t="s">
        <v>59</v>
      </c>
      <c r="E17" s="3" t="s">
        <v>16</v>
      </c>
      <c r="F17" s="25" t="s">
        <v>196</v>
      </c>
      <c r="G17" s="25" t="s">
        <v>97</v>
      </c>
      <c r="H17" s="27" t="s">
        <v>146</v>
      </c>
      <c r="I17" s="3" t="s">
        <v>17</v>
      </c>
      <c r="J17" s="8" t="s">
        <v>122</v>
      </c>
      <c r="K17" s="20">
        <v>43591</v>
      </c>
      <c r="L17" s="20">
        <v>43591</v>
      </c>
      <c r="M17" s="20">
        <v>43592</v>
      </c>
      <c r="N17" s="43" t="s">
        <v>197</v>
      </c>
      <c r="O17" s="43" t="s">
        <v>18</v>
      </c>
      <c r="P17" s="42">
        <v>246000</v>
      </c>
      <c r="Q17" s="44">
        <v>39360</v>
      </c>
      <c r="R17" s="42">
        <v>285360</v>
      </c>
    </row>
    <row r="18" spans="2:18" ht="36.75" customHeight="1" x14ac:dyDescent="0.25">
      <c r="B18" s="15" t="s">
        <v>72</v>
      </c>
      <c r="C18" s="14">
        <v>43580</v>
      </c>
      <c r="D18" s="16" t="s">
        <v>170</v>
      </c>
      <c r="E18" s="3" t="s">
        <v>16</v>
      </c>
      <c r="F18" s="26" t="s">
        <v>198</v>
      </c>
      <c r="G18" s="25" t="s">
        <v>98</v>
      </c>
      <c r="H18" s="28" t="s">
        <v>147</v>
      </c>
      <c r="I18" s="3" t="s">
        <v>17</v>
      </c>
      <c r="J18" s="24" t="s">
        <v>123</v>
      </c>
      <c r="K18" s="20">
        <v>43593</v>
      </c>
      <c r="L18" s="20">
        <v>43593</v>
      </c>
      <c r="M18" s="20">
        <v>43594</v>
      </c>
      <c r="N18" s="3" t="s">
        <v>199</v>
      </c>
      <c r="O18" s="3" t="s">
        <v>18</v>
      </c>
      <c r="P18" s="13">
        <v>2587500</v>
      </c>
      <c r="Q18" s="45">
        <v>414000</v>
      </c>
      <c r="R18" s="13">
        <v>3001500</v>
      </c>
    </row>
    <row r="19" spans="2:18" ht="84" x14ac:dyDescent="0.25">
      <c r="B19" s="15" t="s">
        <v>73</v>
      </c>
      <c r="C19" s="14">
        <v>43580</v>
      </c>
      <c r="D19" s="7" t="s">
        <v>59</v>
      </c>
      <c r="E19" s="3" t="s">
        <v>16</v>
      </c>
      <c r="F19" s="19" t="s">
        <v>200</v>
      </c>
      <c r="G19" s="19" t="s">
        <v>99</v>
      </c>
      <c r="H19" s="27" t="s">
        <v>148</v>
      </c>
      <c r="I19" s="3" t="s">
        <v>17</v>
      </c>
      <c r="J19" s="7" t="s">
        <v>124</v>
      </c>
      <c r="K19" s="20">
        <v>43594</v>
      </c>
      <c r="L19" s="20">
        <v>43594</v>
      </c>
      <c r="M19" s="20">
        <v>43599</v>
      </c>
      <c r="N19" s="3" t="s">
        <v>201</v>
      </c>
      <c r="O19" s="3" t="s">
        <v>18</v>
      </c>
      <c r="P19" s="13">
        <v>2942460.54</v>
      </c>
      <c r="Q19" s="45">
        <v>470793.69</v>
      </c>
      <c r="R19" s="13">
        <v>3413254.23</v>
      </c>
    </row>
    <row r="20" spans="2:18" ht="72.75" x14ac:dyDescent="0.25">
      <c r="B20" s="15" t="s">
        <v>74</v>
      </c>
      <c r="C20" s="14">
        <v>43585</v>
      </c>
      <c r="D20" s="7" t="s">
        <v>171</v>
      </c>
      <c r="E20" s="3" t="s">
        <v>16</v>
      </c>
      <c r="F20" s="19" t="s">
        <v>202</v>
      </c>
      <c r="G20" s="19" t="s">
        <v>100</v>
      </c>
      <c r="H20" s="27" t="s">
        <v>100</v>
      </c>
      <c r="I20" s="3" t="s">
        <v>17</v>
      </c>
      <c r="J20" s="24" t="s">
        <v>125</v>
      </c>
      <c r="K20" s="20">
        <v>43599</v>
      </c>
      <c r="L20" s="20">
        <v>43599</v>
      </c>
      <c r="M20" s="20">
        <v>43602</v>
      </c>
      <c r="N20" s="3" t="s">
        <v>203</v>
      </c>
      <c r="O20" s="3" t="s">
        <v>18</v>
      </c>
      <c r="P20" s="13">
        <v>3950000</v>
      </c>
      <c r="Q20" s="47">
        <v>632000</v>
      </c>
      <c r="R20" s="13">
        <v>4582000</v>
      </c>
    </row>
    <row r="21" spans="2:18" ht="79.5" customHeight="1" x14ac:dyDescent="0.25">
      <c r="B21" s="65" t="s">
        <v>75</v>
      </c>
      <c r="C21" s="14">
        <v>43594</v>
      </c>
      <c r="D21" s="65" t="s">
        <v>59</v>
      </c>
      <c r="E21" s="3" t="s">
        <v>16</v>
      </c>
      <c r="F21" s="65" t="s">
        <v>204</v>
      </c>
      <c r="G21" s="19" t="s">
        <v>101</v>
      </c>
      <c r="H21" s="31" t="s">
        <v>148</v>
      </c>
      <c r="I21" s="3" t="s">
        <v>17</v>
      </c>
      <c r="J21" s="65" t="s">
        <v>122</v>
      </c>
      <c r="K21" s="67">
        <v>43605</v>
      </c>
      <c r="L21" s="67">
        <v>43605</v>
      </c>
      <c r="M21" s="67">
        <v>43607</v>
      </c>
      <c r="N21" s="3" t="s">
        <v>205</v>
      </c>
      <c r="O21" s="3" t="s">
        <v>18</v>
      </c>
      <c r="P21" s="13">
        <v>499100</v>
      </c>
      <c r="Q21" s="47">
        <v>79856</v>
      </c>
      <c r="R21" s="13">
        <v>578956</v>
      </c>
    </row>
    <row r="22" spans="2:18" ht="84" x14ac:dyDescent="0.25">
      <c r="B22" s="65" t="s">
        <v>75</v>
      </c>
      <c r="C22" s="14">
        <v>43594</v>
      </c>
      <c r="D22" s="65" t="s">
        <v>59</v>
      </c>
      <c r="E22" s="3" t="s">
        <v>16</v>
      </c>
      <c r="F22" s="65" t="s">
        <v>204</v>
      </c>
      <c r="G22" s="19" t="s">
        <v>102</v>
      </c>
      <c r="H22" s="27" t="s">
        <v>149</v>
      </c>
      <c r="I22" s="3" t="s">
        <v>17</v>
      </c>
      <c r="J22" s="65" t="s">
        <v>122</v>
      </c>
      <c r="K22" s="67">
        <v>43605</v>
      </c>
      <c r="L22" s="67">
        <v>43605</v>
      </c>
      <c r="M22" s="67">
        <v>43607</v>
      </c>
      <c r="N22" s="3" t="s">
        <v>206</v>
      </c>
      <c r="O22" s="3" t="s">
        <v>18</v>
      </c>
      <c r="P22" s="13">
        <v>371517.24</v>
      </c>
      <c r="Q22" s="47">
        <v>59442.76</v>
      </c>
      <c r="R22" s="13">
        <v>430960</v>
      </c>
    </row>
    <row r="23" spans="2:18" ht="48.75" x14ac:dyDescent="0.25">
      <c r="B23" s="15" t="s">
        <v>76</v>
      </c>
      <c r="C23" s="14">
        <v>43599</v>
      </c>
      <c r="D23" s="38" t="s">
        <v>172</v>
      </c>
      <c r="E23" s="3" t="s">
        <v>16</v>
      </c>
      <c r="F23" s="48" t="s">
        <v>103</v>
      </c>
      <c r="G23" s="48" t="s">
        <v>103</v>
      </c>
      <c r="H23" s="31" t="s">
        <v>150</v>
      </c>
      <c r="I23" s="3" t="s">
        <v>17</v>
      </c>
      <c r="J23" s="10" t="s">
        <v>126</v>
      </c>
      <c r="K23" s="14">
        <v>43612</v>
      </c>
      <c r="L23" s="14">
        <v>43612</v>
      </c>
      <c r="M23" s="14">
        <v>43614</v>
      </c>
      <c r="N23" s="3" t="s">
        <v>207</v>
      </c>
      <c r="O23" s="3" t="s">
        <v>18</v>
      </c>
      <c r="P23" s="13">
        <v>2359482.75</v>
      </c>
      <c r="Q23" s="47">
        <v>377517.24</v>
      </c>
      <c r="R23" s="13">
        <v>2737000</v>
      </c>
    </row>
    <row r="24" spans="2:18" s="62" customFormat="1" ht="60.75" x14ac:dyDescent="0.25">
      <c r="B24" s="15" t="s">
        <v>77</v>
      </c>
      <c r="C24" s="14">
        <v>43601</v>
      </c>
      <c r="D24" s="61" t="s">
        <v>208</v>
      </c>
      <c r="E24" s="3" t="s">
        <v>16</v>
      </c>
      <c r="F24" s="61" t="s">
        <v>208</v>
      </c>
      <c r="G24" s="61" t="s">
        <v>208</v>
      </c>
      <c r="H24" s="61" t="s">
        <v>208</v>
      </c>
      <c r="I24" s="61" t="s">
        <v>208</v>
      </c>
      <c r="J24" s="10" t="s">
        <v>124</v>
      </c>
      <c r="K24" s="14">
        <v>43612</v>
      </c>
      <c r="L24" s="14">
        <v>43612</v>
      </c>
      <c r="M24" s="14" t="s">
        <v>253</v>
      </c>
      <c r="N24" s="14" t="s">
        <v>253</v>
      </c>
      <c r="O24" s="14" t="s">
        <v>253</v>
      </c>
      <c r="P24" s="14" t="s">
        <v>253</v>
      </c>
      <c r="Q24" s="14" t="s">
        <v>253</v>
      </c>
      <c r="R24" s="14" t="s">
        <v>253</v>
      </c>
    </row>
    <row r="25" spans="2:18" ht="72" x14ac:dyDescent="0.25">
      <c r="B25" s="15" t="s">
        <v>78</v>
      </c>
      <c r="C25" s="14">
        <v>43606</v>
      </c>
      <c r="D25" s="18" t="s">
        <v>173</v>
      </c>
      <c r="E25" s="3" t="s">
        <v>16</v>
      </c>
      <c r="F25" s="19" t="s">
        <v>104</v>
      </c>
      <c r="G25" s="19" t="s">
        <v>104</v>
      </c>
      <c r="H25" s="33" t="s">
        <v>151</v>
      </c>
      <c r="I25" s="3" t="s">
        <v>17</v>
      </c>
      <c r="J25" s="7" t="s">
        <v>127</v>
      </c>
      <c r="K25" s="14">
        <v>43619</v>
      </c>
      <c r="L25" s="14">
        <v>43619</v>
      </c>
      <c r="M25" s="14">
        <v>43621</v>
      </c>
      <c r="N25" s="3" t="s">
        <v>210</v>
      </c>
      <c r="O25" s="3" t="s">
        <v>209</v>
      </c>
      <c r="P25" s="13">
        <v>4778926</v>
      </c>
      <c r="Q25" s="47">
        <v>764628.16</v>
      </c>
      <c r="R25" s="13">
        <v>5543554.1600000001</v>
      </c>
    </row>
    <row r="26" spans="2:18" ht="38.25" customHeight="1" x14ac:dyDescent="0.25">
      <c r="B26" s="65" t="s">
        <v>79</v>
      </c>
      <c r="C26" s="14">
        <v>43606</v>
      </c>
      <c r="D26" s="65" t="s">
        <v>174</v>
      </c>
      <c r="E26" s="3" t="s">
        <v>16</v>
      </c>
      <c r="F26" s="59" t="s">
        <v>211</v>
      </c>
      <c r="G26" s="19" t="s">
        <v>67</v>
      </c>
      <c r="H26" s="19" t="s">
        <v>148</v>
      </c>
      <c r="I26" s="66" t="s">
        <v>17</v>
      </c>
      <c r="J26" s="65" t="s">
        <v>128</v>
      </c>
      <c r="K26" s="88">
        <v>43615</v>
      </c>
      <c r="L26" s="88">
        <v>43615</v>
      </c>
      <c r="M26" s="90">
        <v>43619</v>
      </c>
      <c r="N26" s="3" t="s">
        <v>212</v>
      </c>
      <c r="O26" s="43" t="s">
        <v>209</v>
      </c>
      <c r="P26" s="42">
        <v>794393.11</v>
      </c>
      <c r="Q26" s="49">
        <v>127102.9</v>
      </c>
      <c r="R26" s="42">
        <v>921496.01</v>
      </c>
    </row>
    <row r="27" spans="2:18" ht="36" x14ac:dyDescent="0.25">
      <c r="B27" s="65" t="s">
        <v>79</v>
      </c>
      <c r="C27" s="14">
        <v>43606</v>
      </c>
      <c r="D27" s="65" t="s">
        <v>174</v>
      </c>
      <c r="E27" s="3" t="s">
        <v>16</v>
      </c>
      <c r="F27" s="59" t="s">
        <v>211</v>
      </c>
      <c r="G27" s="19" t="s">
        <v>105</v>
      </c>
      <c r="H27" s="25" t="s">
        <v>152</v>
      </c>
      <c r="I27" s="66" t="s">
        <v>17</v>
      </c>
      <c r="J27" s="65" t="s">
        <v>128</v>
      </c>
      <c r="K27" s="89"/>
      <c r="L27" s="89"/>
      <c r="M27" s="91"/>
      <c r="N27" s="3" t="s">
        <v>212</v>
      </c>
      <c r="O27" s="3" t="s">
        <v>209</v>
      </c>
      <c r="P27" s="13">
        <v>648900</v>
      </c>
      <c r="Q27" s="47">
        <v>103824</v>
      </c>
      <c r="R27" s="13">
        <v>752724</v>
      </c>
    </row>
    <row r="28" spans="2:18" ht="37.5" customHeight="1" x14ac:dyDescent="0.25">
      <c r="B28" s="65" t="s">
        <v>80</v>
      </c>
      <c r="C28" s="14">
        <v>43615</v>
      </c>
      <c r="D28" s="65" t="s">
        <v>175</v>
      </c>
      <c r="E28" s="3" t="s">
        <v>16</v>
      </c>
      <c r="F28" s="73" t="s">
        <v>213</v>
      </c>
      <c r="G28" s="48" t="s">
        <v>106</v>
      </c>
      <c r="H28" s="19" t="s">
        <v>153</v>
      </c>
      <c r="I28" s="3" t="s">
        <v>17</v>
      </c>
      <c r="J28" s="65" t="s">
        <v>129</v>
      </c>
      <c r="K28" s="88">
        <v>43626</v>
      </c>
      <c r="L28" s="88">
        <v>43626</v>
      </c>
      <c r="M28" s="88">
        <v>43627</v>
      </c>
      <c r="N28" s="3" t="s">
        <v>214</v>
      </c>
      <c r="O28" s="3" t="s">
        <v>209</v>
      </c>
      <c r="P28" s="13">
        <v>4968534.51</v>
      </c>
      <c r="Q28" s="47">
        <v>794965.52</v>
      </c>
      <c r="R28" s="13">
        <v>5763500.0300000003</v>
      </c>
    </row>
    <row r="29" spans="2:18" ht="36" x14ac:dyDescent="0.25">
      <c r="B29" s="65" t="s">
        <v>80</v>
      </c>
      <c r="C29" s="14">
        <v>43615</v>
      </c>
      <c r="D29" s="65" t="s">
        <v>175</v>
      </c>
      <c r="E29" s="3" t="s">
        <v>16</v>
      </c>
      <c r="F29" s="73" t="s">
        <v>213</v>
      </c>
      <c r="G29" s="48" t="s">
        <v>107</v>
      </c>
      <c r="H29" s="19" t="s">
        <v>154</v>
      </c>
      <c r="I29" s="3" t="s">
        <v>17</v>
      </c>
      <c r="J29" s="65" t="s">
        <v>129</v>
      </c>
      <c r="K29" s="89"/>
      <c r="L29" s="89"/>
      <c r="M29" s="89"/>
      <c r="N29" s="3" t="s">
        <v>214</v>
      </c>
      <c r="O29" s="3" t="s">
        <v>209</v>
      </c>
      <c r="P29" s="13">
        <v>370172.41</v>
      </c>
      <c r="Q29" s="47">
        <v>59227.59</v>
      </c>
      <c r="R29" s="13">
        <v>429400</v>
      </c>
    </row>
    <row r="30" spans="2:18" ht="54.75" customHeight="1" x14ac:dyDescent="0.25">
      <c r="B30" s="65" t="s">
        <v>81</v>
      </c>
      <c r="C30" s="14">
        <v>43620</v>
      </c>
      <c r="D30" s="32" t="s">
        <v>176</v>
      </c>
      <c r="E30" s="3" t="s">
        <v>16</v>
      </c>
      <c r="F30" s="74" t="s">
        <v>215</v>
      </c>
      <c r="G30" s="25" t="s">
        <v>108</v>
      </c>
      <c r="H30" s="25" t="s">
        <v>155</v>
      </c>
      <c r="I30" s="3" t="s">
        <v>17</v>
      </c>
      <c r="J30" s="65" t="s">
        <v>130</v>
      </c>
      <c r="K30" s="68">
        <v>43629</v>
      </c>
      <c r="L30" s="68">
        <v>43629</v>
      </c>
      <c r="M30" s="68">
        <v>43630</v>
      </c>
      <c r="N30" s="3" t="s">
        <v>216</v>
      </c>
      <c r="O30" s="3" t="s">
        <v>209</v>
      </c>
      <c r="P30" s="13">
        <v>2747513.36</v>
      </c>
      <c r="Q30" s="47">
        <v>439602.13</v>
      </c>
      <c r="R30" s="13">
        <v>3187115.49</v>
      </c>
    </row>
    <row r="31" spans="2:18" ht="60" x14ac:dyDescent="0.25">
      <c r="B31" s="65" t="s">
        <v>81</v>
      </c>
      <c r="C31" s="14">
        <v>43620</v>
      </c>
      <c r="D31" s="32" t="s">
        <v>176</v>
      </c>
      <c r="E31" s="3" t="s">
        <v>16</v>
      </c>
      <c r="F31" s="74" t="s">
        <v>215</v>
      </c>
      <c r="G31" s="29" t="s">
        <v>109</v>
      </c>
      <c r="H31" s="29" t="s">
        <v>109</v>
      </c>
      <c r="I31" s="3" t="s">
        <v>17</v>
      </c>
      <c r="J31" s="65" t="s">
        <v>130</v>
      </c>
      <c r="K31" s="68">
        <v>43629</v>
      </c>
      <c r="L31" s="68">
        <v>43629</v>
      </c>
      <c r="M31" s="68">
        <v>43630</v>
      </c>
      <c r="N31" s="3" t="s">
        <v>216</v>
      </c>
      <c r="O31" s="3" t="s">
        <v>209</v>
      </c>
      <c r="P31" s="13">
        <v>4793352</v>
      </c>
      <c r="Q31" s="30" t="s">
        <v>254</v>
      </c>
      <c r="R31" s="13">
        <v>4793352</v>
      </c>
    </row>
    <row r="32" spans="2:18" ht="48.75" x14ac:dyDescent="0.25">
      <c r="B32" s="15" t="s">
        <v>82</v>
      </c>
      <c r="C32" s="14">
        <v>43641</v>
      </c>
      <c r="D32" s="8" t="s">
        <v>177</v>
      </c>
      <c r="E32" s="3" t="s">
        <v>16</v>
      </c>
      <c r="F32" s="75" t="s">
        <v>217</v>
      </c>
      <c r="G32" s="25" t="s">
        <v>110</v>
      </c>
      <c r="H32" s="25" t="s">
        <v>156</v>
      </c>
      <c r="I32" s="3" t="s">
        <v>17</v>
      </c>
      <c r="J32" s="10" t="s">
        <v>131</v>
      </c>
      <c r="K32" s="34" t="s">
        <v>166</v>
      </c>
      <c r="L32" s="34" t="s">
        <v>166</v>
      </c>
      <c r="M32" s="34" t="s">
        <v>167</v>
      </c>
      <c r="N32" s="3" t="s">
        <v>218</v>
      </c>
      <c r="O32" s="3" t="s">
        <v>209</v>
      </c>
      <c r="P32" s="13">
        <v>14999933</v>
      </c>
      <c r="Q32" s="47">
        <v>2399989.2799999998</v>
      </c>
      <c r="R32" s="13">
        <v>17399922.280000001</v>
      </c>
    </row>
    <row r="33" spans="2:18" ht="36.75" x14ac:dyDescent="0.25">
      <c r="B33" s="15" t="s">
        <v>83</v>
      </c>
      <c r="C33" s="14">
        <v>43697</v>
      </c>
      <c r="D33" s="32" t="s">
        <v>178</v>
      </c>
      <c r="E33" s="3" t="s">
        <v>16</v>
      </c>
      <c r="F33" s="75" t="s">
        <v>219</v>
      </c>
      <c r="G33" s="25" t="s">
        <v>111</v>
      </c>
      <c r="H33" s="25" t="s">
        <v>157</v>
      </c>
      <c r="I33" s="3" t="s">
        <v>17</v>
      </c>
      <c r="J33" s="24" t="s">
        <v>132</v>
      </c>
      <c r="K33" s="23">
        <v>43705</v>
      </c>
      <c r="L33" s="23">
        <v>43705</v>
      </c>
      <c r="M33" s="20">
        <v>43710</v>
      </c>
      <c r="N33" s="3" t="s">
        <v>220</v>
      </c>
      <c r="O33" s="3" t="s">
        <v>209</v>
      </c>
      <c r="P33" s="13">
        <v>4321541.0999999996</v>
      </c>
      <c r="Q33" s="47">
        <v>691446.58</v>
      </c>
      <c r="R33" s="13">
        <v>5012987.67</v>
      </c>
    </row>
    <row r="34" spans="2:18" ht="53.25" customHeight="1" x14ac:dyDescent="0.25">
      <c r="B34" s="65" t="s">
        <v>84</v>
      </c>
      <c r="C34" s="14">
        <v>43697</v>
      </c>
      <c r="D34" s="32" t="s">
        <v>179</v>
      </c>
      <c r="E34" s="3" t="s">
        <v>16</v>
      </c>
      <c r="F34" s="74" t="s">
        <v>221</v>
      </c>
      <c r="G34" s="26" t="s">
        <v>103</v>
      </c>
      <c r="H34" s="26" t="s">
        <v>150</v>
      </c>
      <c r="I34" s="3" t="s">
        <v>17</v>
      </c>
      <c r="J34" s="32" t="s">
        <v>133</v>
      </c>
      <c r="K34" s="36">
        <v>43710</v>
      </c>
      <c r="L34" s="36">
        <v>43710</v>
      </c>
      <c r="M34" s="35">
        <v>43713</v>
      </c>
      <c r="N34" s="3" t="s">
        <v>223</v>
      </c>
      <c r="O34" s="3" t="s">
        <v>209</v>
      </c>
      <c r="P34" s="13">
        <v>1129137.94</v>
      </c>
      <c r="Q34" s="47">
        <v>180662.06</v>
      </c>
      <c r="R34" s="13">
        <v>1309800</v>
      </c>
    </row>
    <row r="35" spans="2:18" ht="48" x14ac:dyDescent="0.25">
      <c r="B35" s="65" t="s">
        <v>84</v>
      </c>
      <c r="C35" s="14">
        <v>43697</v>
      </c>
      <c r="D35" s="32" t="s">
        <v>179</v>
      </c>
      <c r="E35" s="3" t="s">
        <v>16</v>
      </c>
      <c r="F35" s="74" t="s">
        <v>221</v>
      </c>
      <c r="G35" s="25" t="s">
        <v>222</v>
      </c>
      <c r="H35" s="25" t="s">
        <v>158</v>
      </c>
      <c r="I35" s="3" t="s">
        <v>17</v>
      </c>
      <c r="J35" s="32" t="s">
        <v>133</v>
      </c>
      <c r="K35" s="36">
        <v>43710</v>
      </c>
      <c r="L35" s="36">
        <v>43710</v>
      </c>
      <c r="M35" s="35">
        <v>43713</v>
      </c>
      <c r="N35" s="3" t="s">
        <v>223</v>
      </c>
      <c r="O35" s="3" t="s">
        <v>209</v>
      </c>
      <c r="P35" s="13">
        <v>380948.28</v>
      </c>
      <c r="Q35" s="47">
        <v>60951.72</v>
      </c>
      <c r="R35" s="13">
        <v>441900</v>
      </c>
    </row>
    <row r="36" spans="2:18" ht="36.75" x14ac:dyDescent="0.25">
      <c r="B36" s="15" t="s">
        <v>85</v>
      </c>
      <c r="C36" s="14">
        <v>43706</v>
      </c>
      <c r="D36" s="8" t="s">
        <v>180</v>
      </c>
      <c r="E36" s="3" t="s">
        <v>16</v>
      </c>
      <c r="F36" s="75" t="s">
        <v>224</v>
      </c>
      <c r="G36" s="25" t="s">
        <v>112</v>
      </c>
      <c r="H36" s="25" t="s">
        <v>159</v>
      </c>
      <c r="I36" s="3" t="s">
        <v>17</v>
      </c>
      <c r="J36" s="24" t="s">
        <v>134</v>
      </c>
      <c r="K36" s="21">
        <v>43720</v>
      </c>
      <c r="L36" s="21">
        <v>43720</v>
      </c>
      <c r="M36" s="21">
        <v>43725</v>
      </c>
      <c r="N36" s="3" t="s">
        <v>225</v>
      </c>
      <c r="O36" s="3" t="s">
        <v>209</v>
      </c>
      <c r="P36" s="13">
        <v>8311450</v>
      </c>
      <c r="Q36" s="47">
        <v>1329832</v>
      </c>
      <c r="R36" s="13">
        <v>9641282</v>
      </c>
    </row>
    <row r="37" spans="2:18" ht="48.75" x14ac:dyDescent="0.25">
      <c r="B37" s="15" t="s">
        <v>86</v>
      </c>
      <c r="C37" s="14">
        <v>43706</v>
      </c>
      <c r="D37" s="32" t="s">
        <v>176</v>
      </c>
      <c r="E37" s="3" t="s">
        <v>16</v>
      </c>
      <c r="F37" s="75" t="s">
        <v>113</v>
      </c>
      <c r="G37" s="25" t="s">
        <v>113</v>
      </c>
      <c r="H37" s="25" t="s">
        <v>160</v>
      </c>
      <c r="I37" s="3" t="s">
        <v>17</v>
      </c>
      <c r="J37" s="24" t="s">
        <v>135</v>
      </c>
      <c r="K37" s="21">
        <v>43718</v>
      </c>
      <c r="L37" s="21">
        <v>43718</v>
      </c>
      <c r="M37" s="21">
        <v>43719</v>
      </c>
      <c r="N37" s="53" t="s">
        <v>227</v>
      </c>
      <c r="O37" s="3" t="s">
        <v>209</v>
      </c>
      <c r="P37" s="13">
        <v>1308510</v>
      </c>
      <c r="Q37" s="52" t="s">
        <v>226</v>
      </c>
      <c r="R37" s="13">
        <v>1308510</v>
      </c>
    </row>
    <row r="38" spans="2:18" ht="72" x14ac:dyDescent="0.25">
      <c r="B38" s="15" t="s">
        <v>87</v>
      </c>
      <c r="C38" s="14">
        <v>43706</v>
      </c>
      <c r="D38" s="8" t="s">
        <v>229</v>
      </c>
      <c r="E38" s="3" t="s">
        <v>16</v>
      </c>
      <c r="F38" s="75" t="s">
        <v>228</v>
      </c>
      <c r="G38" s="25" t="s">
        <v>114</v>
      </c>
      <c r="H38" s="25" t="s">
        <v>161</v>
      </c>
      <c r="I38" s="3" t="s">
        <v>17</v>
      </c>
      <c r="J38" s="8" t="s">
        <v>136</v>
      </c>
      <c r="K38" s="21">
        <v>43719</v>
      </c>
      <c r="L38" s="21">
        <v>43719</v>
      </c>
      <c r="M38" s="21">
        <v>43724</v>
      </c>
      <c r="N38" s="54" t="s">
        <v>230</v>
      </c>
      <c r="O38" s="3" t="s">
        <v>209</v>
      </c>
      <c r="P38" s="50">
        <f>5955440/1.16</f>
        <v>5134000</v>
      </c>
      <c r="Q38" s="50">
        <f>P38*0.16</f>
        <v>821440</v>
      </c>
      <c r="R38" s="13">
        <v>5955440</v>
      </c>
    </row>
    <row r="39" spans="2:18" ht="48" x14ac:dyDescent="0.25">
      <c r="B39" s="15" t="s">
        <v>88</v>
      </c>
      <c r="C39" s="14">
        <v>43725</v>
      </c>
      <c r="D39" s="32" t="s">
        <v>178</v>
      </c>
      <c r="E39" s="3" t="s">
        <v>16</v>
      </c>
      <c r="F39" s="75" t="s">
        <v>231</v>
      </c>
      <c r="G39" s="25" t="s">
        <v>115</v>
      </c>
      <c r="H39" s="25" t="s">
        <v>162</v>
      </c>
      <c r="I39" s="3" t="s">
        <v>17</v>
      </c>
      <c r="J39" s="8" t="s">
        <v>137</v>
      </c>
      <c r="K39" s="22">
        <v>43738</v>
      </c>
      <c r="L39" s="22">
        <v>43738</v>
      </c>
      <c r="M39" s="22">
        <v>43741</v>
      </c>
      <c r="N39" s="55" t="s">
        <v>232</v>
      </c>
      <c r="O39" s="3" t="s">
        <v>209</v>
      </c>
      <c r="P39" s="50">
        <f>R39/1.16</f>
        <v>4822428.0000000009</v>
      </c>
      <c r="Q39" s="50">
        <f>P39*0.16</f>
        <v>771588.48000000021</v>
      </c>
      <c r="R39" s="13">
        <v>5594016.4800000004</v>
      </c>
    </row>
    <row r="40" spans="2:18" ht="91.5" customHeight="1" x14ac:dyDescent="0.25">
      <c r="B40" s="17" t="s">
        <v>89</v>
      </c>
      <c r="C40" s="14">
        <v>43725</v>
      </c>
      <c r="D40" s="8" t="s">
        <v>233</v>
      </c>
      <c r="E40" s="3" t="s">
        <v>16</v>
      </c>
      <c r="F40" s="75" t="s">
        <v>118</v>
      </c>
      <c r="G40" s="25" t="s">
        <v>118</v>
      </c>
      <c r="H40" s="25" t="s">
        <v>235</v>
      </c>
      <c r="I40" s="3" t="s">
        <v>234</v>
      </c>
      <c r="J40" s="32" t="s">
        <v>138</v>
      </c>
      <c r="K40" s="35">
        <v>43734</v>
      </c>
      <c r="L40" s="35">
        <v>43734</v>
      </c>
      <c r="M40" s="3" t="s">
        <v>253</v>
      </c>
      <c r="N40" s="3" t="s">
        <v>253</v>
      </c>
      <c r="O40" s="3" t="s">
        <v>253</v>
      </c>
      <c r="P40" s="3" t="s">
        <v>253</v>
      </c>
      <c r="Q40" s="3" t="s">
        <v>253</v>
      </c>
      <c r="R40" s="3" t="s">
        <v>253</v>
      </c>
    </row>
    <row r="41" spans="2:18" ht="48" x14ac:dyDescent="0.25">
      <c r="B41" s="17" t="s">
        <v>90</v>
      </c>
      <c r="C41" s="14">
        <v>43732</v>
      </c>
      <c r="D41" s="8" t="s">
        <v>237</v>
      </c>
      <c r="E41" s="3" t="s">
        <v>16</v>
      </c>
      <c r="F41" s="75" t="s">
        <v>116</v>
      </c>
      <c r="G41" s="8" t="s">
        <v>116</v>
      </c>
      <c r="H41" s="25" t="s">
        <v>235</v>
      </c>
      <c r="I41" s="3" t="s">
        <v>17</v>
      </c>
      <c r="J41" s="22" t="s">
        <v>139</v>
      </c>
      <c r="K41" s="21">
        <v>43745</v>
      </c>
      <c r="L41" s="21">
        <v>43745</v>
      </c>
      <c r="M41" s="21">
        <v>43747</v>
      </c>
      <c r="N41" s="55" t="s">
        <v>236</v>
      </c>
      <c r="O41" s="3" t="s">
        <v>209</v>
      </c>
      <c r="P41" s="50">
        <f t="shared" ref="P41:P47" si="0">R41/1.16</f>
        <v>3561026.1034482759</v>
      </c>
      <c r="Q41" s="50">
        <f t="shared" ref="Q41:Q47" si="1">P41*0.16</f>
        <v>569764.1765517242</v>
      </c>
      <c r="R41" s="13">
        <v>4130790.28</v>
      </c>
    </row>
    <row r="42" spans="2:18" ht="48" x14ac:dyDescent="0.25">
      <c r="B42" s="15" t="s">
        <v>91</v>
      </c>
      <c r="C42" s="14">
        <v>43732</v>
      </c>
      <c r="D42" s="8" t="s">
        <v>238</v>
      </c>
      <c r="E42" s="3" t="s">
        <v>16</v>
      </c>
      <c r="F42" s="75" t="s">
        <v>117</v>
      </c>
      <c r="G42" s="8" t="s">
        <v>117</v>
      </c>
      <c r="H42" s="25" t="s">
        <v>163</v>
      </c>
      <c r="I42" s="3" t="s">
        <v>17</v>
      </c>
      <c r="J42" s="8" t="s">
        <v>140</v>
      </c>
      <c r="K42" s="21">
        <v>43741</v>
      </c>
      <c r="L42" s="21">
        <v>43741</v>
      </c>
      <c r="M42" s="21">
        <v>43746</v>
      </c>
      <c r="N42" s="55" t="s">
        <v>239</v>
      </c>
      <c r="O42" s="3" t="s">
        <v>209</v>
      </c>
      <c r="P42" s="50">
        <f t="shared" si="0"/>
        <v>2140499.3103448278</v>
      </c>
      <c r="Q42" s="50">
        <f t="shared" si="1"/>
        <v>342479.88965517248</v>
      </c>
      <c r="R42" s="13">
        <v>2482979.2000000002</v>
      </c>
    </row>
    <row r="43" spans="2:18" ht="72.75" x14ac:dyDescent="0.25">
      <c r="B43" s="15" t="s">
        <v>92</v>
      </c>
      <c r="C43" s="14">
        <v>43739</v>
      </c>
      <c r="D43" s="8" t="s">
        <v>233</v>
      </c>
      <c r="E43" s="3" t="s">
        <v>16</v>
      </c>
      <c r="F43" s="75" t="s">
        <v>118</v>
      </c>
      <c r="G43" s="8" t="s">
        <v>118</v>
      </c>
      <c r="H43" s="25" t="s">
        <v>164</v>
      </c>
      <c r="I43" s="3" t="s">
        <v>17</v>
      </c>
      <c r="J43" s="24" t="s">
        <v>141</v>
      </c>
      <c r="K43" s="21">
        <v>43748</v>
      </c>
      <c r="L43" s="21">
        <v>43748</v>
      </c>
      <c r="M43" s="21">
        <v>43754</v>
      </c>
      <c r="N43" s="55" t="s">
        <v>240</v>
      </c>
      <c r="O43" s="3" t="s">
        <v>209</v>
      </c>
      <c r="P43" s="50">
        <f t="shared" si="0"/>
        <v>1853448.2758620691</v>
      </c>
      <c r="Q43" s="50">
        <f t="shared" si="1"/>
        <v>296551.72413793107</v>
      </c>
      <c r="R43" s="13">
        <v>2150000</v>
      </c>
    </row>
    <row r="44" spans="2:18" ht="48" x14ac:dyDescent="0.25">
      <c r="B44" s="15" t="s">
        <v>93</v>
      </c>
      <c r="C44" s="14">
        <v>43760</v>
      </c>
      <c r="D44" s="8" t="s">
        <v>243</v>
      </c>
      <c r="E44" s="3" t="s">
        <v>16</v>
      </c>
      <c r="F44" s="75" t="s">
        <v>244</v>
      </c>
      <c r="G44" s="8" t="s">
        <v>119</v>
      </c>
      <c r="H44" s="25" t="s">
        <v>165</v>
      </c>
      <c r="I44" s="3" t="s">
        <v>17</v>
      </c>
      <c r="J44" s="8" t="s">
        <v>142</v>
      </c>
      <c r="K44" s="22">
        <v>43774</v>
      </c>
      <c r="L44" s="22">
        <v>43774</v>
      </c>
      <c r="M44" s="22">
        <v>43780</v>
      </c>
      <c r="N44" s="55" t="s">
        <v>245</v>
      </c>
      <c r="O44" s="3" t="s">
        <v>209</v>
      </c>
      <c r="P44" s="51">
        <f t="shared" si="0"/>
        <v>7934000.0000000009</v>
      </c>
      <c r="Q44" s="51">
        <f t="shared" si="1"/>
        <v>1269440.0000000002</v>
      </c>
      <c r="R44" s="13">
        <v>9203440</v>
      </c>
    </row>
    <row r="45" spans="2:18" ht="48" x14ac:dyDescent="0.25">
      <c r="B45" s="15" t="s">
        <v>94</v>
      </c>
      <c r="C45" s="14">
        <v>43788</v>
      </c>
      <c r="D45" s="8" t="s">
        <v>241</v>
      </c>
      <c r="E45" s="3" t="s">
        <v>16</v>
      </c>
      <c r="F45" s="76" t="s">
        <v>168</v>
      </c>
      <c r="G45" s="37" t="s">
        <v>168</v>
      </c>
      <c r="H45" s="30" t="s">
        <v>169</v>
      </c>
      <c r="I45" s="3" t="s">
        <v>17</v>
      </c>
      <c r="J45" s="8" t="s">
        <v>143</v>
      </c>
      <c r="K45" s="22">
        <v>43796</v>
      </c>
      <c r="L45" s="22">
        <v>43796</v>
      </c>
      <c r="M45" s="22">
        <v>43801</v>
      </c>
      <c r="N45" s="55" t="s">
        <v>250</v>
      </c>
      <c r="O45" s="3" t="s">
        <v>209</v>
      </c>
      <c r="P45" s="51">
        <f t="shared" si="0"/>
        <v>3273750</v>
      </c>
      <c r="Q45" s="51">
        <f t="shared" si="1"/>
        <v>523800</v>
      </c>
      <c r="R45" s="13">
        <v>3797550</v>
      </c>
    </row>
    <row r="46" spans="2:18" ht="96" customHeight="1" x14ac:dyDescent="0.25">
      <c r="B46" s="65" t="s">
        <v>95</v>
      </c>
      <c r="C46" s="14">
        <v>43788</v>
      </c>
      <c r="D46" s="32" t="s">
        <v>246</v>
      </c>
      <c r="E46" s="3" t="s">
        <v>16</v>
      </c>
      <c r="F46" s="77" t="s">
        <v>242</v>
      </c>
      <c r="G46" s="69" t="s">
        <v>247</v>
      </c>
      <c r="H46" s="60" t="s">
        <v>248</v>
      </c>
      <c r="I46" s="66" t="s">
        <v>17</v>
      </c>
      <c r="J46" s="32" t="s">
        <v>144</v>
      </c>
      <c r="K46" s="36">
        <v>43797</v>
      </c>
      <c r="L46" s="36">
        <v>43797</v>
      </c>
      <c r="M46" s="36">
        <v>43802</v>
      </c>
      <c r="N46" s="55" t="s">
        <v>251</v>
      </c>
      <c r="O46" s="66" t="s">
        <v>209</v>
      </c>
      <c r="P46" s="56">
        <f t="shared" si="0"/>
        <v>6472800</v>
      </c>
      <c r="Q46" s="56">
        <f t="shared" si="1"/>
        <v>1035648</v>
      </c>
      <c r="R46" s="57">
        <v>7508448</v>
      </c>
    </row>
    <row r="47" spans="2:18" ht="84" x14ac:dyDescent="0.25">
      <c r="B47" s="7" t="s">
        <v>95</v>
      </c>
      <c r="C47" s="14">
        <v>43788</v>
      </c>
      <c r="D47" s="8" t="s">
        <v>246</v>
      </c>
      <c r="E47" s="3" t="s">
        <v>16</v>
      </c>
      <c r="F47" s="78" t="s">
        <v>242</v>
      </c>
      <c r="G47" s="71" t="s">
        <v>247</v>
      </c>
      <c r="H47" s="58" t="s">
        <v>249</v>
      </c>
      <c r="I47" s="70" t="s">
        <v>17</v>
      </c>
      <c r="J47" s="8" t="s">
        <v>144</v>
      </c>
      <c r="K47" s="22">
        <v>43797</v>
      </c>
      <c r="L47" s="22">
        <v>43797</v>
      </c>
      <c r="M47" s="22">
        <v>43802</v>
      </c>
      <c r="N47" s="55" t="s">
        <v>251</v>
      </c>
      <c r="O47" s="70" t="s">
        <v>209</v>
      </c>
      <c r="P47" s="51">
        <f t="shared" si="0"/>
        <v>3378200</v>
      </c>
      <c r="Q47" s="51">
        <f t="shared" si="1"/>
        <v>540512</v>
      </c>
      <c r="R47" s="13">
        <v>3918712</v>
      </c>
    </row>
  </sheetData>
  <mergeCells count="9">
    <mergeCell ref="B2:R2"/>
    <mergeCell ref="B3:R3"/>
    <mergeCell ref="B4:R4"/>
    <mergeCell ref="K28:K29"/>
    <mergeCell ref="M28:M29"/>
    <mergeCell ref="M26:M27"/>
    <mergeCell ref="L28:L29"/>
    <mergeCell ref="L26:L27"/>
    <mergeCell ref="K26:K27"/>
  </mergeCells>
  <pageMargins left="0.25" right="0.25" top="0.75" bottom="0.75" header="0.3" footer="0.3"/>
  <pageSetup paperSize="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2019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Verónica del Rosario Renteria Garvalena</dc:creator>
  <cp:lastModifiedBy>Verónica del Rosario Renteria Garvalena</cp:lastModifiedBy>
  <cp:lastPrinted>2019-04-17T16:29:06Z</cp:lastPrinted>
  <dcterms:created xsi:type="dcterms:W3CDTF">2018-06-15T14:27:52Z</dcterms:created>
  <dcterms:modified xsi:type="dcterms:W3CDTF">2020-03-11T18:54:11Z</dcterms:modified>
</cp:coreProperties>
</file>