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jandro.galarzaf\Desktop\VARIOS DE TRABAJO\"/>
    </mc:Choice>
  </mc:AlternateContent>
  <bookViews>
    <workbookView xWindow="0" yWindow="0" windowWidth="28800" windowHeight="12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8" i="1" l="1"/>
  <c r="P48" i="1"/>
  <c r="M48" i="1"/>
  <c r="L48" i="1"/>
  <c r="K48" i="1"/>
  <c r="J48" i="1"/>
  <c r="I48" i="1"/>
  <c r="H48" i="1"/>
  <c r="G48" i="1"/>
  <c r="F48" i="1"/>
  <c r="E48" i="1"/>
  <c r="D48" i="1"/>
  <c r="C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48" i="1" l="1"/>
</calcChain>
</file>

<file path=xl/sharedStrings.xml><?xml version="1.0" encoding="utf-8"?>
<sst xmlns="http://schemas.openxmlformats.org/spreadsheetml/2006/main" count="99" uniqueCount="99">
  <si>
    <t>Anexo XV</t>
  </si>
  <si>
    <t>Entidad Federativa: Durango</t>
  </si>
  <si>
    <t>Presupuesto de Egresos para el Ejercicio Fiscal 2021</t>
  </si>
  <si>
    <t>Estimación de Participaciones y Aportaciones Federales a Municipios</t>
  </si>
  <si>
    <t>Municipio</t>
  </si>
  <si>
    <t>Fondo General</t>
  </si>
  <si>
    <t xml:space="preserve">Fondo de Fiscalización </t>
  </si>
  <si>
    <t>Fondo de Fomento Municipal</t>
  </si>
  <si>
    <t>IEPS</t>
  </si>
  <si>
    <t>IEPS por Venta de Gasolina</t>
  </si>
  <si>
    <t>ISAN</t>
  </si>
  <si>
    <t xml:space="preserve"> Fondo de Com. ISAN</t>
  </si>
  <si>
    <t xml:space="preserve">Tenencias </t>
  </si>
  <si>
    <t>Enajenación Bienes Inmuebles Lisr 126</t>
  </si>
  <si>
    <t>Fondo Estatal</t>
  </si>
  <si>
    <t>ISR</t>
  </si>
  <si>
    <t>Total Participaciones</t>
  </si>
  <si>
    <t>FAIS Municipal</t>
  </si>
  <si>
    <t>Fondo FORTAMUN</t>
  </si>
  <si>
    <t>01</t>
  </si>
  <si>
    <t>Canatlán</t>
  </si>
  <si>
    <t>02</t>
  </si>
  <si>
    <t>Canelas</t>
  </si>
  <si>
    <t>03</t>
  </si>
  <si>
    <t>Coneto de Comonfort</t>
  </si>
  <si>
    <t>04</t>
  </si>
  <si>
    <t>Cuencamé</t>
  </si>
  <si>
    <t>05</t>
  </si>
  <si>
    <t>Durango</t>
  </si>
  <si>
    <t>06</t>
  </si>
  <si>
    <t>Simón Bolívar</t>
  </si>
  <si>
    <t>07</t>
  </si>
  <si>
    <t>Gómez Palacio</t>
  </si>
  <si>
    <t>08</t>
  </si>
  <si>
    <t>Guadalupe Victoria</t>
  </si>
  <si>
    <t>09</t>
  </si>
  <si>
    <t>Guanaceví</t>
  </si>
  <si>
    <t>10</t>
  </si>
  <si>
    <t>Hidalgo</t>
  </si>
  <si>
    <t>11</t>
  </si>
  <si>
    <t>Indé</t>
  </si>
  <si>
    <t>12</t>
  </si>
  <si>
    <t>Lerdo</t>
  </si>
  <si>
    <t>13</t>
  </si>
  <si>
    <t>Mapimí</t>
  </si>
  <si>
    <t>14</t>
  </si>
  <si>
    <t>Mezquital</t>
  </si>
  <si>
    <t>15</t>
  </si>
  <si>
    <t>Nazas</t>
  </si>
  <si>
    <t>16</t>
  </si>
  <si>
    <t>Nombre de Dios</t>
  </si>
  <si>
    <t>17</t>
  </si>
  <si>
    <t>Ocampo</t>
  </si>
  <si>
    <t>18</t>
  </si>
  <si>
    <t>El Oro</t>
  </si>
  <si>
    <t>19</t>
  </si>
  <si>
    <t>Otaez</t>
  </si>
  <si>
    <t>20</t>
  </si>
  <si>
    <t>Pánuco de Coronado</t>
  </si>
  <si>
    <t>21</t>
  </si>
  <si>
    <t>Peñón Blanco</t>
  </si>
  <si>
    <t>22</t>
  </si>
  <si>
    <t>Poanas</t>
  </si>
  <si>
    <t>23</t>
  </si>
  <si>
    <t>Pueblo Nuevo</t>
  </si>
  <si>
    <t>24</t>
  </si>
  <si>
    <t>Rodeo</t>
  </si>
  <si>
    <t>25</t>
  </si>
  <si>
    <t>San Bernardo</t>
  </si>
  <si>
    <t>26</t>
  </si>
  <si>
    <t>San Dimas</t>
  </si>
  <si>
    <t>27</t>
  </si>
  <si>
    <t>San Juan de Guadalupe</t>
  </si>
  <si>
    <t>28</t>
  </si>
  <si>
    <t>San Juan del Río</t>
  </si>
  <si>
    <t>29</t>
  </si>
  <si>
    <t>San Luis del Cordero</t>
  </si>
  <si>
    <t>30</t>
  </si>
  <si>
    <t>San Pedro del Gallo</t>
  </si>
  <si>
    <t>31</t>
  </si>
  <si>
    <t>Santa Clara</t>
  </si>
  <si>
    <t>32</t>
  </si>
  <si>
    <t>Santiago Papasquiaro</t>
  </si>
  <si>
    <t>33</t>
  </si>
  <si>
    <t>Súchil</t>
  </si>
  <si>
    <t>34</t>
  </si>
  <si>
    <t>Tamazula</t>
  </si>
  <si>
    <t>35</t>
  </si>
  <si>
    <t>Tepehuanes</t>
  </si>
  <si>
    <t>36</t>
  </si>
  <si>
    <t>Tlahualilo</t>
  </si>
  <si>
    <t>37</t>
  </si>
  <si>
    <t>Topia</t>
  </si>
  <si>
    <t>38</t>
  </si>
  <si>
    <t>Vicente Guerrero</t>
  </si>
  <si>
    <t>39</t>
  </si>
  <si>
    <t>Nuevo Ideal</t>
  </si>
  <si>
    <t>TOTAL</t>
  </si>
  <si>
    <t>*Participaciones y Aportaciones Estimadas Conforme a la Ley Propuesta al día de hoy Sujetas a Variación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</si>
</sst>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0" fillId="0" borderId="0" xfId="0" applyFill="1"/>
    <xf numFmtId="49" fontId="1" fillId="0" borderId="0" xfId="0" applyNumberFormat="1" applyFont="1" applyFill="1" applyBorder="1" applyAlignment="1">
      <alignment vertical="top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/>
    <xf numFmtId="4" fontId="4" fillId="2" borderId="1" xfId="0" applyNumberFormat="1" applyFont="1" applyFill="1" applyBorder="1" applyAlignment="1">
      <alignment horizontal="center"/>
    </xf>
    <xf numFmtId="4" fontId="4" fillId="2" borderId="2" xfId="0" applyNumberFormat="1" applyFont="1" applyFill="1" applyBorder="1" applyAlignment="1">
      <alignment horizontal="center"/>
    </xf>
    <xf numFmtId="4" fontId="4" fillId="2" borderId="3" xfId="0" applyNumberFormat="1" applyFont="1" applyFill="1" applyBorder="1" applyAlignment="1">
      <alignment horizontal="center"/>
    </xf>
    <xf numFmtId="4" fontId="4" fillId="2" borderId="4" xfId="0" applyNumberFormat="1" applyFont="1" applyFill="1" applyBorder="1" applyAlignment="1">
      <alignment horizontal="center"/>
    </xf>
    <xf numFmtId="4" fontId="4" fillId="2" borderId="5" xfId="0" applyNumberFormat="1" applyFont="1" applyFill="1" applyBorder="1" applyAlignment="1">
      <alignment horizontal="center"/>
    </xf>
    <xf numFmtId="4" fontId="4" fillId="2" borderId="6" xfId="0" applyNumberFormat="1" applyFont="1" applyFill="1" applyBorder="1" applyAlignment="1">
      <alignment horizontal="center"/>
    </xf>
    <xf numFmtId="4" fontId="4" fillId="2" borderId="7" xfId="0" applyNumberFormat="1" applyFont="1" applyFill="1" applyBorder="1" applyAlignment="1">
      <alignment horizontal="center"/>
    </xf>
    <xf numFmtId="4" fontId="4" fillId="2" borderId="8" xfId="0" applyNumberFormat="1" applyFont="1" applyFill="1" applyBorder="1" applyAlignment="1">
      <alignment horizontal="center"/>
    </xf>
    <xf numFmtId="4" fontId="4" fillId="2" borderId="9" xfId="0" applyNumberFormat="1" applyFont="1" applyFill="1" applyBorder="1" applyAlignment="1">
      <alignment horizontal="center"/>
    </xf>
    <xf numFmtId="0" fontId="3" fillId="2" borderId="0" xfId="0" applyFont="1" applyFill="1"/>
    <xf numFmtId="4" fontId="3" fillId="2" borderId="1" xfId="0" applyNumberFormat="1" applyFont="1" applyFill="1" applyBorder="1" applyAlignment="1">
      <alignment horizontal="center" vertical="center"/>
    </xf>
    <xf numFmtId="4" fontId="3" fillId="2" borderId="10" xfId="0" applyNumberFormat="1" applyFont="1" applyFill="1" applyBorder="1" applyAlignment="1">
      <alignment horizontal="center" vertical="center"/>
    </xf>
    <xf numFmtId="4" fontId="3" fillId="2" borderId="11" xfId="0" applyNumberFormat="1" applyFont="1" applyFill="1" applyBorder="1" applyAlignment="1">
      <alignment horizontal="center" vertical="center" wrapText="1"/>
    </xf>
    <xf numFmtId="4" fontId="3" fillId="2" borderId="10" xfId="0" applyNumberFormat="1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3" fillId="2" borderId="12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left"/>
    </xf>
    <xf numFmtId="49" fontId="5" fillId="2" borderId="14" xfId="0" applyNumberFormat="1" applyFont="1" applyFill="1" applyBorder="1" applyAlignment="1">
      <alignment horizontal="left"/>
    </xf>
    <xf numFmtId="3" fontId="3" fillId="2" borderId="14" xfId="0" applyNumberFormat="1" applyFont="1" applyFill="1" applyBorder="1"/>
    <xf numFmtId="3" fontId="3" fillId="2" borderId="15" xfId="0" applyNumberFormat="1" applyFont="1" applyFill="1" applyBorder="1"/>
    <xf numFmtId="3" fontId="3" fillId="2" borderId="16" xfId="0" applyNumberFormat="1" applyFont="1" applyFill="1" applyBorder="1"/>
    <xf numFmtId="3" fontId="3" fillId="2" borderId="0" xfId="0" applyNumberFormat="1" applyFont="1" applyFill="1"/>
    <xf numFmtId="3" fontId="3" fillId="2" borderId="17" xfId="0" applyNumberFormat="1" applyFont="1" applyFill="1" applyBorder="1"/>
    <xf numFmtId="0" fontId="3" fillId="2" borderId="17" xfId="0" applyNumberFormat="1" applyFont="1" applyFill="1" applyBorder="1" applyAlignment="1">
      <alignment horizontal="left"/>
    </xf>
    <xf numFmtId="49" fontId="5" fillId="2" borderId="18" xfId="0" applyNumberFormat="1" applyFont="1" applyFill="1" applyBorder="1" applyAlignment="1">
      <alignment horizontal="left"/>
    </xf>
    <xf numFmtId="3" fontId="3" fillId="2" borderId="18" xfId="0" applyNumberFormat="1" applyFont="1" applyFill="1" applyBorder="1"/>
    <xf numFmtId="4" fontId="6" fillId="2" borderId="7" xfId="0" applyNumberFormat="1" applyFont="1" applyFill="1" applyBorder="1" applyAlignment="1">
      <alignment horizontal="center" vertical="center"/>
    </xf>
    <xf numFmtId="4" fontId="6" fillId="2" borderId="19" xfId="0" applyNumberFormat="1" applyFont="1" applyFill="1" applyBorder="1" applyAlignment="1">
      <alignment horizontal="center" vertical="center"/>
    </xf>
    <xf numFmtId="3" fontId="6" fillId="2" borderId="20" xfId="0" applyNumberFormat="1" applyFont="1" applyFill="1" applyBorder="1" applyAlignment="1">
      <alignment horizontal="right" vertical="center" wrapText="1"/>
    </xf>
    <xf numFmtId="3" fontId="6" fillId="2" borderId="0" xfId="0" applyNumberFormat="1" applyFont="1" applyFill="1" applyAlignment="1">
      <alignment horizontal="right"/>
    </xf>
    <xf numFmtId="3" fontId="6" fillId="2" borderId="21" xfId="0" applyNumberFormat="1" applyFont="1" applyFill="1" applyBorder="1" applyAlignment="1">
      <alignment horizontal="right" vertical="center" wrapText="1"/>
    </xf>
    <xf numFmtId="3" fontId="6" fillId="2" borderId="9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topLeftCell="A7" workbookViewId="0">
      <selection activeCell="D19" sqref="D19"/>
    </sheetView>
  </sheetViews>
  <sheetFormatPr baseColWidth="10" defaultRowHeight="15" x14ac:dyDescent="0.25"/>
  <cols>
    <col min="1" max="1" width="3.7109375" customWidth="1"/>
    <col min="2" max="2" width="20.140625" bestFit="1" customWidth="1"/>
    <col min="3" max="3" width="11.140625" bestFit="1" customWidth="1"/>
    <col min="4" max="4" width="9.85546875" bestFit="1" customWidth="1"/>
    <col min="5" max="5" width="9.5703125" bestFit="1" customWidth="1"/>
    <col min="6" max="6" width="8.7109375" bestFit="1" customWidth="1"/>
    <col min="7" max="7" width="11.28515625" bestFit="1" customWidth="1"/>
    <col min="8" max="8" width="8.7109375" bestFit="1" customWidth="1"/>
    <col min="9" max="9" width="8.28515625" bestFit="1" customWidth="1"/>
    <col min="10" max="10" width="8.140625" bestFit="1" customWidth="1"/>
    <col min="11" max="11" width="10.85546875" bestFit="1" customWidth="1"/>
    <col min="12" max="12" width="10.28515625" bestFit="1" customWidth="1"/>
    <col min="13" max="13" width="9.5703125" bestFit="1" customWidth="1"/>
    <col min="15" max="15" width="2.140625" customWidth="1"/>
    <col min="16" max="16" width="11" bestFit="1" customWidth="1"/>
    <col min="17" max="17" width="10.85546875" bestFit="1" customWidth="1"/>
  </cols>
  <sheetData>
    <row r="1" spans="1:1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5.75" thickBo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x14ac:dyDescent="0.25">
      <c r="A4" s="6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8"/>
    </row>
    <row r="5" spans="1:17" x14ac:dyDescent="0.25">
      <c r="A5" s="9" t="s">
        <v>2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1"/>
    </row>
    <row r="6" spans="1:17" ht="15.75" thickBot="1" x14ac:dyDescent="0.3">
      <c r="A6" s="12" t="s">
        <v>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4"/>
    </row>
    <row r="7" spans="1:17" ht="15.75" thickBot="1" x14ac:dyDescent="0.3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</row>
    <row r="8" spans="1:17" ht="45" x14ac:dyDescent="0.25">
      <c r="A8" s="16" t="s">
        <v>4</v>
      </c>
      <c r="B8" s="17"/>
      <c r="C8" s="18" t="s">
        <v>5</v>
      </c>
      <c r="D8" s="19" t="s">
        <v>6</v>
      </c>
      <c r="E8" s="18" t="s">
        <v>7</v>
      </c>
      <c r="F8" s="18" t="s">
        <v>8</v>
      </c>
      <c r="G8" s="18" t="s">
        <v>9</v>
      </c>
      <c r="H8" s="18" t="s">
        <v>10</v>
      </c>
      <c r="I8" s="18" t="s">
        <v>11</v>
      </c>
      <c r="J8" s="18" t="s">
        <v>12</v>
      </c>
      <c r="K8" s="18" t="s">
        <v>13</v>
      </c>
      <c r="L8" s="18" t="s">
        <v>14</v>
      </c>
      <c r="M8" s="18" t="s">
        <v>15</v>
      </c>
      <c r="N8" s="20" t="s">
        <v>16</v>
      </c>
      <c r="O8" s="21"/>
      <c r="P8" s="22" t="s">
        <v>17</v>
      </c>
      <c r="Q8" s="20" t="s">
        <v>18</v>
      </c>
    </row>
    <row r="9" spans="1:17" x14ac:dyDescent="0.25">
      <c r="A9" s="23" t="s">
        <v>19</v>
      </c>
      <c r="B9" s="24" t="s">
        <v>20</v>
      </c>
      <c r="C9" s="25">
        <v>32550823</v>
      </c>
      <c r="D9" s="25">
        <v>2041911</v>
      </c>
      <c r="E9" s="25">
        <v>14865888</v>
      </c>
      <c r="F9" s="25">
        <v>772960</v>
      </c>
      <c r="G9" s="25">
        <v>1262662</v>
      </c>
      <c r="H9" s="25">
        <v>398367</v>
      </c>
      <c r="I9" s="25">
        <v>78093</v>
      </c>
      <c r="J9" s="25">
        <v>602</v>
      </c>
      <c r="K9" s="25">
        <v>18705</v>
      </c>
      <c r="L9" s="25">
        <v>201497</v>
      </c>
      <c r="M9" s="26">
        <v>1726741</v>
      </c>
      <c r="N9" s="27">
        <f>SUM(C9:M9)</f>
        <v>53918249</v>
      </c>
      <c r="O9" s="28"/>
      <c r="P9" s="29">
        <v>22460775</v>
      </c>
      <c r="Q9" s="27">
        <v>23011258</v>
      </c>
    </row>
    <row r="10" spans="1:17" x14ac:dyDescent="0.25">
      <c r="A10" s="30" t="s">
        <v>21</v>
      </c>
      <c r="B10" s="31" t="s">
        <v>22</v>
      </c>
      <c r="C10" s="32">
        <v>8467992</v>
      </c>
      <c r="D10" s="32">
        <v>531197</v>
      </c>
      <c r="E10" s="32">
        <v>3325825</v>
      </c>
      <c r="F10" s="32">
        <v>201083</v>
      </c>
      <c r="G10" s="32">
        <v>223894</v>
      </c>
      <c r="H10" s="32">
        <v>103634</v>
      </c>
      <c r="I10" s="32">
        <v>20315</v>
      </c>
      <c r="J10" s="32">
        <v>157</v>
      </c>
      <c r="K10" s="32">
        <v>4866</v>
      </c>
      <c r="L10" s="32">
        <v>10957</v>
      </c>
      <c r="M10" s="26">
        <v>1380729</v>
      </c>
      <c r="N10" s="27">
        <f t="shared" ref="N10:N47" si="0">SUM(C10:M10)</f>
        <v>14270649</v>
      </c>
      <c r="O10" s="28"/>
      <c r="P10" s="29">
        <v>15403756</v>
      </c>
      <c r="Q10" s="27">
        <v>3280218</v>
      </c>
    </row>
    <row r="11" spans="1:17" x14ac:dyDescent="0.25">
      <c r="A11" s="30" t="s">
        <v>23</v>
      </c>
      <c r="B11" s="31" t="s">
        <v>24</v>
      </c>
      <c r="C11" s="32">
        <v>8324295</v>
      </c>
      <c r="D11" s="32">
        <v>522183</v>
      </c>
      <c r="E11" s="32">
        <v>3435027</v>
      </c>
      <c r="F11" s="32">
        <v>197671</v>
      </c>
      <c r="G11" s="32">
        <v>214314</v>
      </c>
      <c r="H11" s="32">
        <v>101875</v>
      </c>
      <c r="I11" s="32">
        <v>19970</v>
      </c>
      <c r="J11" s="32">
        <v>154</v>
      </c>
      <c r="K11" s="32">
        <v>4784</v>
      </c>
      <c r="L11" s="32">
        <v>4662</v>
      </c>
      <c r="M11" s="26">
        <v>475787</v>
      </c>
      <c r="N11" s="27">
        <f t="shared" si="0"/>
        <v>13300722</v>
      </c>
      <c r="O11" s="28"/>
      <c r="P11" s="29">
        <v>8618380</v>
      </c>
      <c r="Q11" s="27">
        <v>3074985</v>
      </c>
    </row>
    <row r="12" spans="1:17" x14ac:dyDescent="0.25">
      <c r="A12" s="30" t="s">
        <v>25</v>
      </c>
      <c r="B12" s="31" t="s">
        <v>26</v>
      </c>
      <c r="C12" s="32">
        <v>34957436</v>
      </c>
      <c r="D12" s="32">
        <v>2192878</v>
      </c>
      <c r="E12" s="32">
        <v>15455386</v>
      </c>
      <c r="F12" s="32">
        <v>830108</v>
      </c>
      <c r="G12" s="32">
        <v>1359646</v>
      </c>
      <c r="H12" s="32">
        <v>427819</v>
      </c>
      <c r="I12" s="32">
        <v>83866</v>
      </c>
      <c r="J12" s="32">
        <v>647</v>
      </c>
      <c r="K12" s="32">
        <v>20087</v>
      </c>
      <c r="L12" s="32">
        <v>157300</v>
      </c>
      <c r="M12" s="26">
        <v>352506</v>
      </c>
      <c r="N12" s="27">
        <f t="shared" si="0"/>
        <v>55837679</v>
      </c>
      <c r="O12" s="28"/>
      <c r="P12" s="29">
        <v>21852529</v>
      </c>
      <c r="Q12" s="27">
        <v>24806517</v>
      </c>
    </row>
    <row r="13" spans="1:17" x14ac:dyDescent="0.25">
      <c r="A13" s="30" t="s">
        <v>27</v>
      </c>
      <c r="B13" s="31" t="s">
        <v>28</v>
      </c>
      <c r="C13" s="32">
        <v>629547963</v>
      </c>
      <c r="D13" s="32">
        <v>39491512</v>
      </c>
      <c r="E13" s="32">
        <v>239039522</v>
      </c>
      <c r="F13" s="32">
        <v>14949413</v>
      </c>
      <c r="G13" s="32">
        <v>24948436</v>
      </c>
      <c r="H13" s="32">
        <v>7704592</v>
      </c>
      <c r="I13" s="32">
        <v>1510349</v>
      </c>
      <c r="J13" s="32">
        <v>12732</v>
      </c>
      <c r="K13" s="32">
        <v>361768</v>
      </c>
      <c r="L13" s="32">
        <v>16165683</v>
      </c>
      <c r="M13" s="26">
        <v>75110096</v>
      </c>
      <c r="N13" s="27">
        <f t="shared" si="0"/>
        <v>1048842066</v>
      </c>
      <c r="O13" s="28"/>
      <c r="P13" s="29">
        <v>84561229</v>
      </c>
      <c r="Q13" s="27">
        <v>458709388</v>
      </c>
    </row>
    <row r="14" spans="1:17" x14ac:dyDescent="0.25">
      <c r="A14" s="30" t="s">
        <v>29</v>
      </c>
      <c r="B14" s="31" t="s">
        <v>30</v>
      </c>
      <c r="C14" s="32">
        <v>12167554</v>
      </c>
      <c r="D14" s="32">
        <v>763270</v>
      </c>
      <c r="E14" s="32">
        <v>5638036</v>
      </c>
      <c r="F14" s="32">
        <v>288933</v>
      </c>
      <c r="G14" s="32">
        <v>413238</v>
      </c>
      <c r="H14" s="32">
        <v>148910</v>
      </c>
      <c r="I14" s="32">
        <v>29191</v>
      </c>
      <c r="J14" s="32">
        <v>225</v>
      </c>
      <c r="K14" s="32">
        <v>6992</v>
      </c>
      <c r="L14" s="32">
        <v>7402</v>
      </c>
      <c r="M14" s="26">
        <v>164474</v>
      </c>
      <c r="N14" s="27">
        <f t="shared" si="0"/>
        <v>19628225</v>
      </c>
      <c r="O14" s="28"/>
      <c r="P14" s="29">
        <v>13167120</v>
      </c>
      <c r="Q14" s="27">
        <v>7081572</v>
      </c>
    </row>
    <row r="15" spans="1:17" x14ac:dyDescent="0.25">
      <c r="A15" s="30" t="s">
        <v>31</v>
      </c>
      <c r="B15" s="31" t="s">
        <v>32</v>
      </c>
      <c r="C15" s="32">
        <v>330872856</v>
      </c>
      <c r="D15" s="32">
        <v>20755637</v>
      </c>
      <c r="E15" s="32">
        <v>131139077</v>
      </c>
      <c r="F15" s="32">
        <v>7856995</v>
      </c>
      <c r="G15" s="32">
        <v>13060807</v>
      </c>
      <c r="H15" s="32">
        <v>4049319</v>
      </c>
      <c r="I15" s="32">
        <v>793797</v>
      </c>
      <c r="J15" s="32">
        <v>6778</v>
      </c>
      <c r="K15" s="32">
        <v>190135</v>
      </c>
      <c r="L15" s="32">
        <v>3320700</v>
      </c>
      <c r="M15" s="26">
        <v>45226005</v>
      </c>
      <c r="N15" s="27">
        <f t="shared" si="0"/>
        <v>557272106</v>
      </c>
      <c r="O15" s="28"/>
      <c r="P15" s="29">
        <v>51935245</v>
      </c>
      <c r="Q15" s="27">
        <v>239755007</v>
      </c>
    </row>
    <row r="16" spans="1:17" x14ac:dyDescent="0.25">
      <c r="A16" s="30" t="s">
        <v>33</v>
      </c>
      <c r="B16" s="31" t="s">
        <v>34</v>
      </c>
      <c r="C16" s="32">
        <v>34953794</v>
      </c>
      <c r="D16" s="32">
        <v>2192650</v>
      </c>
      <c r="E16" s="32">
        <v>15137256</v>
      </c>
      <c r="F16" s="32">
        <v>830021</v>
      </c>
      <c r="G16" s="32">
        <v>1358658</v>
      </c>
      <c r="H16" s="32">
        <v>427775</v>
      </c>
      <c r="I16" s="32">
        <v>83857</v>
      </c>
      <c r="J16" s="32">
        <v>647</v>
      </c>
      <c r="K16" s="32">
        <v>20086</v>
      </c>
      <c r="L16" s="32">
        <v>200907</v>
      </c>
      <c r="M16" s="26">
        <v>2683661</v>
      </c>
      <c r="N16" s="27">
        <f t="shared" si="0"/>
        <v>57889312</v>
      </c>
      <c r="O16" s="28"/>
      <c r="P16" s="29">
        <v>17813142</v>
      </c>
      <c r="Q16" s="27">
        <v>24782001</v>
      </c>
    </row>
    <row r="17" spans="1:17" x14ac:dyDescent="0.25">
      <c r="A17" s="30" t="s">
        <v>35</v>
      </c>
      <c r="B17" s="31" t="s">
        <v>36</v>
      </c>
      <c r="C17" s="32">
        <v>11956841</v>
      </c>
      <c r="D17" s="32">
        <v>750051</v>
      </c>
      <c r="E17" s="32">
        <v>5522784</v>
      </c>
      <c r="F17" s="32">
        <v>283930</v>
      </c>
      <c r="G17" s="32">
        <v>403810</v>
      </c>
      <c r="H17" s="32">
        <v>146331</v>
      </c>
      <c r="I17" s="32">
        <v>28686</v>
      </c>
      <c r="J17" s="32">
        <v>1204</v>
      </c>
      <c r="K17" s="32">
        <v>6871</v>
      </c>
      <c r="L17" s="32">
        <v>26604</v>
      </c>
      <c r="M17" s="26">
        <v>1924003</v>
      </c>
      <c r="N17" s="27">
        <f t="shared" si="0"/>
        <v>21051115</v>
      </c>
      <c r="O17" s="28"/>
      <c r="P17" s="29">
        <v>19721450</v>
      </c>
      <c r="Q17" s="27">
        <v>6900155</v>
      </c>
    </row>
    <row r="18" spans="1:17" x14ac:dyDescent="0.25">
      <c r="A18" s="30" t="s">
        <v>37</v>
      </c>
      <c r="B18" s="31" t="s">
        <v>38</v>
      </c>
      <c r="C18" s="32">
        <v>8060921</v>
      </c>
      <c r="D18" s="32">
        <v>505661</v>
      </c>
      <c r="E18" s="32">
        <v>3376410</v>
      </c>
      <c r="F18" s="32">
        <v>191417</v>
      </c>
      <c r="G18" s="32">
        <v>196351</v>
      </c>
      <c r="H18" s="32">
        <v>98652</v>
      </c>
      <c r="I18" s="32">
        <v>19339</v>
      </c>
      <c r="J18" s="32">
        <v>149</v>
      </c>
      <c r="K18" s="32">
        <v>4631</v>
      </c>
      <c r="L18" s="32">
        <v>22366</v>
      </c>
      <c r="M18" s="26">
        <v>0</v>
      </c>
      <c r="N18" s="27">
        <f t="shared" si="0"/>
        <v>12475897</v>
      </c>
      <c r="O18" s="28"/>
      <c r="P18" s="29">
        <v>4410323</v>
      </c>
      <c r="Q18" s="27">
        <v>2688336</v>
      </c>
    </row>
    <row r="19" spans="1:17" x14ac:dyDescent="0.25">
      <c r="A19" s="30" t="s">
        <v>39</v>
      </c>
      <c r="B19" s="31" t="s">
        <v>40</v>
      </c>
      <c r="C19" s="32">
        <v>8608669</v>
      </c>
      <c r="D19" s="32">
        <v>540022</v>
      </c>
      <c r="E19" s="32">
        <v>3782958</v>
      </c>
      <c r="F19" s="32">
        <v>204423</v>
      </c>
      <c r="G19" s="32">
        <v>232113</v>
      </c>
      <c r="H19" s="32">
        <v>105356</v>
      </c>
      <c r="I19" s="32">
        <v>20654</v>
      </c>
      <c r="J19" s="32">
        <v>159</v>
      </c>
      <c r="K19" s="32">
        <v>4947</v>
      </c>
      <c r="L19" s="32">
        <v>14620</v>
      </c>
      <c r="M19" s="26">
        <v>0</v>
      </c>
      <c r="N19" s="27">
        <f t="shared" si="0"/>
        <v>13513921</v>
      </c>
      <c r="O19" s="28"/>
      <c r="P19" s="29">
        <v>5879311</v>
      </c>
      <c r="Q19" s="27">
        <v>3451128</v>
      </c>
    </row>
    <row r="20" spans="1:17" x14ac:dyDescent="0.25">
      <c r="A20" s="30" t="s">
        <v>41</v>
      </c>
      <c r="B20" s="31" t="s">
        <v>42</v>
      </c>
      <c r="C20" s="32">
        <v>147901795</v>
      </c>
      <c r="D20" s="32">
        <v>9277871</v>
      </c>
      <c r="E20" s="32">
        <v>55883303</v>
      </c>
      <c r="F20" s="32">
        <v>3512116</v>
      </c>
      <c r="G20" s="32">
        <v>5846569</v>
      </c>
      <c r="H20" s="32">
        <v>1810066</v>
      </c>
      <c r="I20" s="32">
        <v>354832</v>
      </c>
      <c r="J20" s="32">
        <v>2737</v>
      </c>
      <c r="K20" s="32">
        <v>84993</v>
      </c>
      <c r="L20" s="32">
        <v>1771885</v>
      </c>
      <c r="M20" s="26">
        <v>4640770</v>
      </c>
      <c r="N20" s="27">
        <f t="shared" si="0"/>
        <v>231086937</v>
      </c>
      <c r="O20" s="28"/>
      <c r="P20" s="29">
        <v>30010345</v>
      </c>
      <c r="Q20" s="27">
        <v>107387039</v>
      </c>
    </row>
    <row r="21" spans="1:17" x14ac:dyDescent="0.25">
      <c r="A21" s="30" t="s">
        <v>43</v>
      </c>
      <c r="B21" s="31" t="s">
        <v>44</v>
      </c>
      <c r="C21" s="32">
        <v>26587849</v>
      </c>
      <c r="D21" s="32">
        <v>1667855</v>
      </c>
      <c r="E21" s="32">
        <v>11213953</v>
      </c>
      <c r="F21" s="32">
        <v>631361</v>
      </c>
      <c r="G21" s="32">
        <v>1022373</v>
      </c>
      <c r="H21" s="32">
        <v>325390</v>
      </c>
      <c r="I21" s="32">
        <v>63788</v>
      </c>
      <c r="J21" s="32">
        <v>492</v>
      </c>
      <c r="K21" s="32">
        <v>15279</v>
      </c>
      <c r="L21" s="32">
        <v>108849</v>
      </c>
      <c r="M21" s="26">
        <v>557133</v>
      </c>
      <c r="N21" s="27">
        <f t="shared" si="0"/>
        <v>42194322</v>
      </c>
      <c r="O21" s="28"/>
      <c r="P21" s="29">
        <v>18478195</v>
      </c>
      <c r="Q21" s="27">
        <v>18563386</v>
      </c>
    </row>
    <row r="22" spans="1:17" x14ac:dyDescent="0.25">
      <c r="A22" s="30" t="s">
        <v>45</v>
      </c>
      <c r="B22" s="31" t="s">
        <v>46</v>
      </c>
      <c r="C22" s="32">
        <v>38345807</v>
      </c>
      <c r="D22" s="32">
        <v>2405430</v>
      </c>
      <c r="E22" s="32">
        <v>14197232</v>
      </c>
      <c r="F22" s="32">
        <v>910569</v>
      </c>
      <c r="G22" s="32">
        <v>1503354</v>
      </c>
      <c r="H22" s="32">
        <v>469287</v>
      </c>
      <c r="I22" s="32">
        <v>91995</v>
      </c>
      <c r="J22" s="32">
        <v>710</v>
      </c>
      <c r="K22" s="32">
        <v>22036</v>
      </c>
      <c r="L22" s="32">
        <v>26889</v>
      </c>
      <c r="M22" s="26">
        <v>3270748</v>
      </c>
      <c r="N22" s="27">
        <f t="shared" si="0"/>
        <v>61244057</v>
      </c>
      <c r="O22" s="28"/>
      <c r="P22" s="29">
        <v>178234055</v>
      </c>
      <c r="Q22" s="27">
        <v>27519369</v>
      </c>
    </row>
    <row r="23" spans="1:17" x14ac:dyDescent="0.25">
      <c r="A23" s="30" t="s">
        <v>47</v>
      </c>
      <c r="B23" s="31" t="s">
        <v>48</v>
      </c>
      <c r="C23" s="32">
        <v>14441593</v>
      </c>
      <c r="D23" s="32">
        <v>905921</v>
      </c>
      <c r="E23" s="32">
        <v>6332308</v>
      </c>
      <c r="F23" s="32">
        <v>342933</v>
      </c>
      <c r="G23" s="32">
        <v>516391</v>
      </c>
      <c r="H23" s="32">
        <v>176741</v>
      </c>
      <c r="I23" s="32">
        <v>34647</v>
      </c>
      <c r="J23" s="32">
        <v>267</v>
      </c>
      <c r="K23" s="32">
        <v>8298</v>
      </c>
      <c r="L23" s="32">
        <v>18229</v>
      </c>
      <c r="M23" s="26">
        <v>1037814</v>
      </c>
      <c r="N23" s="27">
        <f t="shared" si="0"/>
        <v>23815142</v>
      </c>
      <c r="O23" s="28"/>
      <c r="P23" s="29">
        <v>9784621</v>
      </c>
      <c r="Q23" s="27">
        <v>9075760</v>
      </c>
    </row>
    <row r="24" spans="1:17" x14ac:dyDescent="0.25">
      <c r="A24" s="30" t="s">
        <v>49</v>
      </c>
      <c r="B24" s="31" t="s">
        <v>50</v>
      </c>
      <c r="C24" s="32">
        <v>20325789</v>
      </c>
      <c r="D24" s="32">
        <v>1275035</v>
      </c>
      <c r="E24" s="32">
        <v>8889952</v>
      </c>
      <c r="F24" s="32">
        <v>482661</v>
      </c>
      <c r="G24" s="32">
        <v>766254</v>
      </c>
      <c r="H24" s="32">
        <v>248752</v>
      </c>
      <c r="I24" s="32">
        <v>48763</v>
      </c>
      <c r="J24" s="32">
        <v>376</v>
      </c>
      <c r="K24" s="32">
        <v>11680</v>
      </c>
      <c r="L24" s="32">
        <v>92140</v>
      </c>
      <c r="M24" s="26">
        <v>1146665</v>
      </c>
      <c r="N24" s="27">
        <f t="shared" si="0"/>
        <v>33288067</v>
      </c>
      <c r="O24" s="28"/>
      <c r="P24" s="29">
        <v>13562425</v>
      </c>
      <c r="Q24" s="27">
        <v>13794707</v>
      </c>
    </row>
    <row r="25" spans="1:17" x14ac:dyDescent="0.25">
      <c r="A25" s="30" t="s">
        <v>51</v>
      </c>
      <c r="B25" s="31" t="s">
        <v>52</v>
      </c>
      <c r="C25" s="32">
        <v>11727929</v>
      </c>
      <c r="D25" s="32">
        <v>735693</v>
      </c>
      <c r="E25" s="32">
        <v>5418573</v>
      </c>
      <c r="F25" s="32">
        <v>278495</v>
      </c>
      <c r="G25" s="32">
        <v>393497</v>
      </c>
      <c r="H25" s="32">
        <v>143529</v>
      </c>
      <c r="I25" s="32">
        <v>28137</v>
      </c>
      <c r="J25" s="32">
        <v>217</v>
      </c>
      <c r="K25" s="32">
        <v>6739</v>
      </c>
      <c r="L25" s="32">
        <v>34878</v>
      </c>
      <c r="M25" s="26">
        <v>15863</v>
      </c>
      <c r="N25" s="27">
        <f t="shared" si="0"/>
        <v>18783550</v>
      </c>
      <c r="O25" s="28"/>
      <c r="P25" s="29">
        <v>11624742</v>
      </c>
      <c r="Q25" s="27">
        <v>6701227</v>
      </c>
    </row>
    <row r="26" spans="1:17" x14ac:dyDescent="0.25">
      <c r="A26" s="30" t="s">
        <v>53</v>
      </c>
      <c r="B26" s="31" t="s">
        <v>54</v>
      </c>
      <c r="C26" s="32">
        <v>13248073</v>
      </c>
      <c r="D26" s="32">
        <v>831052</v>
      </c>
      <c r="E26" s="32">
        <v>6167773</v>
      </c>
      <c r="F26" s="32">
        <v>314592</v>
      </c>
      <c r="G26" s="32">
        <v>463151</v>
      </c>
      <c r="H26" s="32">
        <v>162134</v>
      </c>
      <c r="I26" s="32">
        <v>31782</v>
      </c>
      <c r="J26" s="32">
        <v>245</v>
      </c>
      <c r="K26" s="32">
        <v>7613</v>
      </c>
      <c r="L26" s="32">
        <v>86408</v>
      </c>
      <c r="M26" s="26">
        <v>1020056</v>
      </c>
      <c r="N26" s="27">
        <f t="shared" si="0"/>
        <v>22332879</v>
      </c>
      <c r="O26" s="28"/>
      <c r="P26" s="29">
        <v>11545184</v>
      </c>
      <c r="Q26" s="27">
        <v>8052399</v>
      </c>
    </row>
    <row r="27" spans="1:17" x14ac:dyDescent="0.25">
      <c r="A27" s="30" t="s">
        <v>55</v>
      </c>
      <c r="B27" s="31" t="s">
        <v>56</v>
      </c>
      <c r="C27" s="32">
        <v>8858244</v>
      </c>
      <c r="D27" s="32">
        <v>555678</v>
      </c>
      <c r="E27" s="32">
        <v>3560203</v>
      </c>
      <c r="F27" s="32">
        <v>210350</v>
      </c>
      <c r="G27" s="32">
        <v>247374</v>
      </c>
      <c r="H27" s="32">
        <v>108409</v>
      </c>
      <c r="I27" s="32">
        <v>21251</v>
      </c>
      <c r="J27" s="32">
        <v>164</v>
      </c>
      <c r="K27" s="32">
        <v>5090</v>
      </c>
      <c r="L27" s="32">
        <v>0</v>
      </c>
      <c r="M27" s="26">
        <v>143842</v>
      </c>
      <c r="N27" s="27">
        <f t="shared" si="0"/>
        <v>13710605</v>
      </c>
      <c r="O27" s="28"/>
      <c r="P27" s="29">
        <v>23081763</v>
      </c>
      <c r="Q27" s="27">
        <v>3771935</v>
      </c>
    </row>
    <row r="28" spans="1:17" x14ac:dyDescent="0.25">
      <c r="A28" s="30" t="s">
        <v>57</v>
      </c>
      <c r="B28" s="31" t="s">
        <v>58</v>
      </c>
      <c r="C28" s="32">
        <v>13893236</v>
      </c>
      <c r="D28" s="32">
        <v>871522</v>
      </c>
      <c r="E28" s="32">
        <v>6489041</v>
      </c>
      <c r="F28" s="32">
        <v>329912</v>
      </c>
      <c r="G28" s="32">
        <v>492044</v>
      </c>
      <c r="H28" s="32">
        <v>170030</v>
      </c>
      <c r="I28" s="32">
        <v>33332</v>
      </c>
      <c r="J28" s="32">
        <v>257</v>
      </c>
      <c r="K28" s="32">
        <v>7984</v>
      </c>
      <c r="L28" s="32">
        <v>54053</v>
      </c>
      <c r="M28" s="26">
        <v>35783</v>
      </c>
      <c r="N28" s="27">
        <f t="shared" si="0"/>
        <v>22377194</v>
      </c>
      <c r="O28" s="28"/>
      <c r="P28" s="29">
        <v>9032162</v>
      </c>
      <c r="Q28" s="27">
        <v>8608558</v>
      </c>
    </row>
    <row r="29" spans="1:17" x14ac:dyDescent="0.25">
      <c r="A29" s="30" t="s">
        <v>59</v>
      </c>
      <c r="B29" s="31" t="s">
        <v>60</v>
      </c>
      <c r="C29" s="32">
        <v>12772207</v>
      </c>
      <c r="D29" s="32">
        <v>801200</v>
      </c>
      <c r="E29" s="32">
        <v>5566211</v>
      </c>
      <c r="F29" s="32">
        <v>303292</v>
      </c>
      <c r="G29" s="32">
        <v>442155</v>
      </c>
      <c r="H29" s="32">
        <v>156311</v>
      </c>
      <c r="I29" s="32">
        <v>30641</v>
      </c>
      <c r="J29" s="32">
        <v>236</v>
      </c>
      <c r="K29" s="32">
        <v>7339</v>
      </c>
      <c r="L29" s="32">
        <v>59168</v>
      </c>
      <c r="M29" s="26">
        <v>312959</v>
      </c>
      <c r="N29" s="27">
        <f t="shared" si="0"/>
        <v>20451719</v>
      </c>
      <c r="O29" s="28"/>
      <c r="P29" s="29">
        <v>8074453</v>
      </c>
      <c r="Q29" s="27">
        <v>7650340</v>
      </c>
    </row>
    <row r="30" spans="1:17" x14ac:dyDescent="0.25">
      <c r="A30" s="30" t="s">
        <v>61</v>
      </c>
      <c r="B30" s="31" t="s">
        <v>62</v>
      </c>
      <c r="C30" s="32">
        <v>25483018</v>
      </c>
      <c r="D30" s="32">
        <v>1598547</v>
      </c>
      <c r="E30" s="32">
        <v>11589433</v>
      </c>
      <c r="F30" s="32">
        <v>605126</v>
      </c>
      <c r="G30" s="32">
        <v>975565</v>
      </c>
      <c r="H30" s="32">
        <v>311869</v>
      </c>
      <c r="I30" s="32">
        <v>61136</v>
      </c>
      <c r="J30" s="32">
        <v>472</v>
      </c>
      <c r="K30" s="32">
        <v>14644</v>
      </c>
      <c r="L30" s="32">
        <v>103858</v>
      </c>
      <c r="M30" s="26">
        <v>1025674</v>
      </c>
      <c r="N30" s="27">
        <f t="shared" si="0"/>
        <v>41769342</v>
      </c>
      <c r="O30" s="28"/>
      <c r="P30" s="29">
        <v>16841019</v>
      </c>
      <c r="Q30" s="27">
        <v>17680116</v>
      </c>
    </row>
    <row r="31" spans="1:17" x14ac:dyDescent="0.25">
      <c r="A31" s="30" t="s">
        <v>63</v>
      </c>
      <c r="B31" s="31" t="s">
        <v>64</v>
      </c>
      <c r="C31" s="32">
        <v>49317546</v>
      </c>
      <c r="D31" s="32">
        <v>3093687</v>
      </c>
      <c r="E31" s="32">
        <v>20989413</v>
      </c>
      <c r="F31" s="32">
        <v>1171107</v>
      </c>
      <c r="G31" s="32">
        <v>1930462</v>
      </c>
      <c r="H31" s="32">
        <v>603562</v>
      </c>
      <c r="I31" s="32">
        <v>118317</v>
      </c>
      <c r="J31" s="32">
        <v>913</v>
      </c>
      <c r="K31" s="32">
        <v>28341</v>
      </c>
      <c r="L31" s="32">
        <v>47883</v>
      </c>
      <c r="M31" s="26">
        <v>137005</v>
      </c>
      <c r="N31" s="27">
        <f t="shared" si="0"/>
        <v>77438236</v>
      </c>
      <c r="O31" s="28"/>
      <c r="P31" s="29">
        <v>48645747</v>
      </c>
      <c r="Q31" s="27">
        <v>35314702</v>
      </c>
    </row>
    <row r="32" spans="1:17" x14ac:dyDescent="0.25">
      <c r="A32" s="30" t="s">
        <v>65</v>
      </c>
      <c r="B32" s="31" t="s">
        <v>66</v>
      </c>
      <c r="C32" s="32">
        <v>14934356</v>
      </c>
      <c r="D32" s="32">
        <v>936831</v>
      </c>
      <c r="E32" s="32">
        <v>6460151</v>
      </c>
      <c r="F32" s="32">
        <v>354635</v>
      </c>
      <c r="G32" s="32">
        <v>538203</v>
      </c>
      <c r="H32" s="32">
        <v>182772</v>
      </c>
      <c r="I32" s="32">
        <v>35828</v>
      </c>
      <c r="J32" s="32">
        <v>276</v>
      </c>
      <c r="K32" s="32">
        <v>8582</v>
      </c>
      <c r="L32" s="32">
        <v>25404</v>
      </c>
      <c r="M32" s="26">
        <v>1008200</v>
      </c>
      <c r="N32" s="27">
        <f t="shared" si="0"/>
        <v>24485238</v>
      </c>
      <c r="O32" s="28"/>
      <c r="P32" s="29">
        <v>10959819</v>
      </c>
      <c r="Q32" s="27">
        <v>9493930</v>
      </c>
    </row>
    <row r="33" spans="1:17" x14ac:dyDescent="0.25">
      <c r="A33" s="30" t="s">
        <v>67</v>
      </c>
      <c r="B33" s="31" t="s">
        <v>68</v>
      </c>
      <c r="C33" s="32">
        <v>7788050</v>
      </c>
      <c r="D33" s="32">
        <v>488544</v>
      </c>
      <c r="E33" s="32">
        <v>3251170</v>
      </c>
      <c r="F33" s="32">
        <v>184937</v>
      </c>
      <c r="G33" s="32">
        <v>176085</v>
      </c>
      <c r="H33" s="32">
        <v>95313</v>
      </c>
      <c r="I33" s="32">
        <v>18684</v>
      </c>
      <c r="J33" s="32">
        <v>144</v>
      </c>
      <c r="K33" s="32">
        <v>4475</v>
      </c>
      <c r="L33" s="32">
        <v>13834</v>
      </c>
      <c r="M33" s="26">
        <v>186673</v>
      </c>
      <c r="N33" s="27">
        <f t="shared" si="0"/>
        <v>12207909</v>
      </c>
      <c r="O33" s="28"/>
      <c r="P33" s="29">
        <v>7015764</v>
      </c>
      <c r="Q33" s="27">
        <v>2244950</v>
      </c>
    </row>
    <row r="34" spans="1:17" x14ac:dyDescent="0.25">
      <c r="A34" s="30" t="s">
        <v>69</v>
      </c>
      <c r="B34" s="31" t="s">
        <v>70</v>
      </c>
      <c r="C34" s="32">
        <v>20137485</v>
      </c>
      <c r="D34" s="32">
        <v>1263222</v>
      </c>
      <c r="E34" s="32">
        <v>9858285</v>
      </c>
      <c r="F34" s="32">
        <v>478190</v>
      </c>
      <c r="G34" s="32">
        <v>755675</v>
      </c>
      <c r="H34" s="32">
        <v>246449</v>
      </c>
      <c r="I34" s="32">
        <v>48311</v>
      </c>
      <c r="J34" s="32">
        <v>373</v>
      </c>
      <c r="K34" s="32">
        <v>11572</v>
      </c>
      <c r="L34" s="32">
        <v>33673</v>
      </c>
      <c r="M34" s="26">
        <v>2419470</v>
      </c>
      <c r="N34" s="27">
        <f t="shared" si="0"/>
        <v>35252705</v>
      </c>
      <c r="O34" s="28"/>
      <c r="P34" s="29">
        <v>38053063</v>
      </c>
      <c r="Q34" s="27">
        <v>13576866</v>
      </c>
    </row>
    <row r="35" spans="1:17" x14ac:dyDescent="0.25">
      <c r="A35" s="30" t="s">
        <v>71</v>
      </c>
      <c r="B35" s="31" t="s">
        <v>72</v>
      </c>
      <c r="C35" s="32">
        <v>8971271</v>
      </c>
      <c r="D35" s="32">
        <v>562767</v>
      </c>
      <c r="E35" s="32">
        <v>3969795</v>
      </c>
      <c r="F35" s="32">
        <v>213035</v>
      </c>
      <c r="G35" s="32">
        <v>253516</v>
      </c>
      <c r="H35" s="32">
        <v>109793</v>
      </c>
      <c r="I35" s="32">
        <v>21523</v>
      </c>
      <c r="J35" s="32">
        <v>166</v>
      </c>
      <c r="K35" s="32">
        <v>5155</v>
      </c>
      <c r="L35" s="32">
        <v>12710</v>
      </c>
      <c r="M35" s="26">
        <v>0</v>
      </c>
      <c r="N35" s="27">
        <f t="shared" si="0"/>
        <v>14119731</v>
      </c>
      <c r="O35" s="28"/>
      <c r="P35" s="29">
        <v>12801284</v>
      </c>
      <c r="Q35" s="27">
        <v>3897316</v>
      </c>
    </row>
    <row r="36" spans="1:17" x14ac:dyDescent="0.25">
      <c r="A36" s="30" t="s">
        <v>73</v>
      </c>
      <c r="B36" s="31" t="s">
        <v>74</v>
      </c>
      <c r="C36" s="32">
        <v>14248229</v>
      </c>
      <c r="D36" s="32">
        <v>893791</v>
      </c>
      <c r="E36" s="32">
        <v>6387970</v>
      </c>
      <c r="F36" s="32">
        <v>338343</v>
      </c>
      <c r="G36" s="32">
        <v>508488</v>
      </c>
      <c r="H36" s="32">
        <v>174374</v>
      </c>
      <c r="I36" s="32">
        <v>34183</v>
      </c>
      <c r="J36" s="32">
        <v>264</v>
      </c>
      <c r="K36" s="32">
        <v>8188</v>
      </c>
      <c r="L36" s="32">
        <v>47587</v>
      </c>
      <c r="M36" s="26">
        <v>334915</v>
      </c>
      <c r="N36" s="27">
        <f t="shared" si="0"/>
        <v>22976332</v>
      </c>
      <c r="O36" s="28"/>
      <c r="P36" s="29">
        <v>11211929</v>
      </c>
      <c r="Q36" s="27">
        <v>8928665</v>
      </c>
    </row>
    <row r="37" spans="1:17" x14ac:dyDescent="0.25">
      <c r="A37" s="30" t="s">
        <v>75</v>
      </c>
      <c r="B37" s="31" t="s">
        <v>76</v>
      </c>
      <c r="C37" s="32">
        <v>7402451</v>
      </c>
      <c r="D37" s="32">
        <v>464355</v>
      </c>
      <c r="E37" s="32">
        <v>2756281</v>
      </c>
      <c r="F37" s="32">
        <v>175781</v>
      </c>
      <c r="G37" s="32">
        <v>141127</v>
      </c>
      <c r="H37" s="32">
        <v>90594</v>
      </c>
      <c r="I37" s="32">
        <v>17759</v>
      </c>
      <c r="J37" s="32">
        <v>137</v>
      </c>
      <c r="K37" s="32">
        <v>4254</v>
      </c>
      <c r="L37" s="32">
        <v>7964</v>
      </c>
      <c r="M37" s="26">
        <v>91485</v>
      </c>
      <c r="N37" s="27">
        <f t="shared" si="0"/>
        <v>11152188</v>
      </c>
      <c r="O37" s="28"/>
      <c r="P37" s="29">
        <v>3211714</v>
      </c>
      <c r="Q37" s="27">
        <v>1454839</v>
      </c>
    </row>
    <row r="38" spans="1:17" x14ac:dyDescent="0.25">
      <c r="A38" s="30" t="s">
        <v>77</v>
      </c>
      <c r="B38" s="31" t="s">
        <v>78</v>
      </c>
      <c r="C38" s="32">
        <v>7254155</v>
      </c>
      <c r="D38" s="32">
        <v>455053</v>
      </c>
      <c r="E38" s="32">
        <v>2698366</v>
      </c>
      <c r="F38" s="32">
        <v>172259</v>
      </c>
      <c r="G38" s="32">
        <v>123210</v>
      </c>
      <c r="H38" s="32">
        <v>88779</v>
      </c>
      <c r="I38" s="32">
        <v>17403</v>
      </c>
      <c r="J38" s="32">
        <v>134</v>
      </c>
      <c r="K38" s="32">
        <v>4169</v>
      </c>
      <c r="L38" s="32">
        <v>6265</v>
      </c>
      <c r="M38" s="26">
        <v>0</v>
      </c>
      <c r="N38" s="27">
        <f t="shared" si="0"/>
        <v>10819793</v>
      </c>
      <c r="O38" s="28"/>
      <c r="P38" s="29">
        <v>2661047</v>
      </c>
      <c r="Q38" s="27">
        <v>1035268</v>
      </c>
    </row>
    <row r="39" spans="1:17" x14ac:dyDescent="0.25">
      <c r="A39" s="30" t="s">
        <v>79</v>
      </c>
      <c r="B39" s="31" t="s">
        <v>80</v>
      </c>
      <c r="C39" s="32">
        <v>9927909</v>
      </c>
      <c r="D39" s="32">
        <v>622778</v>
      </c>
      <c r="E39" s="32">
        <v>4263354</v>
      </c>
      <c r="F39" s="32">
        <v>235751</v>
      </c>
      <c r="G39" s="32">
        <v>305771</v>
      </c>
      <c r="H39" s="32">
        <v>121500</v>
      </c>
      <c r="I39" s="32">
        <v>23818</v>
      </c>
      <c r="J39" s="32">
        <v>184</v>
      </c>
      <c r="K39" s="32">
        <v>5705</v>
      </c>
      <c r="L39" s="32">
        <v>10032</v>
      </c>
      <c r="M39" s="26">
        <v>12877</v>
      </c>
      <c r="N39" s="27">
        <f t="shared" si="0"/>
        <v>15529679</v>
      </c>
      <c r="O39" s="28"/>
      <c r="P39" s="29">
        <v>9457481</v>
      </c>
      <c r="Q39" s="27">
        <v>4965506</v>
      </c>
    </row>
    <row r="40" spans="1:17" x14ac:dyDescent="0.25">
      <c r="A40" s="30" t="s">
        <v>81</v>
      </c>
      <c r="B40" s="31" t="s">
        <v>82</v>
      </c>
      <c r="C40" s="32">
        <v>47297812</v>
      </c>
      <c r="D40" s="32">
        <v>2966990</v>
      </c>
      <c r="E40" s="32">
        <v>20134080</v>
      </c>
      <c r="F40" s="32">
        <v>1123147</v>
      </c>
      <c r="G40" s="32">
        <v>1854916</v>
      </c>
      <c r="H40" s="32">
        <v>578845</v>
      </c>
      <c r="I40" s="32">
        <v>113473</v>
      </c>
      <c r="J40" s="32">
        <v>875</v>
      </c>
      <c r="K40" s="32">
        <v>27179</v>
      </c>
      <c r="L40" s="32">
        <v>324252</v>
      </c>
      <c r="M40" s="26">
        <v>5619208</v>
      </c>
      <c r="N40" s="27">
        <f t="shared" si="0"/>
        <v>80040777</v>
      </c>
      <c r="O40" s="28"/>
      <c r="P40" s="29">
        <v>58546911</v>
      </c>
      <c r="Q40" s="27">
        <v>33959327</v>
      </c>
    </row>
    <row r="41" spans="1:17" x14ac:dyDescent="0.25">
      <c r="A41" s="30" t="s">
        <v>83</v>
      </c>
      <c r="B41" s="31" t="s">
        <v>84</v>
      </c>
      <c r="C41" s="32">
        <v>9450516</v>
      </c>
      <c r="D41" s="32">
        <v>592830</v>
      </c>
      <c r="E41" s="32">
        <v>4173233</v>
      </c>
      <c r="F41" s="32">
        <v>224414</v>
      </c>
      <c r="G41" s="32">
        <v>280100</v>
      </c>
      <c r="H41" s="32">
        <v>115658</v>
      </c>
      <c r="I41" s="32">
        <v>22673</v>
      </c>
      <c r="J41" s="32">
        <v>175</v>
      </c>
      <c r="K41" s="32">
        <v>5432</v>
      </c>
      <c r="L41" s="32">
        <v>27574</v>
      </c>
      <c r="M41" s="26">
        <v>1359970</v>
      </c>
      <c r="N41" s="27">
        <f t="shared" si="0"/>
        <v>16252575</v>
      </c>
      <c r="O41" s="28"/>
      <c r="P41" s="29">
        <v>7334720</v>
      </c>
      <c r="Q41" s="27">
        <v>4442969</v>
      </c>
    </row>
    <row r="42" spans="1:17" x14ac:dyDescent="0.25">
      <c r="A42" s="30" t="s">
        <v>85</v>
      </c>
      <c r="B42" s="31" t="s">
        <v>86</v>
      </c>
      <c r="C42" s="32">
        <v>26851663</v>
      </c>
      <c r="D42" s="32">
        <v>1684403</v>
      </c>
      <c r="E42" s="32">
        <v>12305584</v>
      </c>
      <c r="F42" s="32">
        <v>637627</v>
      </c>
      <c r="G42" s="32">
        <v>1031001</v>
      </c>
      <c r="H42" s="32">
        <v>328618</v>
      </c>
      <c r="I42" s="32">
        <v>64421</v>
      </c>
      <c r="J42" s="32">
        <v>19278</v>
      </c>
      <c r="K42" s="32">
        <v>15430</v>
      </c>
      <c r="L42" s="32">
        <v>5659</v>
      </c>
      <c r="M42" s="26">
        <v>2077921</v>
      </c>
      <c r="N42" s="27">
        <f t="shared" si="0"/>
        <v>45021605</v>
      </c>
      <c r="O42" s="28"/>
      <c r="P42" s="29">
        <v>76330927</v>
      </c>
      <c r="Q42" s="27">
        <v>18708380</v>
      </c>
    </row>
    <row r="43" spans="1:17" x14ac:dyDescent="0.25">
      <c r="A43" s="30" t="s">
        <v>87</v>
      </c>
      <c r="B43" s="31" t="s">
        <v>88</v>
      </c>
      <c r="C43" s="32">
        <v>12889573</v>
      </c>
      <c r="D43" s="32">
        <v>808563</v>
      </c>
      <c r="E43" s="32">
        <v>6214763</v>
      </c>
      <c r="F43" s="32">
        <v>306079</v>
      </c>
      <c r="G43" s="32">
        <v>447236</v>
      </c>
      <c r="H43" s="32">
        <v>157746</v>
      </c>
      <c r="I43" s="32">
        <v>30924</v>
      </c>
      <c r="J43" s="32">
        <v>239</v>
      </c>
      <c r="K43" s="32">
        <v>7407</v>
      </c>
      <c r="L43" s="32">
        <v>114760</v>
      </c>
      <c r="M43" s="26">
        <v>541007</v>
      </c>
      <c r="N43" s="27">
        <f t="shared" si="0"/>
        <v>21518297</v>
      </c>
      <c r="O43" s="28"/>
      <c r="P43" s="29">
        <v>16633766</v>
      </c>
      <c r="Q43" s="27">
        <v>7747002</v>
      </c>
    </row>
    <row r="44" spans="1:17" x14ac:dyDescent="0.25">
      <c r="A44" s="30" t="s">
        <v>89</v>
      </c>
      <c r="B44" s="31" t="s">
        <v>90</v>
      </c>
      <c r="C44" s="32">
        <v>23287284</v>
      </c>
      <c r="D44" s="32">
        <v>1460810</v>
      </c>
      <c r="E44" s="32">
        <v>10216483</v>
      </c>
      <c r="F44" s="32">
        <v>552987</v>
      </c>
      <c r="G44" s="32">
        <v>886873</v>
      </c>
      <c r="H44" s="32">
        <v>284996</v>
      </c>
      <c r="I44" s="32">
        <v>55868</v>
      </c>
      <c r="J44" s="32">
        <v>431</v>
      </c>
      <c r="K44" s="32">
        <v>13381</v>
      </c>
      <c r="L44" s="32">
        <v>27563</v>
      </c>
      <c r="M44" s="26">
        <v>76409</v>
      </c>
      <c r="N44" s="27">
        <f t="shared" si="0"/>
        <v>36863085</v>
      </c>
      <c r="O44" s="28"/>
      <c r="P44" s="29">
        <v>8448979</v>
      </c>
      <c r="Q44" s="27">
        <v>16036855</v>
      </c>
    </row>
    <row r="45" spans="1:17" x14ac:dyDescent="0.25">
      <c r="A45" s="30" t="s">
        <v>91</v>
      </c>
      <c r="B45" s="31" t="s">
        <v>92</v>
      </c>
      <c r="C45" s="32">
        <v>11533019</v>
      </c>
      <c r="D45" s="32">
        <v>723467</v>
      </c>
      <c r="E45" s="32">
        <v>4819883</v>
      </c>
      <c r="F45" s="32">
        <v>273865</v>
      </c>
      <c r="G45" s="32">
        <v>385414</v>
      </c>
      <c r="H45" s="32">
        <v>141144</v>
      </c>
      <c r="I45" s="32">
        <v>27669</v>
      </c>
      <c r="J45" s="32">
        <v>213</v>
      </c>
      <c r="K45" s="32">
        <v>6628</v>
      </c>
      <c r="L45" s="32">
        <v>11442</v>
      </c>
      <c r="M45" s="26">
        <v>643843</v>
      </c>
      <c r="N45" s="27">
        <f t="shared" si="0"/>
        <v>18566587</v>
      </c>
      <c r="O45" s="28"/>
      <c r="P45" s="29">
        <v>16768857</v>
      </c>
      <c r="Q45" s="27">
        <v>6549929</v>
      </c>
    </row>
    <row r="46" spans="1:17" x14ac:dyDescent="0.25">
      <c r="A46" s="30" t="s">
        <v>93</v>
      </c>
      <c r="B46" s="31" t="s">
        <v>94</v>
      </c>
      <c r="C46" s="32">
        <v>22332179</v>
      </c>
      <c r="D46" s="32">
        <v>1400897</v>
      </c>
      <c r="E46" s="32">
        <v>9655788</v>
      </c>
      <c r="F46" s="32">
        <v>530306</v>
      </c>
      <c r="G46" s="32">
        <v>847928</v>
      </c>
      <c r="H46" s="32">
        <v>273307</v>
      </c>
      <c r="I46" s="32">
        <v>53578</v>
      </c>
      <c r="J46" s="32">
        <v>413</v>
      </c>
      <c r="K46" s="32">
        <v>12834</v>
      </c>
      <c r="L46" s="32">
        <v>145488</v>
      </c>
      <c r="M46" s="26">
        <v>1431234</v>
      </c>
      <c r="N46" s="27">
        <f t="shared" si="0"/>
        <v>36683952</v>
      </c>
      <c r="O46" s="28"/>
      <c r="P46" s="29">
        <v>15412445</v>
      </c>
      <c r="Q46" s="27">
        <v>15312587</v>
      </c>
    </row>
    <row r="47" spans="1:17" x14ac:dyDescent="0.25">
      <c r="A47" s="30" t="s">
        <v>95</v>
      </c>
      <c r="B47" s="31" t="s">
        <v>96</v>
      </c>
      <c r="C47" s="32">
        <v>27325248</v>
      </c>
      <c r="D47" s="32">
        <v>1714113</v>
      </c>
      <c r="E47" s="32">
        <v>12287276</v>
      </c>
      <c r="F47" s="32">
        <v>648873</v>
      </c>
      <c r="G47" s="32">
        <v>1051836</v>
      </c>
      <c r="H47" s="32">
        <v>334415</v>
      </c>
      <c r="I47" s="32">
        <v>65556</v>
      </c>
      <c r="J47" s="32">
        <v>902</v>
      </c>
      <c r="K47" s="32">
        <v>15702</v>
      </c>
      <c r="L47" s="32">
        <v>133868</v>
      </c>
      <c r="M47" s="26">
        <v>1447517</v>
      </c>
      <c r="N47" s="27">
        <f t="shared" si="0"/>
        <v>45025306</v>
      </c>
      <c r="O47" s="28"/>
      <c r="P47" s="29">
        <v>17721023</v>
      </c>
      <c r="Q47" s="27">
        <v>19106937</v>
      </c>
    </row>
    <row r="48" spans="1:17" ht="15.75" thickBot="1" x14ac:dyDescent="0.3">
      <c r="A48" s="33" t="s">
        <v>97</v>
      </c>
      <c r="B48" s="34"/>
      <c r="C48" s="35">
        <f>SUM(C9:C47)</f>
        <v>1775003430</v>
      </c>
      <c r="D48" s="35">
        <f t="shared" ref="D48:N48" si="1">SUM(D9:D47)</f>
        <v>111345877</v>
      </c>
      <c r="E48" s="35">
        <f t="shared" si="1"/>
        <v>716468026</v>
      </c>
      <c r="F48" s="35">
        <f t="shared" si="1"/>
        <v>42149697</v>
      </c>
      <c r="G48" s="35">
        <f t="shared" si="1"/>
        <v>67860497</v>
      </c>
      <c r="H48" s="35">
        <f t="shared" si="1"/>
        <v>21723013</v>
      </c>
      <c r="I48" s="35">
        <f t="shared" si="1"/>
        <v>4258409</v>
      </c>
      <c r="J48" s="35">
        <f t="shared" si="1"/>
        <v>54744</v>
      </c>
      <c r="K48" s="35">
        <f t="shared" si="1"/>
        <v>1020001</v>
      </c>
      <c r="L48" s="35">
        <f t="shared" si="1"/>
        <v>23485013</v>
      </c>
      <c r="M48" s="35">
        <f t="shared" si="1"/>
        <v>159639043</v>
      </c>
      <c r="N48" s="35">
        <f t="shared" si="1"/>
        <v>2923007750</v>
      </c>
      <c r="O48" s="36"/>
      <c r="P48" s="37">
        <f>SUM(P9:P47)</f>
        <v>957307700</v>
      </c>
      <c r="Q48" s="38">
        <f>SUM(Q9:Q47)</f>
        <v>1229121429</v>
      </c>
    </row>
    <row r="49" spans="1:17" x14ac:dyDescent="0.25">
      <c r="A49" s="3" t="s">
        <v>98</v>
      </c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</sheetData>
  <mergeCells count="6">
    <mergeCell ref="A2:Q2"/>
    <mergeCell ref="A4:Q4"/>
    <mergeCell ref="A5:Q5"/>
    <mergeCell ref="A6:Q6"/>
    <mergeCell ref="A8:B8"/>
    <mergeCell ref="A48:B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2022-04-13T16:17:56Z</dcterms:created>
  <dcterms:modified xsi:type="dcterms:W3CDTF">2022-04-13T16:19:03Z</dcterms:modified>
</cp:coreProperties>
</file>