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3 2 Programa Anual de Adquisiciones\2022\"/>
    </mc:Choice>
  </mc:AlternateContent>
  <bookViews>
    <workbookView xWindow="0" yWindow="0" windowWidth="14685" windowHeight="5970"/>
  </bookViews>
  <sheets>
    <sheet name="OFICINAS 2022" sheetId="6" r:id="rId1"/>
    <sheet name="RESTAURANT AGAVE 2022" sheetId="1" r:id="rId2"/>
    <sheet name="CEMENTERIO 2022" sheetId="7" r:id="rId3"/>
    <sheet name="Hoja2" sheetId="5" state="hidden" r:id="rId4"/>
  </sheets>
  <definedNames>
    <definedName name="_xlnm._FilterDatabase" localSheetId="2" hidden="1">#REF!</definedName>
    <definedName name="_xlnm._FilterDatabase" localSheetId="0" hidden="1">'OFICINAS 2022'!$A$5:$R$6</definedName>
    <definedName name="_xlnm._FilterDatabase" localSheetId="1" hidden="1">'RESTAURANT AGAVE 2022'!$A$5:$R$21</definedName>
    <definedName name="_xlnm.Print_Area" localSheetId="0">'OFICINAS 2022'!$A$1:$S$473</definedName>
    <definedName name="_xlnm.Print_Area" localSheetId="1">'RESTAURANT AGAVE 2022'!$A$1:$S$78</definedName>
    <definedName name="CorelDRAW_X4" localSheetId="1">'RESTAURANT AGAVE 2022'!#REF!</definedName>
    <definedName name="_xlnm.Print_Titles" localSheetId="2">'CEMENTERIO 2022'!$1:$6</definedName>
    <definedName name="_xlnm.Print_Titles" localSheetId="0">'OFICINAS 2022'!$1:$6</definedName>
    <definedName name="_xlnm.Print_Titles" localSheetId="1">'RESTAURANT AGAVE 2022'!$1:$5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60" i="6" l="1"/>
  <c r="D277" i="6"/>
  <c r="D273" i="6"/>
  <c r="D272" i="6"/>
  <c r="D271" i="6"/>
  <c r="D270" i="6"/>
  <c r="D269" i="6"/>
  <c r="D268" i="6"/>
  <c r="D267" i="6"/>
  <c r="D266" i="6"/>
  <c r="D265" i="6"/>
  <c r="D264" i="6"/>
  <c r="D263" i="6"/>
  <c r="D262" i="6"/>
  <c r="D261" i="6"/>
  <c r="D197" i="6"/>
  <c r="D131" i="6"/>
  <c r="D32" i="1"/>
  <c r="D326" i="6" l="1"/>
  <c r="E326" i="6" s="1"/>
  <c r="D325" i="6"/>
  <c r="E325" i="6" s="1"/>
  <c r="D324" i="6"/>
  <c r="E324" i="6" s="1"/>
  <c r="D469" i="6"/>
  <c r="E469" i="6" s="1"/>
  <c r="D466" i="6"/>
  <c r="D463" i="6"/>
  <c r="E463" i="6" s="1"/>
  <c r="D460" i="6"/>
  <c r="D459" i="6"/>
  <c r="D458" i="6"/>
  <c r="D457" i="6"/>
  <c r="D454" i="6"/>
  <c r="D451" i="6"/>
  <c r="D448" i="6"/>
  <c r="D447" i="6"/>
  <c r="D446" i="6"/>
  <c r="E448" i="6" l="1"/>
  <c r="D285" i="6"/>
  <c r="E285" i="6" s="1"/>
  <c r="D284" i="6"/>
  <c r="E284" i="6" s="1"/>
  <c r="D283" i="6"/>
  <c r="E283" i="6" s="1"/>
  <c r="D282" i="6"/>
  <c r="E282" i="6" s="1"/>
  <c r="D281" i="6"/>
  <c r="E281" i="6" s="1"/>
  <c r="D185" i="6" l="1"/>
  <c r="E185" i="6" s="1"/>
  <c r="E454" i="6"/>
  <c r="E453" i="6" s="1"/>
  <c r="E451" i="6"/>
  <c r="E450" i="6" s="1"/>
  <c r="E309" i="6" l="1"/>
  <c r="D280" i="6"/>
  <c r="E280" i="6" s="1"/>
  <c r="D279" i="6"/>
  <c r="E279" i="6" s="1"/>
  <c r="D278" i="6"/>
  <c r="E278" i="6" s="1"/>
  <c r="E277" i="6" l="1"/>
  <c r="E378" i="6"/>
  <c r="E366" i="6"/>
  <c r="E226" i="6"/>
  <c r="E238" i="6"/>
  <c r="D318" i="6"/>
  <c r="E318" i="6" s="1"/>
  <c r="D173" i="6"/>
  <c r="E173" i="6" s="1"/>
  <c r="D172" i="6"/>
  <c r="E172" i="6" s="1"/>
  <c r="D171" i="6"/>
  <c r="E171" i="6" s="1"/>
  <c r="D170" i="6"/>
  <c r="E170" i="6" s="1"/>
  <c r="D169" i="6"/>
  <c r="E169" i="6" s="1"/>
  <c r="D168" i="6"/>
  <c r="E168" i="6" s="1"/>
  <c r="D167" i="6"/>
  <c r="E167" i="6" s="1"/>
  <c r="D166" i="6"/>
  <c r="E166" i="6" s="1"/>
  <c r="D165" i="6"/>
  <c r="E165" i="6" s="1"/>
  <c r="D164" i="6"/>
  <c r="E164" i="6" s="1"/>
  <c r="D163" i="6"/>
  <c r="E163" i="6" s="1"/>
  <c r="D162" i="6"/>
  <c r="E162" i="6" s="1"/>
  <c r="D161" i="6"/>
  <c r="E161" i="6" s="1"/>
  <c r="D160" i="6"/>
  <c r="E160" i="6" s="1"/>
  <c r="D159" i="6"/>
  <c r="E159" i="6" s="1"/>
  <c r="D158" i="6"/>
  <c r="E158" i="6" s="1"/>
  <c r="D157" i="6"/>
  <c r="E157" i="6" s="1"/>
  <c r="D151" i="6" l="1"/>
  <c r="D147" i="6"/>
  <c r="E147" i="6" s="1"/>
  <c r="E460" i="6"/>
  <c r="E459" i="6"/>
  <c r="E458" i="6"/>
  <c r="E447" i="6"/>
  <c r="E446" i="6"/>
  <c r="E466" i="6"/>
  <c r="D291" i="6"/>
  <c r="E291" i="6" s="1"/>
  <c r="E390" i="6"/>
  <c r="E389" i="6"/>
  <c r="E338" i="6"/>
  <c r="E346" i="6"/>
  <c r="E345" i="6"/>
  <c r="E344" i="6"/>
  <c r="E342" i="6"/>
  <c r="E341" i="6"/>
  <c r="D302" i="6"/>
  <c r="E302" i="6" s="1"/>
  <c r="D294" i="6"/>
  <c r="E294" i="6" s="1"/>
  <c r="D293" i="6"/>
  <c r="E293" i="6" s="1"/>
  <c r="D289" i="6"/>
  <c r="E289" i="6" s="1"/>
  <c r="D288" i="6"/>
  <c r="E288" i="6" s="1"/>
  <c r="E445" i="6" l="1"/>
  <c r="D223" i="6"/>
  <c r="E223" i="6" s="1"/>
  <c r="D222" i="6"/>
  <c r="E222" i="6" s="1"/>
  <c r="D224" i="6"/>
  <c r="E224" i="6" s="1"/>
  <c r="D221" i="6"/>
  <c r="E221" i="6" s="1"/>
  <c r="E252" i="6"/>
  <c r="E128" i="6" l="1"/>
  <c r="D9" i="6" l="1"/>
  <c r="E9" i="6" s="1"/>
  <c r="D10" i="6"/>
  <c r="E10" i="6" s="1"/>
  <c r="D11" i="6"/>
  <c r="E11" i="6" s="1"/>
  <c r="D12" i="6"/>
  <c r="E12" i="6" s="1"/>
  <c r="D13" i="6"/>
  <c r="E13" i="6" s="1"/>
  <c r="D14" i="6"/>
  <c r="E14" i="6" s="1"/>
  <c r="D15" i="6"/>
  <c r="E15" i="6" s="1"/>
  <c r="D16" i="6"/>
  <c r="E16" i="6" s="1"/>
  <c r="D17" i="6"/>
  <c r="E17" i="6" s="1"/>
  <c r="D18" i="6"/>
  <c r="E18" i="6" s="1"/>
  <c r="D19" i="6"/>
  <c r="E19" i="6" s="1"/>
  <c r="D20" i="6"/>
  <c r="E20" i="6" s="1"/>
  <c r="D21" i="6"/>
  <c r="E21" i="6" s="1"/>
  <c r="D22" i="6"/>
  <c r="E22" i="6" s="1"/>
  <c r="D23" i="6"/>
  <c r="E23" i="6" s="1"/>
  <c r="D24" i="6"/>
  <c r="E24" i="6" s="1"/>
  <c r="D25" i="6"/>
  <c r="E25" i="6" s="1"/>
  <c r="D26" i="6"/>
  <c r="E26" i="6" s="1"/>
  <c r="D27" i="6"/>
  <c r="E27" i="6" s="1"/>
  <c r="D28" i="6"/>
  <c r="E28" i="6" s="1"/>
  <c r="D29" i="6"/>
  <c r="E29" i="6" s="1"/>
  <c r="D30" i="6"/>
  <c r="E30" i="6" s="1"/>
  <c r="D31" i="6"/>
  <c r="E31" i="6" s="1"/>
  <c r="D32" i="6"/>
  <c r="E32" i="6" s="1"/>
  <c r="D33" i="6"/>
  <c r="E33" i="6" s="1"/>
  <c r="D34" i="6"/>
  <c r="E34" i="6" s="1"/>
  <c r="D35" i="6"/>
  <c r="E35" i="6" s="1"/>
  <c r="D36" i="6"/>
  <c r="E36" i="6" s="1"/>
  <c r="D37" i="6"/>
  <c r="E37" i="6" s="1"/>
  <c r="D38" i="6"/>
  <c r="E38" i="6" s="1"/>
  <c r="D39" i="6"/>
  <c r="E39" i="6" s="1"/>
  <c r="D40" i="6"/>
  <c r="E40" i="6" s="1"/>
  <c r="D41" i="6"/>
  <c r="E41" i="6" s="1"/>
  <c r="D42" i="6"/>
  <c r="E42" i="6" s="1"/>
  <c r="D43" i="6"/>
  <c r="E43" i="6" s="1"/>
  <c r="D44" i="6"/>
  <c r="E44" i="6" s="1"/>
  <c r="D45" i="6"/>
  <c r="E45" i="6" s="1"/>
  <c r="D46" i="6"/>
  <c r="E46" i="6" s="1"/>
  <c r="D47" i="6"/>
  <c r="E47" i="6" s="1"/>
  <c r="D48" i="6"/>
  <c r="E48" i="6" s="1"/>
  <c r="D49" i="6"/>
  <c r="E49" i="6" s="1"/>
  <c r="D50" i="6"/>
  <c r="E50" i="6" s="1"/>
  <c r="D51" i="6"/>
  <c r="E51" i="6" s="1"/>
  <c r="D52" i="6"/>
  <c r="E52" i="6" s="1"/>
  <c r="D53" i="6"/>
  <c r="E53" i="6" s="1"/>
  <c r="D54" i="6"/>
  <c r="E54" i="6" s="1"/>
  <c r="D55" i="6"/>
  <c r="E55" i="6" s="1"/>
  <c r="D56" i="6"/>
  <c r="E56" i="6" s="1"/>
  <c r="D57" i="6"/>
  <c r="E57" i="6" s="1"/>
  <c r="D58" i="6"/>
  <c r="E58" i="6" s="1"/>
  <c r="D59" i="6"/>
  <c r="E59" i="6" s="1"/>
  <c r="D60" i="6"/>
  <c r="E60" i="6" s="1"/>
  <c r="D61" i="6"/>
  <c r="E61" i="6" s="1"/>
  <c r="D62" i="6"/>
  <c r="E62" i="6" s="1"/>
  <c r="D63" i="6"/>
  <c r="E63" i="6" s="1"/>
  <c r="D64" i="6"/>
  <c r="E64" i="6" s="1"/>
  <c r="D65" i="6"/>
  <c r="E65" i="6" s="1"/>
  <c r="D66" i="6"/>
  <c r="E66" i="6" s="1"/>
  <c r="D67" i="6"/>
  <c r="E67" i="6" s="1"/>
  <c r="D68" i="6"/>
  <c r="E68" i="6" s="1"/>
  <c r="D69" i="6"/>
  <c r="E69" i="6" s="1"/>
  <c r="D70" i="6"/>
  <c r="E70" i="6" s="1"/>
  <c r="D71" i="6"/>
  <c r="E71" i="6" s="1"/>
  <c r="D72" i="6"/>
  <c r="E72" i="6" s="1"/>
  <c r="D73" i="6"/>
  <c r="E73" i="6" s="1"/>
  <c r="D74" i="6"/>
  <c r="E74" i="6" s="1"/>
  <c r="D75" i="6"/>
  <c r="E75" i="6" s="1"/>
  <c r="D76" i="6"/>
  <c r="E76" i="6" s="1"/>
  <c r="D77" i="6"/>
  <c r="E77" i="6" s="1"/>
  <c r="D78" i="6"/>
  <c r="E78" i="6" s="1"/>
  <c r="D79" i="6"/>
  <c r="E79" i="6" s="1"/>
  <c r="D80" i="6"/>
  <c r="E80" i="6" s="1"/>
  <c r="D81" i="6"/>
  <c r="E81" i="6" s="1"/>
  <c r="D82" i="6"/>
  <c r="E82" i="6" s="1"/>
  <c r="D83" i="6"/>
  <c r="E83" i="6" s="1"/>
  <c r="D84" i="6"/>
  <c r="E84" i="6" s="1"/>
  <c r="D85" i="6"/>
  <c r="E85" i="6" s="1"/>
  <c r="D86" i="6"/>
  <c r="E86" i="6" s="1"/>
  <c r="D87" i="6"/>
  <c r="E87" i="6" s="1"/>
  <c r="D88" i="6"/>
  <c r="E88" i="6" s="1"/>
  <c r="D89" i="6"/>
  <c r="E89" i="6" s="1"/>
  <c r="D90" i="6"/>
  <c r="E90" i="6" s="1"/>
  <c r="D91" i="6"/>
  <c r="E91" i="6" s="1"/>
  <c r="D92" i="6"/>
  <c r="E92" i="6" s="1"/>
  <c r="D93" i="6"/>
  <c r="E93" i="6" s="1"/>
  <c r="D94" i="6"/>
  <c r="E94" i="6" s="1"/>
  <c r="D95" i="6"/>
  <c r="E95" i="6" s="1"/>
  <c r="D96" i="6"/>
  <c r="E96" i="6" s="1"/>
  <c r="D97" i="6"/>
  <c r="E97" i="6" s="1"/>
  <c r="D98" i="6"/>
  <c r="E98" i="6" s="1"/>
  <c r="D99" i="6"/>
  <c r="E99" i="6" s="1"/>
  <c r="D100" i="6"/>
  <c r="E100" i="6" s="1"/>
  <c r="D101" i="6"/>
  <c r="E101" i="6" s="1"/>
  <c r="D102" i="6"/>
  <c r="E102" i="6" s="1"/>
  <c r="D103" i="6"/>
  <c r="E103" i="6" s="1"/>
  <c r="D104" i="6"/>
  <c r="E104" i="6" s="1"/>
  <c r="D105" i="6"/>
  <c r="E105" i="6" s="1"/>
  <c r="D106" i="6"/>
  <c r="E106" i="6" s="1"/>
  <c r="D107" i="6"/>
  <c r="E107" i="6" s="1"/>
  <c r="D108" i="6"/>
  <c r="E108" i="6" s="1"/>
  <c r="D109" i="6"/>
  <c r="E109" i="6" s="1"/>
  <c r="D110" i="6"/>
  <c r="E110" i="6" s="1"/>
  <c r="D111" i="6"/>
  <c r="E111" i="6" s="1"/>
  <c r="D112" i="6"/>
  <c r="E112" i="6" s="1"/>
  <c r="D113" i="6"/>
  <c r="E113" i="6" s="1"/>
  <c r="D114" i="6"/>
  <c r="E114" i="6" s="1"/>
  <c r="D115" i="6"/>
  <c r="E115" i="6" s="1"/>
  <c r="D116" i="6"/>
  <c r="E116" i="6" s="1"/>
  <c r="D117" i="6"/>
  <c r="E117" i="6" s="1"/>
  <c r="D118" i="6"/>
  <c r="E118" i="6" s="1"/>
  <c r="D119" i="6"/>
  <c r="E119" i="6" s="1"/>
  <c r="D120" i="6"/>
  <c r="E120" i="6" s="1"/>
  <c r="D121" i="6"/>
  <c r="E121" i="6" s="1"/>
  <c r="D122" i="6"/>
  <c r="E122" i="6" s="1"/>
  <c r="D123" i="6"/>
  <c r="E123" i="6" s="1"/>
  <c r="D124" i="6"/>
  <c r="E124" i="6" s="1"/>
  <c r="D125" i="6"/>
  <c r="E125" i="6" s="1"/>
  <c r="E240" i="6" l="1"/>
  <c r="E268" i="6"/>
  <c r="D35" i="1" l="1"/>
  <c r="E35" i="1" s="1"/>
  <c r="D34" i="1"/>
  <c r="E34" i="1" s="1"/>
  <c r="D33" i="1"/>
  <c r="D290" i="6" l="1"/>
  <c r="E290" i="6" s="1"/>
  <c r="D29" i="1" l="1"/>
  <c r="D28" i="1"/>
  <c r="D27" i="1"/>
  <c r="D26" i="1" l="1"/>
  <c r="D132" i="6" l="1"/>
  <c r="E132" i="6" s="1"/>
  <c r="D135" i="6"/>
  <c r="E135" i="6" s="1"/>
  <c r="D136" i="6"/>
  <c r="E136" i="6" s="1"/>
  <c r="D133" i="6"/>
  <c r="E133" i="6" s="1"/>
  <c r="D134" i="6"/>
  <c r="E134" i="6" s="1"/>
  <c r="D137" i="6"/>
  <c r="E137" i="6" s="1"/>
  <c r="E275" i="6"/>
  <c r="D156" i="6" l="1"/>
  <c r="E156" i="6" s="1"/>
  <c r="D144" i="6"/>
  <c r="E144" i="6" s="1"/>
  <c r="D143" i="6"/>
  <c r="E143" i="6" s="1"/>
  <c r="D142" i="6"/>
  <c r="E142" i="6" s="1"/>
  <c r="D141" i="6"/>
  <c r="E141" i="6" s="1"/>
  <c r="D140" i="6"/>
  <c r="E140" i="6" s="1"/>
  <c r="D139" i="6"/>
  <c r="E139" i="6" s="1"/>
  <c r="D138" i="6"/>
  <c r="E138" i="6" s="1"/>
  <c r="E261" i="6" l="1"/>
  <c r="E262" i="6"/>
  <c r="E263" i="6"/>
  <c r="E264" i="6"/>
  <c r="E265" i="6"/>
  <c r="E266" i="6"/>
  <c r="E267" i="6"/>
  <c r="E269" i="6"/>
  <c r="E270" i="6"/>
  <c r="E271" i="6"/>
  <c r="E272" i="6"/>
  <c r="E273" i="6"/>
  <c r="D145" i="6"/>
  <c r="D146" i="6"/>
  <c r="D148" i="6"/>
  <c r="D149" i="6"/>
  <c r="D150" i="6"/>
  <c r="D152" i="6"/>
  <c r="D153" i="6"/>
  <c r="D154" i="6"/>
  <c r="D155" i="6"/>
  <c r="E29" i="1" l="1"/>
  <c r="E28" i="1"/>
  <c r="E27" i="1"/>
  <c r="E26" i="1" l="1"/>
  <c r="E33" i="1"/>
  <c r="E32" i="1" s="1"/>
  <c r="E394" i="6"/>
  <c r="F339" i="6"/>
  <c r="E256" i="6"/>
  <c r="E254" i="6"/>
  <c r="E250" i="6"/>
  <c r="E248" i="6"/>
  <c r="E246" i="6"/>
  <c r="E244" i="6"/>
  <c r="E242" i="6"/>
  <c r="E343" i="6" l="1"/>
  <c r="E310" i="6"/>
  <c r="D178" i="6" l="1"/>
  <c r="E178" i="6" s="1"/>
  <c r="D320" i="6" l="1"/>
  <c r="E320" i="6" s="1"/>
  <c r="E404" i="6" l="1"/>
  <c r="E384" i="6"/>
  <c r="E258" i="6"/>
  <c r="E440" i="6"/>
  <c r="D40" i="7" l="1"/>
  <c r="D39" i="7" l="1"/>
  <c r="E40" i="7"/>
  <c r="E39" i="7" s="1"/>
  <c r="D323" i="6" l="1"/>
  <c r="E323" i="6" s="1"/>
  <c r="D322" i="6"/>
  <c r="D321" i="6"/>
  <c r="E321" i="6" s="1"/>
  <c r="D319" i="6"/>
  <c r="E319" i="6" s="1"/>
  <c r="D315" i="6"/>
  <c r="E315" i="6" s="1"/>
  <c r="D317" i="6"/>
  <c r="E317" i="6" s="1"/>
  <c r="D316" i="6"/>
  <c r="E316" i="6" s="1"/>
  <c r="D314" i="6"/>
  <c r="D313" i="6"/>
  <c r="E322" i="6" l="1"/>
  <c r="E314" i="6"/>
  <c r="E313" i="6"/>
  <c r="E312" i="6" l="1"/>
  <c r="E438" i="6"/>
  <c r="E436" i="6"/>
  <c r="E434" i="6"/>
  <c r="E432" i="6" l="1"/>
  <c r="E431" i="6"/>
  <c r="E430" i="6"/>
  <c r="E429" i="6"/>
  <c r="E426" i="6"/>
  <c r="E424" i="6" l="1"/>
  <c r="E423" i="6"/>
  <c r="E422" i="6"/>
  <c r="E421" i="6"/>
  <c r="E420" i="6"/>
  <c r="E419" i="6"/>
  <c r="E418" i="6"/>
  <c r="E417" i="6"/>
  <c r="E414" i="6"/>
  <c r="E412" i="6"/>
  <c r="E410" i="6"/>
  <c r="E408" i="6"/>
  <c r="E406" i="6"/>
  <c r="E402" i="6"/>
  <c r="E400" i="6"/>
  <c r="E398" i="6"/>
  <c r="E396" i="6"/>
  <c r="E392" i="6"/>
  <c r="E386" i="6"/>
  <c r="E382" i="6"/>
  <c r="E381" i="6"/>
  <c r="E376" i="6"/>
  <c r="E368" i="6"/>
  <c r="E364" i="6"/>
  <c r="E362" i="6"/>
  <c r="E360" i="6"/>
  <c r="E358" i="6"/>
  <c r="E356" i="6"/>
  <c r="E354" i="6"/>
  <c r="E352" i="6"/>
  <c r="E350" i="6"/>
  <c r="E348" i="6"/>
  <c r="D292" i="6"/>
  <c r="E292" i="6" s="1"/>
  <c r="E380" i="6" l="1"/>
  <c r="E388" i="6"/>
  <c r="E416" i="6"/>
  <c r="E340" i="6"/>
  <c r="E339" i="6"/>
  <c r="E337" i="6"/>
  <c r="E336" i="6"/>
  <c r="E335" i="6"/>
  <c r="E334" i="6"/>
  <c r="E333" i="6"/>
  <c r="E332" i="6"/>
  <c r="E331" i="6"/>
  <c r="E330" i="6"/>
  <c r="E329" i="6"/>
  <c r="D299" i="6"/>
  <c r="E299" i="6" s="1"/>
  <c r="D303" i="6"/>
  <c r="E303" i="6" s="1"/>
  <c r="D301" i="6"/>
  <c r="E301" i="6" s="1"/>
  <c r="D300" i="6"/>
  <c r="E300" i="6" s="1"/>
  <c r="D298" i="6"/>
  <c r="E298" i="6" s="1"/>
  <c r="D297" i="6" l="1"/>
  <c r="D186" i="6"/>
  <c r="E186" i="6" s="1"/>
  <c r="E428" i="6" l="1"/>
  <c r="D37" i="7" l="1"/>
  <c r="E37" i="7" s="1"/>
  <c r="D36" i="7"/>
  <c r="E36" i="7" s="1"/>
  <c r="D33" i="7"/>
  <c r="E33" i="7" s="1"/>
  <c r="D32" i="7"/>
  <c r="E32" i="7" s="1"/>
  <c r="D31" i="7"/>
  <c r="E31" i="7" s="1"/>
  <c r="D30" i="7"/>
  <c r="E30" i="7" s="1"/>
  <c r="D29" i="7"/>
  <c r="E29" i="7" s="1"/>
  <c r="D28" i="7"/>
  <c r="E28" i="7" s="1"/>
  <c r="D27" i="7"/>
  <c r="E27" i="7" s="1"/>
  <c r="D26" i="7"/>
  <c r="E26" i="7" s="1"/>
  <c r="D25" i="7"/>
  <c r="E25" i="7" s="1"/>
  <c r="D24" i="7"/>
  <c r="E24" i="7" s="1"/>
  <c r="D23" i="7"/>
  <c r="E23" i="7" s="1"/>
  <c r="D22" i="7"/>
  <c r="E22" i="7" s="1"/>
  <c r="D21" i="7"/>
  <c r="E21" i="7" s="1"/>
  <c r="D20" i="7"/>
  <c r="E20" i="7" s="1"/>
  <c r="D19" i="7"/>
  <c r="E19" i="7" s="1"/>
  <c r="D18" i="7"/>
  <c r="E18" i="7" s="1"/>
  <c r="D17" i="7"/>
  <c r="E17" i="7" s="1"/>
  <c r="D16" i="7"/>
  <c r="E16" i="7" s="1"/>
  <c r="D15" i="7"/>
  <c r="E15" i="7" s="1"/>
  <c r="D14" i="7"/>
  <c r="E14" i="7" s="1"/>
  <c r="D13" i="7"/>
  <c r="E13" i="7" s="1"/>
  <c r="D12" i="7"/>
  <c r="E12" i="7" s="1"/>
  <c r="D11" i="7"/>
  <c r="E11" i="7" s="1"/>
  <c r="D10" i="7"/>
  <c r="E10" i="7" s="1"/>
  <c r="D9" i="7"/>
  <c r="E9" i="7" s="1"/>
  <c r="E35" i="7" l="1"/>
  <c r="E8" i="7"/>
  <c r="D35" i="7"/>
  <c r="D235" i="6"/>
  <c r="E235" i="6" s="1"/>
  <c r="D236" i="6"/>
  <c r="E236" i="6" s="1"/>
  <c r="D233" i="6"/>
  <c r="E233" i="6" s="1"/>
  <c r="D234" i="6"/>
  <c r="E234" i="6" s="1"/>
  <c r="D232" i="6"/>
  <c r="E232" i="6" s="1"/>
  <c r="D231" i="6"/>
  <c r="E231" i="6" s="1"/>
  <c r="D230" i="6"/>
  <c r="E230" i="6" s="1"/>
  <c r="D229" i="6"/>
  <c r="E374" i="6"/>
  <c r="E373" i="6"/>
  <c r="E371" i="6"/>
  <c r="E307" i="6"/>
  <c r="E308" i="6"/>
  <c r="E229" i="6" l="1"/>
  <c r="D228" i="6"/>
  <c r="E306" i="6"/>
  <c r="E457" i="6"/>
  <c r="E456" i="6" s="1"/>
  <c r="D456" i="6"/>
  <c r="E228" i="6"/>
  <c r="E260" i="6"/>
  <c r="E370" i="6"/>
  <c r="E328" i="6"/>
  <c r="D220" i="6" l="1"/>
  <c r="E220" i="6" s="1"/>
  <c r="D219" i="6"/>
  <c r="E219" i="6" s="1"/>
  <c r="D218" i="6"/>
  <c r="E218" i="6" s="1"/>
  <c r="D217" i="6"/>
  <c r="E217" i="6" s="1"/>
  <c r="D216" i="6"/>
  <c r="E216" i="6" s="1"/>
  <c r="D215" i="6"/>
  <c r="E215" i="6" s="1"/>
  <c r="D214" i="6"/>
  <c r="E214" i="6" s="1"/>
  <c r="D213" i="6"/>
  <c r="E213" i="6" s="1"/>
  <c r="D212" i="6"/>
  <c r="E212" i="6" s="1"/>
  <c r="D211" i="6"/>
  <c r="E211" i="6" s="1"/>
  <c r="D210" i="6"/>
  <c r="E210" i="6" s="1"/>
  <c r="D209" i="6"/>
  <c r="E209" i="6" s="1"/>
  <c r="D208" i="6"/>
  <c r="E208" i="6" s="1"/>
  <c r="D207" i="6"/>
  <c r="E207" i="6" s="1"/>
  <c r="D206" i="6"/>
  <c r="E206" i="6" s="1"/>
  <c r="D205" i="6"/>
  <c r="E205" i="6" s="1"/>
  <c r="D204" i="6"/>
  <c r="E204" i="6" s="1"/>
  <c r="D203" i="6"/>
  <c r="E203" i="6" s="1"/>
  <c r="D202" i="6"/>
  <c r="E202" i="6" s="1"/>
  <c r="D201" i="6"/>
  <c r="E201" i="6" s="1"/>
  <c r="D200" i="6"/>
  <c r="E200" i="6" s="1"/>
  <c r="D199" i="6"/>
  <c r="E199" i="6" s="1"/>
  <c r="D198" i="6"/>
  <c r="E198" i="6" s="1"/>
  <c r="E197" i="6"/>
  <c r="D196" i="6"/>
  <c r="E196" i="6" s="1"/>
  <c r="D195" i="6"/>
  <c r="E195" i="6" s="1"/>
  <c r="D194" i="6"/>
  <c r="E194" i="6" s="1"/>
  <c r="D193" i="6"/>
  <c r="E193" i="6" s="1"/>
  <c r="D192" i="6"/>
  <c r="E192" i="6" s="1"/>
  <c r="D191" i="6"/>
  <c r="E191" i="6" s="1"/>
  <c r="E190" i="6" l="1"/>
  <c r="D190" i="6"/>
  <c r="E155" i="6" l="1"/>
  <c r="E154" i="6"/>
  <c r="E153" i="6"/>
  <c r="E152" i="6"/>
  <c r="E151" i="6"/>
  <c r="E150" i="6"/>
  <c r="E149" i="6"/>
  <c r="E148" i="6"/>
  <c r="E146" i="6"/>
  <c r="E145" i="6"/>
  <c r="E131" i="6" l="1"/>
  <c r="D8" i="6"/>
  <c r="E8" i="6"/>
  <c r="D63" i="7" l="1"/>
  <c r="E63" i="7" s="1"/>
  <c r="D62" i="7"/>
  <c r="E62" i="7" s="1"/>
  <c r="D61" i="7"/>
  <c r="E61" i="7" s="1"/>
  <c r="D60" i="7"/>
  <c r="E60" i="7" s="1"/>
  <c r="D59" i="7"/>
  <c r="E59" i="7" s="1"/>
  <c r="D58" i="7"/>
  <c r="E58" i="7" s="1"/>
  <c r="D57" i="7"/>
  <c r="E57" i="7" s="1"/>
  <c r="D56" i="7"/>
  <c r="E56" i="7" s="1"/>
  <c r="D55" i="7"/>
  <c r="E55" i="7" s="1"/>
  <c r="D54" i="7"/>
  <c r="E54" i="7" s="1"/>
  <c r="D53" i="7"/>
  <c r="E53" i="7" s="1"/>
  <c r="D52" i="7"/>
  <c r="E52" i="7" s="1"/>
  <c r="D51" i="7"/>
  <c r="E51" i="7" s="1"/>
  <c r="D50" i="7"/>
  <c r="D49" i="7"/>
  <c r="E49" i="7" s="1"/>
  <c r="D48" i="7"/>
  <c r="E48" i="7" s="1"/>
  <c r="D47" i="7"/>
  <c r="E47" i="7" s="1"/>
  <c r="D46" i="7"/>
  <c r="E46" i="7" s="1"/>
  <c r="D45" i="7"/>
  <c r="E45" i="7" s="1"/>
  <c r="D44" i="7"/>
  <c r="E44" i="7" s="1"/>
  <c r="D43" i="7"/>
  <c r="E43" i="7" s="1"/>
  <c r="D8" i="7"/>
  <c r="E50" i="7" l="1"/>
  <c r="E42" i="7" s="1"/>
  <c r="D42" i="7"/>
  <c r="D187" i="6" l="1"/>
  <c r="E187" i="6" s="1"/>
  <c r="D184" i="6"/>
  <c r="E184" i="6" s="1"/>
  <c r="D183" i="6"/>
  <c r="E183" i="6" s="1"/>
  <c r="D182" i="6"/>
  <c r="E182" i="6" s="1"/>
  <c r="D181" i="6"/>
  <c r="E181" i="6" s="1"/>
  <c r="D180" i="6"/>
  <c r="E180" i="6" s="1"/>
  <c r="D179" i="6"/>
  <c r="E179" i="6" s="1"/>
  <c r="D177" i="6"/>
  <c r="D176" i="6" l="1"/>
  <c r="E177" i="6"/>
  <c r="D10" i="1"/>
  <c r="E10" i="1" s="1"/>
  <c r="E176" i="6" l="1"/>
  <c r="D22" i="1" l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9" i="1"/>
  <c r="E9" i="1" s="1"/>
  <c r="D8" i="1"/>
  <c r="E8" i="1" s="1"/>
  <c r="D7" i="1"/>
  <c r="D59" i="1"/>
  <c r="E59" i="1" s="1"/>
  <c r="D58" i="1"/>
  <c r="E58" i="1" s="1"/>
  <c r="D57" i="1"/>
  <c r="E57" i="1" s="1"/>
  <c r="D56" i="1"/>
  <c r="E56" i="1" s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7" i="1" l="1"/>
  <c r="E6" i="1"/>
  <c r="E38" i="1"/>
  <c r="D37" i="1"/>
  <c r="D6" i="1"/>
  <c r="E7" i="1"/>
  <c r="E297" i="6" l="1"/>
  <c r="E287" i="6" l="1"/>
  <c r="D287" i="6"/>
</calcChain>
</file>

<file path=xl/comments1.xml><?xml version="1.0" encoding="utf-8"?>
<comments xmlns="http://schemas.openxmlformats.org/spreadsheetml/2006/main">
  <authors>
    <author>oanguiano</author>
    <author>IRENE PACHECO</author>
  </authors>
  <commentList>
    <comment ref="A6" authorId="0" shapeId="0">
      <text>
        <r>
          <rPr>
            <b/>
            <sz val="8"/>
            <color indexed="81"/>
            <rFont val="Tahoma"/>
            <family val="2"/>
          </rPr>
          <t>Las claves estan conformadas:
1° dígito refiere a Capítulo COG (2= Mat y Sum, 5 =Bienes muebles, 3= Ser. Grales, 6= Inv. Pub. o sea obra)
2° dígito refiere al Concepto COG conforme al Capítulo, ejemplo 21= Mat. admon...
3° dígito refiere a la partida genérica COG conforme al Capítulo y Concepto, ejemplo 211=Mat y utiles...
4° dígito va a referir a la partida específica COG todo tiene "Cero" ejemplo 2110
Del 5 al 8 dígito corresponde al consecutivo dentro del Capítulo, Concepto y partida genérica.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En los cacos cuando la Clave CUCoP tiene 4 dígitos la descripción corresponde al COG, en los demás casos se refiere al bien, servicio y obra específica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6" authorId="1" shapeId="0">
      <text>
        <r>
          <rPr>
            <b/>
            <sz val="9"/>
            <color indexed="81"/>
            <rFont val="Tahoma"/>
            <family val="2"/>
          </rPr>
          <t>IRENE PACHECO: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name="CorelDRAW X4" type="6" refreshedVersion="3" background="1">
    <textPr sourceFile="C:\Users\Omar Avitia\Documents\CorelDRAW X4.txt">
      <textFields>
        <textField/>
      </textFields>
    </textPr>
  </connection>
</connections>
</file>

<file path=xl/sharedStrings.xml><?xml version="1.0" encoding="utf-8"?>
<sst xmlns="http://schemas.openxmlformats.org/spreadsheetml/2006/main" count="1369" uniqueCount="514">
  <si>
    <t>MATERIALES UTILES Y EQUIPOS PARA OFICINA</t>
  </si>
  <si>
    <t>Artículo</t>
  </si>
  <si>
    <t>ENERO</t>
  </si>
  <si>
    <t xml:space="preserve">FEBRERO 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</si>
  <si>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</si>
  <si>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</si>
  <si>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</si>
  <si>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</si>
  <si>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</si>
  <si>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</si>
  <si>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</si>
  <si>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</si>
  <si>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</si>
  <si>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</si>
  <si>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PIEZA</t>
  </si>
  <si>
    <t>AGENDA</t>
  </si>
  <si>
    <t>CAJA</t>
  </si>
  <si>
    <t>BROCHE PARA ARCHIVO</t>
  </si>
  <si>
    <t>METRO</t>
  </si>
  <si>
    <t>OFICINA DEL DIRECTOR GENERAL</t>
  </si>
  <si>
    <t>OFICINA DEL COORDINADOR DE AUDITORÍA INTERNA</t>
  </si>
  <si>
    <t>OFICINA DE CONTRALORÍA INTERNA</t>
  </si>
  <si>
    <t>OFICINA DEL COORDINADOR DE COMUNICACIÓN SOCIAL</t>
  </si>
  <si>
    <t>OFICINA DELEGACIÓN GÓMEZ PALACIO</t>
  </si>
  <si>
    <t>OFICINA CASA DEL JUBILADO GÓMEZ PALACIO</t>
  </si>
  <si>
    <t>OFICINA DEL SUBDIRECTOR GENERAL</t>
  </si>
  <si>
    <t>DEPARTAMENTO DE RECURSOS HUMANOS</t>
  </si>
  <si>
    <t>DEPARTAMENTO DE ADQUISICIONES, ARRENDAMIENTOS Y SERVICIOS</t>
  </si>
  <si>
    <t>DEPARTAMENTO DE AFILIACIÓN Y VIGENCIA</t>
  </si>
  <si>
    <t>OFICINA DEL DIRECTOR DE PLANEACIÓN Y FINANZAS</t>
  </si>
  <si>
    <t>DEPARTAMENTO DE PLANEACIÓN Y CONTROL PRESUPUESTAL</t>
  </si>
  <si>
    <t>DEPARTAMENTO DE EGRESOS</t>
  </si>
  <si>
    <t>DEPARTAMENTO DE COBRANZA</t>
  </si>
  <si>
    <t>DEPARTAMENTO DE CAJA GENERAL</t>
  </si>
  <si>
    <t>OFICINA DEL DIRECTOR DE CONTABILIDAD</t>
  </si>
  <si>
    <t>DEPARTAMENTO DE REGISTRO CONTABLE</t>
  </si>
  <si>
    <t>DEPARTAMENTO DE CONTROL CONTABLE</t>
  </si>
  <si>
    <t>DEPARTAMENTO DE INFORMACIÓN CONTABLE</t>
  </si>
  <si>
    <t>OFICINA DEL DIRECTOR DE PENSIONES Y CRÉDITOS</t>
  </si>
  <si>
    <t>DEPARTAMENTO DE PENSIONES Y JUBILACIONES</t>
  </si>
  <si>
    <t>DEPARTAMENTO DE PRESTACIONES ECONÓMICAS</t>
  </si>
  <si>
    <t>DEPARTAMENTO DE PROACER</t>
  </si>
  <si>
    <t>DEPARTAMENTO DE PRESTAMOS HIPOTECARIOS</t>
  </si>
  <si>
    <t>DEPARTAMENTO DE PRESTAMOS PRENDARIOS</t>
  </si>
  <si>
    <t>RESTAURANTE AGAVE</t>
  </si>
  <si>
    <t>CEMENTERIO VALLE DE LOS SABINOS</t>
  </si>
  <si>
    <t>COORDINACIÓN DE VENTA DE LOTES Y SERVICIOS</t>
  </si>
  <si>
    <t>OFICINA DEL DIRECTOR DE INFORMÁTICA</t>
  </si>
  <si>
    <t>OFICINA DEL DIRECTOR JURÍDICO</t>
  </si>
  <si>
    <t>OFICINA SECRETARÍA TÉCNICA</t>
  </si>
  <si>
    <t>OFICINA DEL DIRECTOR ADMINISTRATIVO</t>
  </si>
  <si>
    <t>CARPETA FOLDER T. CARTA CON 100</t>
  </si>
  <si>
    <t>PAQ.</t>
  </si>
  <si>
    <t>CLIP ESTÁNDAR NO. 2 CON 100</t>
  </si>
  <si>
    <t>LIBRETA PROFESIONAL CLASICA</t>
  </si>
  <si>
    <t>LIGA LEON NO. 18</t>
  </si>
  <si>
    <t>MARCADOR NEGRO PUNTA MEDIANA</t>
  </si>
  <si>
    <t>PAPEL HOJA T. CARTA</t>
  </si>
  <si>
    <t>PEGAMENTO BARRA 40 GRS.</t>
  </si>
  <si>
    <t>SOBRE COIN</t>
  </si>
  <si>
    <t>MARCATEXTOS FLUORESCENTES</t>
  </si>
  <si>
    <t>PAPEL ROLLO PARA CALCULADORA</t>
  </si>
  <si>
    <t>GRAPA ESTÁNDAR</t>
  </si>
  <si>
    <t xml:space="preserve">ROLLO PARA IMPRESORA TICKET EPSON M-188D  TMU 2200  03 TANTOS </t>
  </si>
  <si>
    <t>P.U</t>
  </si>
  <si>
    <t>TOTAL ARTICULOS</t>
  </si>
  <si>
    <t>IMPORTE</t>
  </si>
  <si>
    <t>DIRECCION DE PENSIONES DEL ESTADO DE DURANGO</t>
  </si>
  <si>
    <t>AJAX</t>
  </si>
  <si>
    <t>BOTE</t>
  </si>
  <si>
    <t>LITRO</t>
  </si>
  <si>
    <t>CEPILLO PARA BAÑO</t>
  </si>
  <si>
    <t>CLORO</t>
  </si>
  <si>
    <t>ESCOBA DE POPOTE</t>
  </si>
  <si>
    <t>FRANELA</t>
  </si>
  <si>
    <t>GUANTE</t>
  </si>
  <si>
    <t>KG</t>
  </si>
  <si>
    <t>JERGA</t>
  </si>
  <si>
    <t>PAPEL PARA MANOS</t>
  </si>
  <si>
    <t>PINOL</t>
  </si>
  <si>
    <t>RECOGEDOR</t>
  </si>
  <si>
    <t>TRAPEADOR</t>
  </si>
  <si>
    <t>BOLSA PARA BASURA MEDIANA</t>
  </si>
  <si>
    <t>BOLSA PARA BASURA JUMBO</t>
  </si>
  <si>
    <t>ATOMIZADOR</t>
  </si>
  <si>
    <t>FUNDA MOP</t>
  </si>
  <si>
    <t xml:space="preserve">DETERGENTE EN POLVO </t>
  </si>
  <si>
    <t>FIBRA DOBLE VERDE</t>
  </si>
  <si>
    <t>FIBRA DE ALAMBRE</t>
  </si>
  <si>
    <t>FIBRA VERDE</t>
  </si>
  <si>
    <t>PAPEL HIGIENICO SANITARIO</t>
  </si>
  <si>
    <t>AROMATIZANTE BAÑOS</t>
  </si>
  <si>
    <t>REPUESTO</t>
  </si>
  <si>
    <t>FABULOSO</t>
  </si>
  <si>
    <t>MATERIAL DE LIMPIEZA</t>
  </si>
  <si>
    <t xml:space="preserve"> </t>
  </si>
  <si>
    <t>BOLIGRAFO PUNTA MEDIANA</t>
  </si>
  <si>
    <t>DIRECCIÓN DE PENSIONES DEL ESTADO DE DURANGO</t>
  </si>
  <si>
    <t>OFICINAS ADMINISTRATIVAS</t>
  </si>
  <si>
    <t>DESCRIPCIÓN</t>
  </si>
  <si>
    <t>UNIDAD</t>
  </si>
  <si>
    <t>CANTIDAD ESTIMADA</t>
  </si>
  <si>
    <t>MONTO ESTIMADO</t>
  </si>
  <si>
    <t>FEBRERO</t>
  </si>
  <si>
    <t>Materiales y utiles y equipo de oficina</t>
  </si>
  <si>
    <t>ARILLO</t>
  </si>
  <si>
    <t>BLOCK DE 08 COLUMNAS</t>
  </si>
  <si>
    <t>BOLIGRAFO PUNTO MEDIANO</t>
  </si>
  <si>
    <t>BOLIGRAFO PUNTO FINO</t>
  </si>
  <si>
    <t>CARPETA DE 03 ARGOLLAS 1"</t>
  </si>
  <si>
    <t>CARPETA DE 03 ARGOLLAS 2"</t>
  </si>
  <si>
    <t>CARPETA DE 03 ARGOLLAS 3"</t>
  </si>
  <si>
    <t>CARPETA FOLDER T. OFICIO CON 100</t>
  </si>
  <si>
    <t>CARPETA CON BROCHE BACO</t>
  </si>
  <si>
    <t>CARPETA LEFORTH REGISTRADOR T. CARTA</t>
  </si>
  <si>
    <t>CARPETA LEFORTH REGISTRADOR T. OFICIO</t>
  </si>
  <si>
    <t>CARTULINA CON 100</t>
  </si>
  <si>
    <t>CESTO PARA BASURA CHICO</t>
  </si>
  <si>
    <t>CHAROLA PAPELERA DOS COMPARTIMENTOS</t>
  </si>
  <si>
    <t>CHINCHILLAS</t>
  </si>
  <si>
    <t>CINTA ADHESIVA DIUREX 18X65</t>
  </si>
  <si>
    <t>CINTA CANELA 48X50</t>
  </si>
  <si>
    <t>CINTA MASKING TAPE 24X50</t>
  </si>
  <si>
    <t>CINTA CORRECTORA</t>
  </si>
  <si>
    <t>CINTA PARA MAQUINA</t>
  </si>
  <si>
    <t>CLIPS GIGANTE CON 12 NO. 1</t>
  </si>
  <si>
    <t>CLIP GIGANTE CON 50  NO. 2</t>
  </si>
  <si>
    <t xml:space="preserve">CLIP STANDAR  NO. 1 CON 100 </t>
  </si>
  <si>
    <t xml:space="preserve">CLIP JUMBO  /100 </t>
  </si>
  <si>
    <t>COJIN PARA SELLO</t>
  </si>
  <si>
    <t>CORRECTOR LIQUIDO</t>
  </si>
  <si>
    <t>CUADERNO TIPO FRANCES  PASTA DURA</t>
  </si>
  <si>
    <t>CUADERNO TIPO FRANCES ECONOMICO</t>
  </si>
  <si>
    <t>CUADERNO TAQUIGRAFIA CORTO</t>
  </si>
  <si>
    <t>CUTER</t>
  </si>
  <si>
    <t>DEDAL</t>
  </si>
  <si>
    <t>DESPACHADOR DE DIUREX UNIVERSAL</t>
  </si>
  <si>
    <t>DIRECTORIO</t>
  </si>
  <si>
    <t>ETIQUETA ADHESIVA FILE TUK</t>
  </si>
  <si>
    <t>FACSIMIL</t>
  </si>
  <si>
    <t>FOLIADOR 06 DIGITOS</t>
  </si>
  <si>
    <t>GOMA DE MIGAJON</t>
  </si>
  <si>
    <t>PAQUETE</t>
  </si>
  <si>
    <t xml:space="preserve">GOMA </t>
  </si>
  <si>
    <t>GRAPADORA PILOT 400</t>
  </si>
  <si>
    <t>GRAPADORA DE ALTO RENDIMIENTO</t>
  </si>
  <si>
    <t>GRAPADORA DE GOLPE PILOT</t>
  </si>
  <si>
    <t>GUIA PARA ARCHIVO CARTA</t>
  </si>
  <si>
    <t>GUIA DE ARCHIVO OFICIO</t>
  </si>
  <si>
    <t>LAPICERA ECONOMICA</t>
  </si>
  <si>
    <t>LAPIZ</t>
  </si>
  <si>
    <t>LIBRO DE REGISTRO 12 COL. 96 HOJAS</t>
  </si>
  <si>
    <t>LIBRO DE REGISTRO 24 COL. 96  HOJAS</t>
  </si>
  <si>
    <t>LIBRO DE REGISTRO DE ACTAS 144 HOJAS</t>
  </si>
  <si>
    <t xml:space="preserve">LIGA LEON NO. 10 </t>
  </si>
  <si>
    <t>MARCADOR PERMANENTE PUNTA GRUESA</t>
  </si>
  <si>
    <t>MACADOR ACUACOLOR CON 12</t>
  </si>
  <si>
    <t xml:space="preserve">CAJA </t>
  </si>
  <si>
    <t>MARCADOR  PARA PINTARRON CON 4</t>
  </si>
  <si>
    <t>MARCADOR PUNTO FINO</t>
  </si>
  <si>
    <t>MICAS PARA CREDENCIAL 10X14 PAQ. CON 100</t>
  </si>
  <si>
    <t>ORGANIZADOR DE ESCRITORIO GIRATORIO</t>
  </si>
  <si>
    <t>PAPEL HOJA T. OFICIO</t>
  </si>
  <si>
    <t>PAPEL CARBON CARTA CON 100</t>
  </si>
  <si>
    <t>PAPEL OPALINA T. CARTA CON 100</t>
  </si>
  <si>
    <t>PAPEL CARTULINA OPALINA T. CARTA CON 100</t>
  </si>
  <si>
    <t>PAPEL CARTULINA OPALINA T. OFICIO CON 100</t>
  </si>
  <si>
    <t>PAGARE CON 25</t>
  </si>
  <si>
    <t>PASTA PARA ENGARGOLAR CON 25</t>
  </si>
  <si>
    <t>PEGAMENTO BARRA 10 GRS.</t>
  </si>
  <si>
    <t>PERFORADORA</t>
  </si>
  <si>
    <t>PLUMIN EJECUTIVO</t>
  </si>
  <si>
    <t>PLUMIN LINEA ECONOMICA</t>
  </si>
  <si>
    <t>PLUMON</t>
  </si>
  <si>
    <t>PORTA CLIPS</t>
  </si>
  <si>
    <t>PORTA GAFETE CON BROCHE</t>
  </si>
  <si>
    <t xml:space="preserve">POST IT CUBO PASTEL ECONOMICO </t>
  </si>
  <si>
    <t>PROTECTOR DE HOJA  T. CARTA</t>
  </si>
  <si>
    <t>PUNTILLAS 0.5 MM</t>
  </si>
  <si>
    <t>QUITAGRAPAS</t>
  </si>
  <si>
    <t>REGLA DE ALUMINIO</t>
  </si>
  <si>
    <t>SACAPUNTAS ELECTRICO</t>
  </si>
  <si>
    <t>SACAPUNTAS ESCOLAR METALICO</t>
  </si>
  <si>
    <t>SELLO AUTOMATICO</t>
  </si>
  <si>
    <t>CUBO</t>
  </si>
  <si>
    <t>SEPARADOR DE COLORES INDICE</t>
  </si>
  <si>
    <t>SEPARADOR CARTA  COLORES 08 PZAS</t>
  </si>
  <si>
    <t>TUBO</t>
  </si>
  <si>
    <t>SEPARADOR CARTA COLORES 12 PZAS</t>
  </si>
  <si>
    <t>SOBRE T. CARTA BLANCO</t>
  </si>
  <si>
    <t>SOBRE T. OFICIO BLANCO</t>
  </si>
  <si>
    <t>SOBRE BOLSA TAMAÑO CARTA 23X30</t>
  </si>
  <si>
    <t>SOBRE BOLSA OFICIO 24X34</t>
  </si>
  <si>
    <t>SOBRE BOLSA MINISTRO 30.5X30</t>
  </si>
  <si>
    <t>SOBRE BOLSA RADIOGRAFIA</t>
  </si>
  <si>
    <t>TABLA SUJETADORA DE PAPEL CARTA</t>
  </si>
  <si>
    <t>TARJETA 3X5 BLANCA PAQ. CON 100</t>
  </si>
  <si>
    <t>TARJETA 4X6 BLANCA  PAQ. CON 100</t>
  </si>
  <si>
    <t>TARJETA 5X8 BLANCA PAQ. 100</t>
  </si>
  <si>
    <t>TIJERAS COSTURERA ECONOM</t>
  </si>
  <si>
    <t>TIJERAS BARRILITO</t>
  </si>
  <si>
    <t>ENTINTADOR</t>
  </si>
  <si>
    <t>RAFIA</t>
  </si>
  <si>
    <t>PIZARRON 120X90</t>
  </si>
  <si>
    <t>PIZARRON DE CORCHO 120X90</t>
  </si>
  <si>
    <t>SUJETADORES PINZA NO. 3</t>
  </si>
  <si>
    <t xml:space="preserve">PAQ. </t>
  </si>
  <si>
    <t>PAPEL DE  9 1/2X11" DE 4 TANTOS</t>
  </si>
  <si>
    <t>PAPEL DE 9 1/2X11" DE DOS TANTOS BLANCO</t>
  </si>
  <si>
    <t>PAPEL DE 9 1/2X11" DE UN TANTO BLANCO</t>
  </si>
  <si>
    <t>ROLLO PARA IMPRESORA DE TICKET EPSON  M119 D 01 TANTO</t>
  </si>
  <si>
    <t>Materiales utiles y equipos de la tecnología y la información</t>
  </si>
  <si>
    <t>AIRE COMPRIMIDO</t>
  </si>
  <si>
    <t>CARTUCHO   HP 122 NEGRO</t>
  </si>
  <si>
    <t>CARTUCHO  HP 122 COLOR</t>
  </si>
  <si>
    <t>CARTUCHO COLOR HP DESKJETD 1360 No. 22</t>
  </si>
  <si>
    <t>CARTUCHO DE COLOR HP 675</t>
  </si>
  <si>
    <t>CINTA P/IMPRESORA EPSON FX890-892</t>
  </si>
  <si>
    <t xml:space="preserve">CINTA PARA IMPRESORA DE TICKET EPSON LQ 2180 </t>
  </si>
  <si>
    <t>RECARGA DE CARTUCHO PARA COPIADORAS (PRESUPUESTAR 01 TODAS LAS AREAS)</t>
  </si>
  <si>
    <t>TAPETE PARA MOUSE ECONOMICO</t>
  </si>
  <si>
    <t>TONER HP A 12A  PARA MULTIFUNCIONAL 3050 COMP</t>
  </si>
  <si>
    <t>TONER HP LASER JET P3015 CE255A COMP</t>
  </si>
  <si>
    <t>TONER KATUN CE 278A COMP</t>
  </si>
  <si>
    <t>TONER PARA IMPRESORA CE505 COMPTIBLE</t>
  </si>
  <si>
    <t>TONER PARA IMPRESORA HP LASER JET 11A</t>
  </si>
  <si>
    <t>TONER SAMSUNG ML 1640/2240 (108) NEGRO</t>
  </si>
  <si>
    <t>TONER SAMSUNG ML 3405 MLT D101</t>
  </si>
  <si>
    <t>TONER PARA MULTIFUNCIONAL SAMSUNG SCX-4623F D105L</t>
  </si>
  <si>
    <t>TONER GRANDE LASER JET HP 42A P/IMPR HP Q5942A</t>
  </si>
  <si>
    <t>FORMATO DE CONTRARECIBO</t>
  </si>
  <si>
    <t>BLOCK</t>
  </si>
  <si>
    <t>FORMATOS CEDULA DE AFILIACION ESTATAL</t>
  </si>
  <si>
    <t>FORMATOS PLIEGO TESTAMENTARIO ESTATAL</t>
  </si>
  <si>
    <t>FORMATO DE AYUDA POR FALLECIMIENTO</t>
  </si>
  <si>
    <t>MILLAR</t>
  </si>
  <si>
    <t>FORMATO DE NOTIFICACIÓN TELEFONICA</t>
  </si>
  <si>
    <t>FORMATOS DE PAGO EN CAJA</t>
  </si>
  <si>
    <t>FORMATO DE RECIBO DE NOMINA</t>
  </si>
  <si>
    <t>FORMATO DE CHEQUE</t>
  </si>
  <si>
    <t>LOTE</t>
  </si>
  <si>
    <t>HOJA MEMBRETADA</t>
  </si>
  <si>
    <t>Material de limpieza</t>
  </si>
  <si>
    <t>AROMATIZANTE EN AEROSOL</t>
  </si>
  <si>
    <t>CESTO</t>
  </si>
  <si>
    <t>BLANCOL</t>
  </si>
  <si>
    <t>CLORALEX</t>
  </si>
  <si>
    <t>CUBETA INDUSTRIAL</t>
  </si>
  <si>
    <t xml:space="preserve">DESODORANTE MAQUIAROMA </t>
  </si>
  <si>
    <t>FIBRA</t>
  </si>
  <si>
    <t>PAPEL HIGIENICO</t>
  </si>
  <si>
    <t>TAPETE PARA  MINGITORIO C/PASTILLA</t>
  </si>
  <si>
    <t>SARRICIDA</t>
  </si>
  <si>
    <t>AROMATIZANTE LIQUIDO</t>
  </si>
  <si>
    <t>LTO.</t>
  </si>
  <si>
    <t>ABRILLANTADOR TRATASILIC</t>
  </si>
  <si>
    <t>LTS</t>
  </si>
  <si>
    <t>DESTAPACAÑOS</t>
  </si>
  <si>
    <t>DESENGRASANTE HG-250</t>
  </si>
  <si>
    <t>JABON LIQUIDO PARA MANOS DERMOGELL</t>
  </si>
  <si>
    <t>BOLSA PARA BASURA CHICA</t>
  </si>
  <si>
    <t>PASTILLA WC</t>
  </si>
  <si>
    <t>TRAPEON</t>
  </si>
  <si>
    <t>SERVICIO</t>
  </si>
  <si>
    <t xml:space="preserve"> ALIMENTACION DE PERSONAS</t>
  </si>
  <si>
    <t>GARRAFON DE AGUA DE 19 LTS.</t>
  </si>
  <si>
    <t>CEMENTO Y PRODUCTOS DE CONCRETO</t>
  </si>
  <si>
    <t>JUEGO</t>
  </si>
  <si>
    <t>CAL, YESO Y PRODUCTOS DE YESO</t>
  </si>
  <si>
    <t>MADERA Y PRODUCTOS DE MADERA</t>
  </si>
  <si>
    <t>VIDRIO Y PRODUCTOS DE VIDRIO</t>
  </si>
  <si>
    <t>MATERIAL ELECTRICO Y ELECTRONICO</t>
  </si>
  <si>
    <t>ARTICULOS METALICOS PARA LA CONSTRUCCION</t>
  </si>
  <si>
    <t>MATERIALES COMPLEMENTARIOS</t>
  </si>
  <si>
    <t>OTROS MATERIALES Y ARTICULOS DE CONSTRUCCION Y REPARACION</t>
  </si>
  <si>
    <t>COMBUSTIBLES</t>
  </si>
  <si>
    <t>ADQUISICIONES SERV Y ARRENDAMIENTOS VEHICULOS OFICIALES</t>
  </si>
  <si>
    <t>LITROS</t>
  </si>
  <si>
    <t>GESTION PARA COBRANZA</t>
  </si>
  <si>
    <t>GESTION DE CONTRALORIA INTERNA</t>
  </si>
  <si>
    <t>GESTION DE LA DELEGACION GOMEZ PALACIO</t>
  </si>
  <si>
    <t>GESTION DE FINANZAS</t>
  </si>
  <si>
    <t>GESTION DE DIRECCION ADMVA.</t>
  </si>
  <si>
    <t>GESTION DE DIRECION GENERAL</t>
  </si>
  <si>
    <t>GESTION DE DIRECCION INFORMATICA</t>
  </si>
  <si>
    <t>GESTION JURIDICA</t>
  </si>
  <si>
    <t>GESTION DE PENSIONES Y JUBILACIONES</t>
  </si>
  <si>
    <t>GESTION DE CONTROL PRESUPUESTAL</t>
  </si>
  <si>
    <t>GESTION DE RECURSOS HUMANOS.</t>
  </si>
  <si>
    <t>PRENDAS DE SEGURIDAD Y PROTECCION PERSONAL</t>
  </si>
  <si>
    <t xml:space="preserve"> HERRAMIENTAS MENORES</t>
  </si>
  <si>
    <t>REFACCIONES Y ACCESORIOS MENORES DE EDIFICIOS</t>
  </si>
  <si>
    <t>CESPOL PARA LAVABO</t>
  </si>
  <si>
    <t>REFACCIONES Y ACCESORIOS MENORES DE MOBILIARIO Y EQUIPO DE ADMINISTRACION EDUCACIONAL Y RECREATIVO</t>
  </si>
  <si>
    <t xml:space="preserve"> TAMBOR DE COPIADORA</t>
  </si>
  <si>
    <t>REFACCIONES Y ACCESORIOS MENORES DE EQUIPO DE COMPUTO Y TECNOLOGIAS DE LA INFORMACION</t>
  </si>
  <si>
    <t>REFACCIONES Y ACCESORIOS MENORES DE EQUIPO DE TRANSPORTE</t>
  </si>
  <si>
    <t>JUEGO DE BUJIAS</t>
  </si>
  <si>
    <t>FILTRO DE ACEITE</t>
  </si>
  <si>
    <t>FILTRO DE AIRE</t>
  </si>
  <si>
    <t>FILTRO DE GASOLINA</t>
  </si>
  <si>
    <t>BALATAS DELANTERAS</t>
  </si>
  <si>
    <t>MODULO DE SISTEMA DE LUCES</t>
  </si>
  <si>
    <t>BANDA DE TIEMPO</t>
  </si>
  <si>
    <t>BOMBA DE AGUA</t>
  </si>
  <si>
    <t>POLEA TENSORA</t>
  </si>
  <si>
    <t>BANDA DE ALTERNADOR</t>
  </si>
  <si>
    <t>BOMBA DE ACEITE</t>
  </si>
  <si>
    <t>KIT DEL TIEMPO</t>
  </si>
  <si>
    <t>REFACCIONES Y ACCESORIOS MENORES DE MAQUINARIA Y OTROS EQUIPOS</t>
  </si>
  <si>
    <t>REFACCIONES Y ACCESORIOS MENORES DE OTROS BIENES MUEBLES</t>
  </si>
  <si>
    <t>ENERGIA ELECTRICA</t>
  </si>
  <si>
    <t>TELEFONIA TRADICIONAL</t>
  </si>
  <si>
    <t>TELEFONIA CELULAR</t>
  </si>
  <si>
    <t>SERVICIOS DE ACCESO DE INTERNET REDES Y PROCESAMIENTO DE INFORMACION</t>
  </si>
  <si>
    <t>SERVICIO POSTAL</t>
  </si>
  <si>
    <t>SERVICIOS LEGALES DE CONTABILIDAD AUDITORIA Y RELACIONADOS</t>
  </si>
  <si>
    <t>TIMBRADO DE NOMINA</t>
  </si>
  <si>
    <t>VALUACION ACTUARIAL</t>
  </si>
  <si>
    <t>AUDITORIA EXTERNA</t>
  </si>
  <si>
    <t>OTROS SERVICIOS RELACIONADOS</t>
  </si>
  <si>
    <t>SERVICIOS DE APOYO ADMINISTRATIVO, TRADUCCION, FOTOCOPIADO E IMPRESION</t>
  </si>
  <si>
    <t xml:space="preserve"> ENCUADERNACION DE JUEGOS DE LIBROS DE ESTADOS FINANCIEROS</t>
  </si>
  <si>
    <t>OTROS SERVICIOS DE APOYO ADMINISTRATIVO</t>
  </si>
  <si>
    <t>SERVICIOS FINANCIEROS Y BANCARIOS</t>
  </si>
  <si>
    <t>SEGURO DE BIENES PATRIMONIALES</t>
  </si>
  <si>
    <t>POLIZAS DE SEGURO DE VEHICULOS OFICIALES</t>
  </si>
  <si>
    <t>POLIZA DE SEGURO DE EDIFICIOS</t>
  </si>
  <si>
    <t>FLETES Y MANIOBRAS</t>
  </si>
  <si>
    <t>CONSERVACION Y MANTENIMIENTO MENOR DE INMUEBLES</t>
  </si>
  <si>
    <t>INSTALACION, REPARACION Y MANTENIMIENTO DE MOBILIARIO Y EQUIPO DE ADMINISTRACION</t>
  </si>
  <si>
    <t>INSTALACION, REPARACION Y MANTENIMIENTO DE EQUIPO DE COMPUTO Y TECNOLOGIA DE LA INFORMACION</t>
  </si>
  <si>
    <t>REPARACION Y MANTENIMIENTO DE EQUIPO DE TRANSPORTE</t>
  </si>
  <si>
    <t>INSTALACION, REPARACION Y MANTENIMIENTO DE MAQUINARIA OTROS EQUIPOS Y HERRAMIENTA</t>
  </si>
  <si>
    <t>SERVICIO DE JARDINERIA Y FUMIGACIONES</t>
  </si>
  <si>
    <t>PASAJES AEREOS NACIONALES</t>
  </si>
  <si>
    <t>PASAJES TERRESTRES</t>
  </si>
  <si>
    <t>CUOTAS Y PEAJES</t>
  </si>
  <si>
    <t>VIATICOS EN EL PAIS</t>
  </si>
  <si>
    <t>GASTOS DE ORDEN SOCIAL Y CULTURAL</t>
  </si>
  <si>
    <t xml:space="preserve">EVENTO DEL DIA DEL MAESTRO JUBILADOS EN GOMEZ PALACIO. </t>
  </si>
  <si>
    <t>BANQUETE PARA EVENTO DIA DEL MAESTRO JUBILADOS DE LA SECC. 44 EN DURANGO</t>
  </si>
  <si>
    <t>BANQUETE ANIVERSARIO DE TRES PODERES.</t>
  </si>
  <si>
    <t>BANQUETE NAVIDEÑO JUBILADOS EN GOMEZ PALACIO.</t>
  </si>
  <si>
    <t>BANQUETE NAVIDEÑO JUBILADOS TRES PODERES DURANGO</t>
  </si>
  <si>
    <t>BANQUETE NAVIDEÑO JUBILADOS SECC. 44 DURANGO</t>
  </si>
  <si>
    <t>OTROS EVENTOS EN CASA DE JUBILADOS DE GOMEZ PALACIO.</t>
  </si>
  <si>
    <t>PAGO POR CURSO A MAESTROS JUBILADOS.</t>
  </si>
  <si>
    <t>GASTOS DE REPRESENTACION</t>
  </si>
  <si>
    <t>IMPUESTOS Y DERECHOS</t>
  </si>
  <si>
    <t>PAGO DE REFRENDO DE VEHICULOS OFICIALES</t>
  </si>
  <si>
    <t>PREDIAL DE GOMEZ PALACIO.</t>
  </si>
  <si>
    <t xml:space="preserve">OTROS IMPUESTOS </t>
  </si>
  <si>
    <t>PENAS MULTAS ACCESORIOS Y ACTUALIZACIONES</t>
  </si>
  <si>
    <t>OTROS IMPUESTOS DERIVADOS DE UNA RELACIÓN LABORAL</t>
  </si>
  <si>
    <t>OTROS SERVICIOS GENERALES</t>
  </si>
  <si>
    <t>EQUIPO DE COMPUTO</t>
  </si>
  <si>
    <t>SOFTWARE</t>
  </si>
  <si>
    <t>LICENCIAS COMERCIALES</t>
  </si>
  <si>
    <t>ADMINISTRACION DEL VELATORIO Y CEMENTERIO VALLE DE LOS SABINOS</t>
  </si>
  <si>
    <t>CUENTA</t>
  </si>
  <si>
    <t>CINTA CANELA</t>
  </si>
  <si>
    <t>LAPIZ ADHESIVO 40 GR.S</t>
  </si>
  <si>
    <t>PAPEL DE 4 TANTOS</t>
  </si>
  <si>
    <t>PAPEL DE 9 1/2X11" DE DOS TANTOS BALNCO</t>
  </si>
  <si>
    <t>ROLLOS PARA IMPRSORA DE TICKET</t>
  </si>
  <si>
    <t>TONER HP 055A</t>
  </si>
  <si>
    <t>RECARGA DE TONER SAMSUNG 4521</t>
  </si>
  <si>
    <t>PZA</t>
  </si>
  <si>
    <t>Material impreso e informacion digital</t>
  </si>
  <si>
    <t>TITULO DE PROPIEDAD A PERPETUIDAD A 04 TINTAS</t>
  </si>
  <si>
    <t>PAPEL HIGIENICO (DESPACHADOR GALBA)</t>
  </si>
  <si>
    <t>PAPEL PARA MANOS GALBA</t>
  </si>
  <si>
    <t>GALON</t>
  </si>
  <si>
    <t>JABON LIQUIDO PARA DESPACHADOR DERMOGEL</t>
  </si>
  <si>
    <t>MULTIUSOS</t>
  </si>
  <si>
    <t>CONTROL DE OLORES DC 321 BLANCO</t>
  </si>
  <si>
    <t xml:space="preserve">LLANTAS </t>
  </si>
  <si>
    <t>CAFÉ PARA SERVICIO DE CAFETERIA EN CAPACITACION</t>
  </si>
  <si>
    <t>AZUCAR PARA SERVICIOS DE CAFETERIA EN CAPACITACION</t>
  </si>
  <si>
    <t>CREMA SERVICIOS DE CAFETERIA EN CAPACITACION</t>
  </si>
  <si>
    <t>DESECHABLES</t>
  </si>
  <si>
    <t>COFFE BREAK PARA EVENTOS ESPECIALES</t>
  </si>
  <si>
    <t xml:space="preserve"> SERVICIO DE AGUA</t>
  </si>
  <si>
    <t>SERVICIO DE GAS</t>
  </si>
  <si>
    <t>PREDIAL OFICINAS</t>
  </si>
  <si>
    <t>MANGUERA COFLEX PARA LAVABO</t>
  </si>
  <si>
    <t>EMBOLO FLUX REGULABLE2.00</t>
  </si>
  <si>
    <t>REPUESTO PARA FLUXOMETRO MANIJA/PEDAL</t>
  </si>
  <si>
    <t>CARTUCHO.SV-348 ECON CIERR AUT TV-120 CR.HELVEX</t>
  </si>
  <si>
    <t>ADAPTADORES</t>
  </si>
  <si>
    <t>FUENTE DE PODER</t>
  </si>
  <si>
    <t>EXTENSION</t>
  </si>
  <si>
    <t>TAMBOR</t>
  </si>
  <si>
    <t>MULTICONTACTO</t>
  </si>
  <si>
    <t>CILINDRO PARA IMPRESORA O COPIADORA</t>
  </si>
  <si>
    <t>NOBREAK</t>
  </si>
  <si>
    <t>BOLSA</t>
  </si>
  <si>
    <t>GALLETAS SERVICIO DE CAFETERIA EN CAPACITACIÓN</t>
  </si>
  <si>
    <t>BOMBA DE GASOLINA</t>
  </si>
  <si>
    <t>GATO HIDRAULICO</t>
  </si>
  <si>
    <t>DONATIVOS A INSTITUCIONES  SIN FINES DE LUCRO</t>
  </si>
  <si>
    <t>MEDICINAS Y PRODUCTOS FARMACEUTICOS</t>
  </si>
  <si>
    <t>SERVICIOS DE VIGILANCIA</t>
  </si>
  <si>
    <t>SERVICIOS DE LIMPIEZA Y MANEJO DE DESECHOS</t>
  </si>
  <si>
    <t xml:space="preserve">MEMORIA USB </t>
  </si>
  <si>
    <t>TECLADO PARA COMPUTADORA</t>
  </si>
  <si>
    <t>VOLTIMETRO DIGITAL</t>
  </si>
  <si>
    <t>ETIQUETAS PARA ACTIVOS</t>
  </si>
  <si>
    <t>.</t>
  </si>
  <si>
    <t>MULTIUSOS LIQUIDO</t>
  </si>
  <si>
    <t>CINTA P/IMPRESORA DE TICKET (ERC-38B)</t>
  </si>
  <si>
    <t>MATS, UTILES Y EQUIPO DE LAS TECNOLOGIA DE LA INFORMACION</t>
  </si>
  <si>
    <t>RESTAURANT AGAVE (Durango y Gómez)</t>
  </si>
  <si>
    <t>ARCHIVEROS</t>
  </si>
  <si>
    <t>SILLAS Y ESCRITORIOS</t>
  </si>
  <si>
    <t>TAPIZADO DE SILLAS Y SILLONES</t>
  </si>
  <si>
    <t>REFACCIONES PARA MOBILIARIO EN GENERAL</t>
  </si>
  <si>
    <t>TINTA TRICOLOR  HP664 (IMPRESORA HP1115) CARTUCHO 664 XL ORIGINAL</t>
  </si>
  <si>
    <t>TINTA BLACK HP664 (IMPRESORA HP1115) CARTUCHO 664 XL ORIGINAL</t>
  </si>
  <si>
    <t>TORRE CON 100 CD</t>
  </si>
  <si>
    <t xml:space="preserve">TORRE CON 50 DVD </t>
  </si>
  <si>
    <t>TONER PARA IMPRESORA  LASER JET ENTERPRISE M 506 CF287A</t>
  </si>
  <si>
    <t>CINTA  DE COLOR 6 PANELES EVOLIS R-3314 IMPRESORA EVOLIS (7883)</t>
  </si>
  <si>
    <t>CINTA HOLOGRAMA EVOLIS</t>
  </si>
  <si>
    <t>TARJETAS  PVC</t>
  </si>
  <si>
    <t>GOMAS PARA ESCANER C/12 PZAS CAT1484864 (KODAK)</t>
  </si>
  <si>
    <t>KIT DE MANTENIMIENTO ULTRA CLEAANING P/N A5011IMPRESORA EVOLIS (7883)</t>
  </si>
  <si>
    <t>PLUGS MODULARES RJ45 CAT5E</t>
  </si>
  <si>
    <t>GRASA DISIPADORA DE CALOR</t>
  </si>
  <si>
    <t xml:space="preserve">LIMPIADOR PARA TARJETAS ELECTRÓNICAS </t>
  </si>
  <si>
    <t xml:space="preserve">ALIMENTOS PREPARADOS PARA PERSONAL </t>
  </si>
  <si>
    <t>UTENSILIOS PARA EL SERVICIO DE ALIMENTACION</t>
  </si>
  <si>
    <t>VESTUARIO Y UNIFORMES</t>
  </si>
  <si>
    <t>ARRENDAMIENTO DE EQUIPO DE ADMINISTRACION</t>
  </si>
  <si>
    <t>MATERIALES, UTILES Y EQUIPOS DE LA TECNOLOGÍA Y LA INFORMACIÓN</t>
  </si>
  <si>
    <t>JGO DE DESARMADORES</t>
  </si>
  <si>
    <t>BROCAS PARA METAL</t>
  </si>
  <si>
    <t>TIJERAS PARA CORTE DE LAMINA Y/O TABLAROCA</t>
  </si>
  <si>
    <t>TONER PARA IMPRESORA 120</t>
  </si>
  <si>
    <t>FORMATO INFORME DE CAJA</t>
  </si>
  <si>
    <t>FORMATO HOJA CONSUMO</t>
  </si>
  <si>
    <t>REPORTE DE VENTAS Y DEPOSITOS</t>
  </si>
  <si>
    <t>TONER PARA SAMSUNG 2885</t>
  </si>
  <si>
    <t xml:space="preserve">TONER PARA CANON 120 </t>
  </si>
  <si>
    <t>GESTION DE SUB DIRECCION</t>
  </si>
  <si>
    <t>PRODUCTOS MINERALES NO METALICOS</t>
  </si>
  <si>
    <t>MATERIALES Y UTILES DE IMPRESION Y REPRODUCCION</t>
  </si>
  <si>
    <t>MATERIAL IMPRESO E INFORMACIÓN DIGITAL</t>
  </si>
  <si>
    <t>MATERIALES, UTILES Y EQUIPO DE OFICINA</t>
  </si>
  <si>
    <t xml:space="preserve">SPRAY SANITIZANTE </t>
  </si>
  <si>
    <t>GEL ANTIBACTERIAL</t>
  </si>
  <si>
    <t>SALES CUATERNARIAS</t>
  </si>
  <si>
    <t>CUBREBOCAS</t>
  </si>
  <si>
    <t>GUANTE LATEX</t>
  </si>
  <si>
    <t xml:space="preserve">CARETA </t>
  </si>
  <si>
    <t xml:space="preserve">JUEGO DE LLAVES ESPAÑOLAS </t>
  </si>
  <si>
    <t>CHAPA PARA PUERTA INTERIOR</t>
  </si>
  <si>
    <t>REFACCIONES PARA COPIADORA</t>
  </si>
  <si>
    <t xml:space="preserve">FAROS </t>
  </si>
  <si>
    <t>FOCO DIVERSOS PARA CALAVERAS</t>
  </si>
  <si>
    <t>SENSORES DIVERSOS</t>
  </si>
  <si>
    <t>I N V E R S I O N E S</t>
  </si>
  <si>
    <t>JGO DE SACABOCADOS</t>
  </si>
  <si>
    <t>LICENCIAS PARA VENTAS DE VINOS Y LICORES</t>
  </si>
  <si>
    <t>COMPUTADORA DE ESCRITORIO</t>
  </si>
  <si>
    <t>COMPUTADORA PORTATIL</t>
  </si>
  <si>
    <t>IMPRESORA MULTIFUNCIONAL LASER</t>
  </si>
  <si>
    <t>PILA PARA TARJETA MADRE 3V 20.32</t>
  </si>
  <si>
    <t>SOBRE PARA CD</t>
  </si>
  <si>
    <t>TARJETA USB INALAMBRICA</t>
  </si>
  <si>
    <t>DISCO ESTADO SOLIDO SATA 120 GB</t>
  </si>
  <si>
    <t>DISCO ESTADO SOLIDO SATA  240 GB</t>
  </si>
  <si>
    <t>CANALETA DE PLASTICO 4 MTS</t>
  </si>
  <si>
    <t>BOBINA DE CABLE UTP (CABLE DE RED)</t>
  </si>
  <si>
    <t>CABLE LARGO ESPIRAL DE 4.1 PARA TELEFONO NEGRO</t>
  </si>
  <si>
    <t>PINZA PARA PONCHAR CABLE RJ45</t>
  </si>
  <si>
    <t>METROS</t>
  </si>
  <si>
    <t>DISCO DURO EXTERNO 3 TB</t>
  </si>
  <si>
    <t>PILA PARA NO BREAK 12V 4.5 A</t>
  </si>
  <si>
    <t>PILA PARA NO BREAK 12V 7 A</t>
  </si>
  <si>
    <t>PROGRAMA ANUAL DE ADQUISICONES ARRENDAMIENTOS Y SERVICIOS 2022</t>
  </si>
  <si>
    <t>PRECIO UNITARIO actualizado 2022</t>
  </si>
  <si>
    <t>PROGRAMA ANUAL DE ADQUISICIONES 2022</t>
  </si>
  <si>
    <t>PROGRAMA ANUAL DE ADQUISICIONES  2022</t>
  </si>
  <si>
    <t>PRECIO UNITARIO 2022</t>
  </si>
  <si>
    <t>SERVICIOS DE CONSULTORIA ADMINISTRATIVA, PROCESOS, TECNICA Y EN TECNOLOGÍAS DE LA INFORMACIÓN</t>
  </si>
  <si>
    <t>MATERIALES P/REGISTRO E IDENTIFICACION DE BIENES Y PERSONAS</t>
  </si>
  <si>
    <t>OTROS ARRENDAMIENTOS (ESTACIONAMIENTO PARA VEHICULOS)</t>
  </si>
  <si>
    <t>SERVICIOS DE CAPACITACIÓN</t>
  </si>
  <si>
    <t>ARCHIVO MUERTO CARTÓN</t>
  </si>
  <si>
    <t>ARCHIVO MUERTO CARTON</t>
  </si>
  <si>
    <t>MÁQUINA DE SOLDAR</t>
  </si>
  <si>
    <t>AUTOMOVILES Y EQUIPO TERRESTRE</t>
  </si>
  <si>
    <t xml:space="preserve">AUTOMOVIL </t>
  </si>
  <si>
    <t>EQUIPO DE ADMINISTRACION</t>
  </si>
  <si>
    <t>ENGOMADOS VEHICULOS OFICIALES</t>
  </si>
  <si>
    <t>ROLLO</t>
  </si>
  <si>
    <t>KIT PARA SOLDADOR</t>
  </si>
  <si>
    <t>FAJA</t>
  </si>
  <si>
    <t>LENTES</t>
  </si>
  <si>
    <t>BOTAS DE TRABAJO</t>
  </si>
  <si>
    <t>PAR</t>
  </si>
  <si>
    <t>PROTECTORES AUDITIVOS DE CONCHA</t>
  </si>
  <si>
    <t>ESTANTERÍA</t>
  </si>
  <si>
    <t xml:space="preserve">MOBILIARIO </t>
  </si>
  <si>
    <t>EQUIPOS DE SERVICIO</t>
  </si>
  <si>
    <t>MINI SPLITS</t>
  </si>
  <si>
    <t>CAMARA WEB</t>
  </si>
  <si>
    <t>FILMINA PARA FUSOR</t>
  </si>
  <si>
    <t>ALTAVOCES PARA PC</t>
  </si>
  <si>
    <t>SOFTWARE PARA TRABAJO A DISTANCIA</t>
  </si>
  <si>
    <t>NO BREAK PARA RACK</t>
  </si>
  <si>
    <t>TRITURADORA DE PAPEL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</si>
</sst>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&quot;$&quot;#,##0.00"/>
    <numFmt numFmtId="165" formatCode="_-* #,##0_-;\-* #,##0_-;_-* &quot;-&quot;??_-;_-@_-"/>
  </numFmts>
  <fonts count="5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Franklin Gothic Medium"/>
      <family val="2"/>
    </font>
    <font>
      <b/>
      <sz val="8"/>
      <color theme="1"/>
      <name val="Franklin Gothic Medium"/>
      <family val="2"/>
    </font>
    <font>
      <sz val="8"/>
      <color rgb="FF000000"/>
      <name val="Franklin Gothic Medium"/>
      <family val="2"/>
    </font>
    <font>
      <sz val="11"/>
      <color theme="1"/>
      <name val="Franklin Gothic Medium"/>
      <family val="2"/>
    </font>
    <font>
      <sz val="11"/>
      <color theme="1"/>
      <name val="Calibri"/>
      <family val="2"/>
      <scheme val="minor"/>
    </font>
    <font>
      <sz val="11"/>
      <color rgb="FF00008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00008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rgb="FF000080"/>
      <name val="Arial"/>
      <family val="2"/>
    </font>
    <font>
      <b/>
      <sz val="11"/>
      <color rgb="FF000080"/>
      <name val="Calibri"/>
      <family val="2"/>
      <scheme val="minor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sz val="11"/>
      <color indexed="8"/>
      <name val="Calibri"/>
      <family val="2"/>
    </font>
    <font>
      <sz val="8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8"/>
      <color rgb="FF00008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indexed="18"/>
      <name val="Calibri"/>
      <family val="2"/>
      <scheme val="minor"/>
    </font>
    <font>
      <sz val="8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name val="Calibri"/>
      <family val="2"/>
      <scheme val="minor"/>
    </font>
    <font>
      <b/>
      <sz val="8"/>
      <color indexed="48"/>
      <name val="Calibri"/>
      <family val="2"/>
      <scheme val="minor"/>
    </font>
    <font>
      <b/>
      <sz val="8"/>
      <color indexed="48"/>
      <name val="Arial Narrow"/>
      <family val="2"/>
    </font>
    <font>
      <sz val="10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 tint="4.9989318521683403E-2"/>
      <name val="Arial"/>
      <family val="2"/>
    </font>
    <font>
      <b/>
      <sz val="11"/>
      <name val="Calibri"/>
      <family val="2"/>
      <scheme val="minor"/>
    </font>
    <font>
      <sz val="8"/>
      <color theme="1"/>
      <name val="FrankRuehl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b/>
      <sz val="8"/>
      <color indexed="18"/>
      <name val="Arial"/>
      <family val="2"/>
    </font>
    <font>
      <sz val="11"/>
      <color indexed="8"/>
      <name val="Calibri"/>
      <family val="2"/>
      <scheme val="minor"/>
    </font>
    <font>
      <b/>
      <sz val="12"/>
      <color theme="1"/>
      <name val="Arial"/>
      <family val="2"/>
    </font>
    <font>
      <sz val="9"/>
      <name val="Arial"/>
      <family val="2"/>
    </font>
    <font>
      <sz val="20"/>
      <color theme="1"/>
      <name val="Arial"/>
      <family val="2"/>
    </font>
    <font>
      <sz val="8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338">
    <xf numFmtId="0" fontId="0" fillId="0" borderId="0" xfId="0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/>
    <xf numFmtId="0" fontId="2" fillId="0" borderId="1" xfId="0" applyFont="1" applyFill="1" applyBorder="1"/>
    <xf numFmtId="0" fontId="2" fillId="0" borderId="0" xfId="0" applyFont="1" applyFill="1"/>
    <xf numFmtId="0" fontId="0" fillId="0" borderId="0" xfId="0" applyFill="1"/>
    <xf numFmtId="0" fontId="5" fillId="0" borderId="0" xfId="0" applyFont="1"/>
    <xf numFmtId="4" fontId="5" fillId="0" borderId="0" xfId="0" applyNumberFormat="1" applyFont="1"/>
    <xf numFmtId="0" fontId="2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 textRotation="90" wrapText="1"/>
    </xf>
    <xf numFmtId="2" fontId="3" fillId="0" borderId="0" xfId="0" applyNumberFormat="1" applyFont="1" applyFill="1" applyBorder="1" applyAlignment="1">
      <alignment horizontal="left" vertical="center" textRotation="90" wrapText="1"/>
    </xf>
    <xf numFmtId="0" fontId="7" fillId="0" borderId="0" xfId="0" applyFont="1" applyFill="1" applyBorder="1"/>
    <xf numFmtId="0" fontId="8" fillId="0" borderId="0" xfId="0" applyFont="1" applyFill="1" applyBorder="1"/>
    <xf numFmtId="0" fontId="0" fillId="0" borderId="0" xfId="0" applyFont="1" applyFill="1" applyBorder="1"/>
    <xf numFmtId="2" fontId="0" fillId="0" borderId="0" xfId="0" applyNumberFormat="1" applyFont="1" applyFill="1" applyBorder="1"/>
    <xf numFmtId="0" fontId="0" fillId="0" borderId="0" xfId="0" applyFont="1" applyFill="1"/>
    <xf numFmtId="0" fontId="9" fillId="0" borderId="0" xfId="0" applyFont="1" applyFill="1"/>
    <xf numFmtId="0" fontId="8" fillId="0" borderId="0" xfId="0" applyFont="1" applyFill="1"/>
    <xf numFmtId="0" fontId="10" fillId="0" borderId="0" xfId="0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2" fontId="11" fillId="0" borderId="0" xfId="0" applyNumberFormat="1" applyFont="1" applyFill="1" applyBorder="1" applyAlignment="1">
      <alignment horizontal="center" vertical="center" wrapText="1"/>
    </xf>
    <xf numFmtId="9" fontId="0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164" fontId="8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9" fontId="0" fillId="0" borderId="0" xfId="0" applyNumberFormat="1" applyFont="1" applyFill="1" applyAlignment="1"/>
    <xf numFmtId="4" fontId="12" fillId="0" borderId="0" xfId="0" applyNumberFormat="1" applyFont="1" applyFill="1" applyBorder="1" applyAlignment="1">
      <alignment horizontal="center" wrapText="1"/>
    </xf>
    <xf numFmtId="4" fontId="10" fillId="0" borderId="0" xfId="0" applyNumberFormat="1" applyFont="1" applyFill="1" applyBorder="1" applyAlignment="1">
      <alignment horizontal="center" wrapText="1"/>
    </xf>
    <xf numFmtId="4" fontId="11" fillId="0" borderId="0" xfId="0" applyNumberFormat="1" applyFont="1" applyFill="1" applyBorder="1" applyAlignment="1">
      <alignment horizontal="center" wrapText="1"/>
    </xf>
    <xf numFmtId="4" fontId="11" fillId="0" borderId="0" xfId="0" applyNumberFormat="1" applyFont="1" applyFill="1" applyAlignment="1">
      <alignment horizontal="center" wrapText="1"/>
    </xf>
    <xf numFmtId="4" fontId="10" fillId="0" borderId="0" xfId="0" applyNumberFormat="1" applyFont="1" applyFill="1" applyAlignment="1">
      <alignment horizont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2" fillId="0" borderId="1" xfId="0" applyFont="1" applyFill="1" applyBorder="1" applyAlignment="1"/>
    <xf numFmtId="4" fontId="11" fillId="0" borderId="1" xfId="0" applyNumberFormat="1" applyFont="1" applyFill="1" applyBorder="1" applyAlignment="1"/>
    <xf numFmtId="0" fontId="12" fillId="0" borderId="0" xfId="0" applyFont="1" applyFill="1"/>
    <xf numFmtId="0" fontId="12" fillId="0" borderId="1" xfId="0" applyFont="1" applyFill="1" applyBorder="1"/>
    <xf numFmtId="4" fontId="12" fillId="0" borderId="1" xfId="0" applyNumberFormat="1" applyFont="1" applyFill="1" applyBorder="1"/>
    <xf numFmtId="4" fontId="11" fillId="0" borderId="1" xfId="0" applyNumberFormat="1" applyFont="1" applyFill="1" applyBorder="1"/>
    <xf numFmtId="0" fontId="11" fillId="0" borderId="0" xfId="0" applyFont="1" applyFill="1" applyBorder="1" applyAlignment="1"/>
    <xf numFmtId="4" fontId="11" fillId="0" borderId="0" xfId="0" applyNumberFormat="1" applyFont="1" applyFill="1" applyBorder="1" applyAlignment="1"/>
    <xf numFmtId="4" fontId="12" fillId="0" borderId="0" xfId="0" applyNumberFormat="1" applyFont="1" applyFill="1" applyBorder="1" applyAlignment="1"/>
    <xf numFmtId="4" fontId="12" fillId="0" borderId="0" xfId="0" applyNumberFormat="1" applyFont="1" applyFill="1"/>
    <xf numFmtId="4" fontId="11" fillId="0" borderId="0" xfId="0" applyNumberFormat="1" applyFont="1" applyFill="1"/>
    <xf numFmtId="0" fontId="12" fillId="0" borderId="1" xfId="0" applyFont="1" applyFill="1" applyBorder="1" applyAlignment="1">
      <alignment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" fontId="11" fillId="0" borderId="0" xfId="0" applyNumberFormat="1" applyFont="1" applyFill="1" applyBorder="1"/>
    <xf numFmtId="0" fontId="11" fillId="0" borderId="1" xfId="0" applyFont="1" applyFill="1" applyBorder="1" applyAlignment="1"/>
    <xf numFmtId="4" fontId="19" fillId="0" borderId="0" xfId="0" applyNumberFormat="1" applyFont="1" applyFill="1" applyBorder="1" applyAlignment="1"/>
    <xf numFmtId="4" fontId="19" fillId="0" borderId="0" xfId="0" applyNumberFormat="1" applyFont="1" applyFill="1"/>
    <xf numFmtId="0" fontId="19" fillId="0" borderId="0" xfId="0" applyFont="1" applyFill="1"/>
    <xf numFmtId="0" fontId="20" fillId="0" borderId="0" xfId="0" applyFont="1" applyFill="1"/>
    <xf numFmtId="0" fontId="12" fillId="0" borderId="1" xfId="0" applyFont="1" applyFill="1" applyBorder="1" applyAlignment="1">
      <alignment horizontal="center"/>
    </xf>
    <xf numFmtId="4" fontId="12" fillId="0" borderId="1" xfId="0" applyNumberFormat="1" applyFont="1" applyFill="1" applyBorder="1" applyAlignment="1"/>
    <xf numFmtId="0" fontId="0" fillId="3" borderId="0" xfId="0" applyFill="1"/>
    <xf numFmtId="4" fontId="16" fillId="0" borderId="1" xfId="0" applyNumberFormat="1" applyFont="1" applyFill="1" applyBorder="1" applyAlignment="1"/>
    <xf numFmtId="4" fontId="11" fillId="0" borderId="0" xfId="0" applyNumberFormat="1" applyFont="1" applyFill="1" applyAlignment="1"/>
    <xf numFmtId="4" fontId="12" fillId="0" borderId="0" xfId="0" applyNumberFormat="1" applyFont="1" applyFill="1" applyAlignment="1"/>
    <xf numFmtId="4" fontId="12" fillId="0" borderId="1" xfId="3" applyNumberFormat="1" applyFont="1" applyFill="1" applyBorder="1" applyAlignment="1">
      <alignment horizontal="right"/>
    </xf>
    <xf numFmtId="0" fontId="11" fillId="0" borderId="0" xfId="0" applyNumberFormat="1" applyFont="1" applyFill="1" applyBorder="1" applyAlignment="1">
      <alignment wrapText="1"/>
    </xf>
    <xf numFmtId="0" fontId="12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11" fillId="0" borderId="0" xfId="0" applyFont="1" applyFill="1" applyBorder="1" applyAlignment="1">
      <alignment wrapText="1"/>
    </xf>
    <xf numFmtId="4" fontId="12" fillId="0" borderId="0" xfId="3" applyNumberFormat="1" applyFont="1" applyFill="1" applyBorder="1" applyAlignment="1">
      <alignment horizontal="right"/>
    </xf>
    <xf numFmtId="4" fontId="11" fillId="0" borderId="0" xfId="3" applyNumberFormat="1" applyFont="1" applyFill="1" applyBorder="1" applyAlignment="1">
      <alignment horizontal="right"/>
    </xf>
    <xf numFmtId="0" fontId="11" fillId="0" borderId="1" xfId="0" applyFont="1" applyFill="1" applyBorder="1" applyAlignment="1">
      <alignment wrapText="1"/>
    </xf>
    <xf numFmtId="4" fontId="12" fillId="0" borderId="2" xfId="0" applyNumberFormat="1" applyFont="1" applyFill="1" applyBorder="1"/>
    <xf numFmtId="0" fontId="12" fillId="0" borderId="0" xfId="0" applyFont="1" applyFill="1" applyAlignment="1">
      <alignment wrapText="1"/>
    </xf>
    <xf numFmtId="0" fontId="11" fillId="0" borderId="0" xfId="0" applyFont="1" applyFill="1"/>
    <xf numFmtId="2" fontId="0" fillId="0" borderId="0" xfId="0" applyNumberFormat="1" applyBorder="1"/>
    <xf numFmtId="0" fontId="13" fillId="0" borderId="0" xfId="0" applyFont="1" applyFill="1" applyBorder="1" applyAlignment="1">
      <alignment horizontal="center" vertical="center" wrapText="1"/>
    </xf>
    <xf numFmtId="1" fontId="13" fillId="0" borderId="0" xfId="0" applyNumberFormat="1" applyFont="1" applyFill="1" applyBorder="1" applyAlignment="1">
      <alignment horizontal="center" vertical="center" wrapText="1"/>
    </xf>
    <xf numFmtId="2" fontId="13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textRotation="90" wrapText="1"/>
    </xf>
    <xf numFmtId="9" fontId="0" fillId="0" borderId="0" xfId="0" applyNumberFormat="1" applyFill="1"/>
    <xf numFmtId="0" fontId="13" fillId="0" borderId="0" xfId="0" applyFont="1" applyFill="1" applyBorder="1" applyAlignment="1">
      <alignment vertical="center" textRotation="90" wrapText="1"/>
    </xf>
    <xf numFmtId="164" fontId="21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 wrapText="1"/>
    </xf>
    <xf numFmtId="4" fontId="21" fillId="0" borderId="0" xfId="0" applyNumberFormat="1" applyFont="1" applyFill="1" applyBorder="1" applyAlignment="1">
      <alignment horizontal="center" wrapText="1"/>
    </xf>
    <xf numFmtId="4" fontId="22" fillId="0" borderId="0" xfId="0" applyNumberFormat="1" applyFont="1" applyFill="1" applyBorder="1" applyAlignment="1">
      <alignment horizontal="center" wrapText="1"/>
    </xf>
    <xf numFmtId="4" fontId="23" fillId="0" borderId="0" xfId="0" applyNumberFormat="1" applyFont="1" applyFill="1" applyAlignment="1">
      <alignment horizontal="center" wrapText="1"/>
    </xf>
    <xf numFmtId="4" fontId="21" fillId="0" borderId="0" xfId="0" applyNumberFormat="1" applyFont="1" applyFill="1" applyAlignment="1">
      <alignment horizontal="center" wrapText="1"/>
    </xf>
    <xf numFmtId="2" fontId="22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/>
    </xf>
    <xf numFmtId="164" fontId="21" fillId="0" borderId="0" xfId="0" applyNumberFormat="1" applyFont="1" applyFill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8" fillId="0" borderId="1" xfId="0" applyFont="1" applyFill="1" applyBorder="1" applyAlignment="1"/>
    <xf numFmtId="2" fontId="25" fillId="0" borderId="1" xfId="0" applyNumberFormat="1" applyFont="1" applyFill="1" applyBorder="1" applyAlignment="1"/>
    <xf numFmtId="164" fontId="25" fillId="0" borderId="1" xfId="0" applyNumberFormat="1" applyFont="1" applyFill="1" applyBorder="1" applyAlignment="1"/>
    <xf numFmtId="0" fontId="26" fillId="0" borderId="1" xfId="0" applyFont="1" applyFill="1" applyBorder="1" applyAlignment="1">
      <alignment horizontal="right"/>
    </xf>
    <xf numFmtId="0" fontId="28" fillId="0" borderId="0" xfId="0" applyFont="1" applyFill="1" applyBorder="1" applyAlignment="1">
      <alignment horizontal="center"/>
    </xf>
    <xf numFmtId="2" fontId="26" fillId="0" borderId="1" xfId="0" applyNumberFormat="1" applyFont="1" applyFill="1" applyBorder="1" applyAlignment="1">
      <alignment horizontal="right"/>
    </xf>
    <xf numFmtId="3" fontId="26" fillId="0" borderId="1" xfId="0" applyNumberFormat="1" applyFont="1" applyFill="1" applyBorder="1" applyAlignment="1">
      <alignment horizontal="right"/>
    </xf>
    <xf numFmtId="0" fontId="8" fillId="0" borderId="1" xfId="0" applyFont="1" applyFill="1" applyBorder="1"/>
    <xf numFmtId="0" fontId="26" fillId="0" borderId="1" xfId="0" applyFont="1" applyFill="1" applyBorder="1"/>
    <xf numFmtId="0" fontId="28" fillId="0" borderId="0" xfId="0" applyFont="1" applyFill="1" applyBorder="1" applyAlignment="1"/>
    <xf numFmtId="2" fontId="25" fillId="0" borderId="0" xfId="0" applyNumberFormat="1" applyFont="1" applyFill="1" applyBorder="1" applyAlignment="1"/>
    <xf numFmtId="164" fontId="25" fillId="0" borderId="0" xfId="0" applyNumberFormat="1" applyFont="1" applyFill="1" applyBorder="1" applyAlignment="1"/>
    <xf numFmtId="0" fontId="25" fillId="0" borderId="0" xfId="0" applyFont="1" applyFill="1" applyBorder="1" applyAlignment="1"/>
    <xf numFmtId="164" fontId="26" fillId="0" borderId="0" xfId="0" applyNumberFormat="1" applyFont="1" applyFill="1"/>
    <xf numFmtId="0" fontId="25" fillId="0" borderId="0" xfId="0" applyFont="1" applyFill="1"/>
    <xf numFmtId="0" fontId="26" fillId="0" borderId="0" xfId="0" applyFont="1" applyFill="1"/>
    <xf numFmtId="4" fontId="25" fillId="0" borderId="0" xfId="0" applyNumberFormat="1" applyFont="1" applyFill="1" applyBorder="1" applyAlignment="1"/>
    <xf numFmtId="4" fontId="26" fillId="0" borderId="0" xfId="0" applyNumberFormat="1" applyFont="1" applyFill="1"/>
    <xf numFmtId="4" fontId="25" fillId="0" borderId="0" xfId="0" applyNumberFormat="1" applyFont="1" applyFill="1"/>
    <xf numFmtId="0" fontId="8" fillId="0" borderId="1" xfId="0" applyFont="1" applyFill="1" applyBorder="1" applyAlignment="1">
      <alignment wrapText="1"/>
    </xf>
    <xf numFmtId="0" fontId="25" fillId="0" borderId="1" xfId="0" applyFont="1" applyFill="1" applyBorder="1"/>
    <xf numFmtId="0" fontId="29" fillId="0" borderId="0" xfId="0" applyFont="1" applyFill="1" applyBorder="1" applyAlignment="1"/>
    <xf numFmtId="164" fontId="30" fillId="0" borderId="0" xfId="0" applyNumberFormat="1" applyFont="1" applyFill="1" applyBorder="1" applyAlignment="1"/>
    <xf numFmtId="0" fontId="24" fillId="0" borderId="0" xfId="0" applyFont="1" applyFill="1" applyBorder="1" applyAlignment="1">
      <alignment horizontal="left"/>
    </xf>
    <xf numFmtId="0" fontId="8" fillId="0" borderId="1" xfId="0" applyFont="1" applyBorder="1"/>
    <xf numFmtId="0" fontId="26" fillId="0" borderId="1" xfId="0" applyFont="1" applyBorder="1"/>
    <xf numFmtId="0" fontId="8" fillId="0" borderId="0" xfId="0" applyFont="1" applyBorder="1"/>
    <xf numFmtId="0" fontId="26" fillId="0" borderId="0" xfId="0" applyFont="1" applyBorder="1"/>
    <xf numFmtId="165" fontId="31" fillId="0" borderId="0" xfId="1" applyNumberFormat="1" applyFont="1"/>
    <xf numFmtId="164" fontId="26" fillId="0" borderId="0" xfId="0" applyNumberFormat="1" applyFont="1"/>
    <xf numFmtId="0" fontId="26" fillId="0" borderId="0" xfId="0" applyFont="1"/>
    <xf numFmtId="0" fontId="8" fillId="0" borderId="1" xfId="0" applyFont="1" applyFill="1" applyBorder="1" applyAlignment="1">
      <alignment horizontal="center"/>
    </xf>
    <xf numFmtId="0" fontId="26" fillId="0" borderId="1" xfId="0" applyFont="1" applyBorder="1" applyAlignment="1"/>
    <xf numFmtId="0" fontId="27" fillId="0" borderId="1" xfId="0" applyNumberFormat="1" applyFont="1" applyFill="1" applyBorder="1" applyAlignment="1"/>
    <xf numFmtId="0" fontId="36" fillId="0" borderId="0" xfId="0" applyFont="1" applyFill="1" applyBorder="1"/>
    <xf numFmtId="0" fontId="36" fillId="0" borderId="0" xfId="0" applyFont="1" applyFill="1" applyAlignment="1">
      <alignment horizontal="center"/>
    </xf>
    <xf numFmtId="0" fontId="37" fillId="0" borderId="0" xfId="0" applyFont="1" applyFill="1"/>
    <xf numFmtId="0" fontId="36" fillId="0" borderId="0" xfId="0" applyFont="1" applyFill="1"/>
    <xf numFmtId="4" fontId="16" fillId="0" borderId="0" xfId="0" applyNumberFormat="1" applyFont="1" applyFill="1" applyBorder="1" applyAlignment="1">
      <alignment vertical="center"/>
    </xf>
    <xf numFmtId="4" fontId="16" fillId="0" borderId="1" xfId="0" applyNumberFormat="1" applyFont="1" applyFill="1" applyBorder="1" applyAlignment="1">
      <alignment vertical="center"/>
    </xf>
    <xf numFmtId="43" fontId="0" fillId="0" borderId="0" xfId="2" applyFont="1" applyFill="1" applyAlignment="1">
      <alignment horizontal="left"/>
    </xf>
    <xf numFmtId="4" fontId="16" fillId="0" borderId="0" xfId="0" applyNumberFormat="1" applyFont="1" applyFill="1" applyAlignment="1">
      <alignment vertical="center"/>
    </xf>
    <xf numFmtId="2" fontId="36" fillId="0" borderId="0" xfId="0" applyNumberFormat="1" applyFont="1" applyFill="1"/>
    <xf numFmtId="0" fontId="36" fillId="0" borderId="0" xfId="0" applyFont="1" applyFill="1" applyAlignment="1"/>
    <xf numFmtId="2" fontId="12" fillId="0" borderId="0" xfId="0" applyNumberFormat="1" applyFont="1"/>
    <xf numFmtId="2" fontId="12" fillId="0" borderId="1" xfId="0" applyNumberFormat="1" applyFont="1" applyBorder="1"/>
    <xf numFmtId="0" fontId="12" fillId="2" borderId="1" xfId="0" applyFont="1" applyFill="1" applyBorder="1"/>
    <xf numFmtId="0" fontId="12" fillId="2" borderId="1" xfId="0" applyFont="1" applyFill="1" applyBorder="1" applyAlignment="1">
      <alignment horizontal="left"/>
    </xf>
    <xf numFmtId="0" fontId="12" fillId="2" borderId="1" xfId="0" applyFont="1" applyFill="1" applyBorder="1" applyAlignment="1">
      <alignment horizontal="center"/>
    </xf>
    <xf numFmtId="0" fontId="12" fillId="2" borderId="1" xfId="0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vertical="center" wrapText="1"/>
    </xf>
    <xf numFmtId="2" fontId="0" fillId="0" borderId="0" xfId="0" applyNumberFormat="1" applyFill="1"/>
    <xf numFmtId="2" fontId="0" fillId="0" borderId="1" xfId="0" applyNumberFormat="1" applyFill="1" applyBorder="1"/>
    <xf numFmtId="2" fontId="2" fillId="0" borderId="0" xfId="0" applyNumberFormat="1" applyFont="1"/>
    <xf numFmtId="0" fontId="12" fillId="2" borderId="0" xfId="0" applyFont="1" applyFill="1"/>
    <xf numFmtId="0" fontId="12" fillId="2" borderId="0" xfId="0" applyFont="1" applyFill="1" applyBorder="1"/>
    <xf numFmtId="0" fontId="12" fillId="2" borderId="0" xfId="0" applyFont="1" applyFill="1" applyBorder="1" applyAlignment="1">
      <alignment wrapText="1"/>
    </xf>
    <xf numFmtId="0" fontId="8" fillId="2" borderId="0" xfId="0" applyFont="1" applyFill="1" applyBorder="1"/>
    <xf numFmtId="0" fontId="16" fillId="2" borderId="0" xfId="0" applyFont="1" applyFill="1" applyBorder="1" applyAlignment="1">
      <alignment vertical="center" wrapText="1"/>
    </xf>
    <xf numFmtId="0" fontId="12" fillId="2" borderId="1" xfId="0" applyFont="1" applyFill="1" applyBorder="1" applyAlignment="1"/>
    <xf numFmtId="0" fontId="12" fillId="2" borderId="0" xfId="0" applyFont="1" applyFill="1" applyBorder="1" applyAlignment="1"/>
    <xf numFmtId="43" fontId="0" fillId="0" borderId="1" xfId="2" applyFont="1" applyBorder="1"/>
    <xf numFmtId="4" fontId="12" fillId="2" borderId="1" xfId="0" applyNumberFormat="1" applyFont="1" applyFill="1" applyBorder="1"/>
    <xf numFmtId="4" fontId="12" fillId="2" borderId="0" xfId="0" applyNumberFormat="1" applyFont="1" applyFill="1"/>
    <xf numFmtId="4" fontId="12" fillId="2" borderId="0" xfId="0" applyNumberFormat="1" applyFont="1" applyFill="1" applyBorder="1"/>
    <xf numFmtId="4" fontId="16" fillId="2" borderId="0" xfId="0" applyNumberFormat="1" applyFont="1" applyFill="1" applyAlignment="1">
      <alignment vertical="center"/>
    </xf>
    <xf numFmtId="4" fontId="12" fillId="2" borderId="2" xfId="0" applyNumberFormat="1" applyFont="1" applyFill="1" applyBorder="1"/>
    <xf numFmtId="4" fontId="12" fillId="0" borderId="3" xfId="0" applyNumberFormat="1" applyFont="1" applyFill="1" applyBorder="1"/>
    <xf numFmtId="0" fontId="0" fillId="2" borderId="0" xfId="0" applyFill="1"/>
    <xf numFmtId="0" fontId="11" fillId="2" borderId="0" xfId="0" applyFont="1" applyFill="1" applyBorder="1" applyAlignment="1"/>
    <xf numFmtId="4" fontId="11" fillId="2" borderId="0" xfId="0" applyNumberFormat="1" applyFont="1" applyFill="1" applyBorder="1" applyAlignment="1"/>
    <xf numFmtId="0" fontId="11" fillId="2" borderId="0" xfId="0" applyFont="1" applyFill="1" applyBorder="1" applyAlignment="1">
      <alignment horizontal="left"/>
    </xf>
    <xf numFmtId="0" fontId="19" fillId="2" borderId="0" xfId="0" applyFont="1" applyFill="1" applyBorder="1" applyAlignment="1">
      <alignment horizontal="left"/>
    </xf>
    <xf numFmtId="4" fontId="19" fillId="2" borderId="0" xfId="0" applyNumberFormat="1" applyFont="1" applyFill="1" applyBorder="1" applyAlignment="1"/>
    <xf numFmtId="0" fontId="12" fillId="2" borderId="2" xfId="0" applyFont="1" applyFill="1" applyBorder="1"/>
    <xf numFmtId="0" fontId="12" fillId="2" borderId="1" xfId="0" applyFont="1" applyFill="1" applyBorder="1" applyAlignment="1">
      <alignment wrapText="1"/>
    </xf>
    <xf numFmtId="0" fontId="0" fillId="2" borderId="0" xfId="0" applyFill="1" applyBorder="1"/>
    <xf numFmtId="0" fontId="16" fillId="2" borderId="0" xfId="0" applyFont="1" applyFill="1" applyAlignment="1">
      <alignment vertical="center"/>
    </xf>
    <xf numFmtId="4" fontId="16" fillId="2" borderId="0" xfId="0" applyNumberFormat="1" applyFont="1" applyFill="1" applyBorder="1" applyAlignment="1">
      <alignment vertical="center"/>
    </xf>
    <xf numFmtId="4" fontId="16" fillId="2" borderId="1" xfId="0" applyNumberFormat="1" applyFont="1" applyFill="1" applyBorder="1" applyAlignment="1">
      <alignment vertical="center"/>
    </xf>
    <xf numFmtId="2" fontId="0" fillId="2" borderId="0" xfId="0" applyNumberFormat="1" applyFill="1" applyBorder="1"/>
    <xf numFmtId="4" fontId="12" fillId="0" borderId="4" xfId="0" applyNumberFormat="1" applyFont="1" applyFill="1" applyBorder="1"/>
    <xf numFmtId="4" fontId="11" fillId="0" borderId="4" xfId="0" applyNumberFormat="1" applyFont="1" applyFill="1" applyBorder="1"/>
    <xf numFmtId="4" fontId="12" fillId="0" borderId="4" xfId="0" applyNumberFormat="1" applyFont="1" applyFill="1" applyBorder="1" applyAlignment="1"/>
    <xf numFmtId="4" fontId="16" fillId="0" borderId="4" xfId="0" applyNumberFormat="1" applyFont="1" applyFill="1" applyBorder="1" applyAlignment="1"/>
    <xf numFmtId="4" fontId="12" fillId="0" borderId="4" xfId="3" applyNumberFormat="1" applyFont="1" applyFill="1" applyBorder="1" applyAlignment="1">
      <alignment horizontal="right"/>
    </xf>
    <xf numFmtId="0" fontId="12" fillId="2" borderId="4" xfId="0" applyNumberFormat="1" applyFont="1" applyFill="1" applyBorder="1" applyAlignment="1">
      <alignment horizontal="center"/>
    </xf>
    <xf numFmtId="4" fontId="16" fillId="0" borderId="4" xfId="0" applyNumberFormat="1" applyFont="1" applyFill="1" applyBorder="1" applyAlignment="1">
      <alignment vertical="center"/>
    </xf>
    <xf numFmtId="2" fontId="12" fillId="0" borderId="0" xfId="0" applyNumberFormat="1" applyFont="1" applyBorder="1"/>
    <xf numFmtId="0" fontId="17" fillId="4" borderId="2" xfId="0" applyFont="1" applyFill="1" applyBorder="1" applyAlignment="1">
      <alignment wrapText="1"/>
    </xf>
    <xf numFmtId="0" fontId="1" fillId="0" borderId="0" xfId="0" applyFont="1" applyFill="1" applyBorder="1"/>
    <xf numFmtId="0" fontId="1" fillId="0" borderId="0" xfId="0" applyFont="1"/>
    <xf numFmtId="2" fontId="1" fillId="0" borderId="0" xfId="0" applyNumberFormat="1" applyFont="1"/>
    <xf numFmtId="0" fontId="1" fillId="0" borderId="0" xfId="0" applyFont="1" applyAlignment="1"/>
    <xf numFmtId="0" fontId="40" fillId="0" borderId="0" xfId="0" applyFont="1" applyFill="1"/>
    <xf numFmtId="0" fontId="1" fillId="0" borderId="0" xfId="0" applyFont="1" applyFill="1"/>
    <xf numFmtId="0" fontId="1" fillId="0" borderId="0" xfId="0" applyFont="1" applyBorder="1"/>
    <xf numFmtId="2" fontId="1" fillId="0" borderId="0" xfId="0" applyNumberFormat="1" applyFont="1" applyBorder="1"/>
    <xf numFmtId="0" fontId="1" fillId="0" borderId="0" xfId="0" applyFont="1" applyBorder="1" applyAlignment="1"/>
    <xf numFmtId="0" fontId="2" fillId="0" borderId="0" xfId="0" applyFont="1" applyFill="1" applyBorder="1" applyAlignment="1"/>
    <xf numFmtId="0" fontId="41" fillId="0" borderId="0" xfId="0" applyFont="1"/>
    <xf numFmtId="0" fontId="23" fillId="0" borderId="0" xfId="0" applyFont="1" applyFill="1" applyBorder="1" applyAlignment="1">
      <alignment horizontal="left"/>
    </xf>
    <xf numFmtId="2" fontId="23" fillId="0" borderId="0" xfId="0" applyNumberFormat="1" applyFont="1" applyFill="1" applyBorder="1" applyAlignment="1"/>
    <xf numFmtId="0" fontId="2" fillId="0" borderId="0" xfId="0" applyFont="1" applyFill="1" applyBorder="1" applyAlignment="1">
      <alignment horizontal="left"/>
    </xf>
    <xf numFmtId="0" fontId="42" fillId="0" borderId="0" xfId="0" applyNumberFormat="1" applyFont="1" applyFill="1" applyBorder="1" applyAlignment="1"/>
    <xf numFmtId="0" fontId="23" fillId="0" borderId="0" xfId="0" applyFont="1" applyFill="1" applyBorder="1" applyAlignment="1"/>
    <xf numFmtId="0" fontId="12" fillId="2" borderId="3" xfId="0" applyFont="1" applyFill="1" applyBorder="1"/>
    <xf numFmtId="4" fontId="12" fillId="2" borderId="3" xfId="0" applyNumberFormat="1" applyFont="1" applyFill="1" applyBorder="1"/>
    <xf numFmtId="0" fontId="12" fillId="2" borderId="5" xfId="0" applyFont="1" applyFill="1" applyBorder="1"/>
    <xf numFmtId="4" fontId="12" fillId="2" borderId="5" xfId="0" applyNumberFormat="1" applyFont="1" applyFill="1" applyBorder="1"/>
    <xf numFmtId="4" fontId="12" fillId="0" borderId="5" xfId="0" applyNumberFormat="1" applyFont="1" applyFill="1" applyBorder="1"/>
    <xf numFmtId="0" fontId="17" fillId="4" borderId="0" xfId="0" applyFont="1" applyFill="1" applyBorder="1"/>
    <xf numFmtId="0" fontId="17" fillId="4" borderId="0" xfId="0" applyFont="1" applyFill="1"/>
    <xf numFmtId="0" fontId="38" fillId="4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38" fillId="4" borderId="0" xfId="0" applyFont="1" applyFill="1" applyBorder="1" applyAlignment="1">
      <alignment vertical="center" wrapText="1"/>
    </xf>
    <xf numFmtId="0" fontId="17" fillId="4" borderId="0" xfId="0" applyFont="1" applyFill="1" applyBorder="1" applyAlignment="1"/>
    <xf numFmtId="0" fontId="17" fillId="4" borderId="0" xfId="0" applyFont="1" applyFill="1" applyAlignment="1">
      <alignment wrapText="1"/>
    </xf>
    <xf numFmtId="0" fontId="12" fillId="0" borderId="0" xfId="0" applyFont="1" applyFill="1" applyBorder="1" applyAlignment="1"/>
    <xf numFmtId="0" fontId="12" fillId="0" borderId="1" xfId="0" applyFont="1" applyBorder="1"/>
    <xf numFmtId="3" fontId="12" fillId="0" borderId="1" xfId="0" applyNumberFormat="1" applyFont="1" applyFill="1" applyBorder="1"/>
    <xf numFmtId="0" fontId="39" fillId="4" borderId="0" xfId="0" applyFont="1" applyFill="1" applyBorder="1" applyAlignment="1">
      <alignment horizontal="left"/>
    </xf>
    <xf numFmtId="0" fontId="13" fillId="4" borderId="0" xfId="0" applyFont="1" applyFill="1" applyBorder="1" applyAlignment="1"/>
    <xf numFmtId="0" fontId="13" fillId="4" borderId="0" xfId="0" applyFont="1" applyFill="1" applyBorder="1" applyAlignment="1">
      <alignment wrapText="1"/>
    </xf>
    <xf numFmtId="0" fontId="12" fillId="2" borderId="0" xfId="0" applyNumberFormat="1" applyFont="1" applyFill="1" applyBorder="1"/>
    <xf numFmtId="4" fontId="12" fillId="0" borderId="0" xfId="0" applyNumberFormat="1" applyFont="1" applyFill="1" applyBorder="1" applyAlignment="1">
      <alignment horizontal="right"/>
    </xf>
    <xf numFmtId="4" fontId="11" fillId="0" borderId="0" xfId="0" applyNumberFormat="1" applyFont="1" applyFill="1" applyBorder="1" applyAlignment="1">
      <alignment horizontal="right"/>
    </xf>
    <xf numFmtId="43" fontId="23" fillId="0" borderId="0" xfId="1" applyFont="1" applyFill="1" applyBorder="1" applyAlignment="1"/>
    <xf numFmtId="0" fontId="23" fillId="4" borderId="0" xfId="0" applyFont="1" applyFill="1" applyBorder="1" applyAlignment="1"/>
    <xf numFmtId="0" fontId="23" fillId="4" borderId="0" xfId="0" applyFont="1" applyFill="1" applyBorder="1" applyAlignment="1">
      <alignment horizontal="left"/>
    </xf>
    <xf numFmtId="2" fontId="17" fillId="0" borderId="2" xfId="0" applyNumberFormat="1" applyFont="1" applyFill="1" applyBorder="1" applyAlignment="1">
      <alignment horizontal="left" vertical="center" textRotation="90" wrapText="1"/>
    </xf>
    <xf numFmtId="0" fontId="12" fillId="0" borderId="0" xfId="0" applyFont="1"/>
    <xf numFmtId="4" fontId="12" fillId="0" borderId="0" xfId="0" applyNumberFormat="1" applyFont="1"/>
    <xf numFmtId="0" fontId="12" fillId="0" borderId="1" xfId="0" applyFont="1" applyBorder="1" applyAlignment="1">
      <alignment wrapText="1"/>
    </xf>
    <xf numFmtId="4" fontId="17" fillId="0" borderId="1" xfId="0" applyNumberFormat="1" applyFont="1" applyBorder="1"/>
    <xf numFmtId="0" fontId="44" fillId="0" borderId="0" xfId="0" applyFont="1" applyFill="1" applyBorder="1" applyAlignment="1">
      <alignment horizontal="left"/>
    </xf>
    <xf numFmtId="2" fontId="11" fillId="0" borderId="1" xfId="0" applyNumberFormat="1" applyFont="1" applyFill="1" applyBorder="1" applyAlignment="1"/>
    <xf numFmtId="164" fontId="11" fillId="0" borderId="1" xfId="0" applyNumberFormat="1" applyFont="1" applyFill="1" applyBorder="1" applyAlignment="1"/>
    <xf numFmtId="4" fontId="12" fillId="0" borderId="1" xfId="0" applyNumberFormat="1" applyFont="1" applyBorder="1"/>
    <xf numFmtId="4" fontId="17" fillId="0" borderId="0" xfId="0" applyNumberFormat="1" applyFont="1" applyAlignment="1">
      <alignment wrapText="1"/>
    </xf>
    <xf numFmtId="0" fontId="1" fillId="0" borderId="0" xfId="0" applyFont="1" applyFill="1" applyAlignment="1">
      <alignment horizontal="center"/>
    </xf>
    <xf numFmtId="0" fontId="15" fillId="0" borderId="0" xfId="0" applyFont="1" applyFill="1" applyBorder="1"/>
    <xf numFmtId="0" fontId="22" fillId="0" borderId="0" xfId="0" applyFont="1" applyFill="1"/>
    <xf numFmtId="2" fontId="1" fillId="0" borderId="0" xfId="0" applyNumberFormat="1" applyFont="1" applyFill="1"/>
    <xf numFmtId="9" fontId="0" fillId="0" borderId="0" xfId="0" quotePrefix="1" applyNumberFormat="1" applyFill="1" applyAlignment="1">
      <alignment horizontal="center"/>
    </xf>
    <xf numFmtId="4" fontId="12" fillId="0" borderId="0" xfId="0" applyNumberFormat="1" applyFont="1" applyFill="1" applyBorder="1" applyAlignment="1">
      <alignment horizontal="center"/>
    </xf>
    <xf numFmtId="4" fontId="11" fillId="0" borderId="1" xfId="0" applyNumberFormat="1" applyFont="1" applyBorder="1"/>
    <xf numFmtId="4" fontId="12" fillId="0" borderId="1" xfId="0" applyNumberFormat="1" applyFont="1" applyBorder="1" applyAlignment="1">
      <alignment horizontal="right"/>
    </xf>
    <xf numFmtId="4" fontId="11" fillId="0" borderId="1" xfId="0" applyNumberFormat="1" applyFont="1" applyBorder="1" applyAlignment="1">
      <alignment horizontal="right"/>
    </xf>
    <xf numFmtId="4" fontId="12" fillId="0" borderId="4" xfId="0" applyNumberFormat="1" applyFont="1" applyBorder="1" applyAlignment="1">
      <alignment horizontal="right"/>
    </xf>
    <xf numFmtId="4" fontId="12" fillId="0" borderId="4" xfId="0" applyNumberFormat="1" applyFont="1" applyBorder="1"/>
    <xf numFmtId="4" fontId="11" fillId="0" borderId="4" xfId="0" applyNumberFormat="1" applyFont="1" applyBorder="1" applyAlignment="1">
      <alignment horizontal="right"/>
    </xf>
    <xf numFmtId="0" fontId="17" fillId="4" borderId="1" xfId="0" applyFont="1" applyFill="1" applyBorder="1"/>
    <xf numFmtId="0" fontId="13" fillId="0" borderId="0" xfId="0" applyFont="1" applyFill="1" applyBorder="1" applyAlignment="1">
      <alignment wrapText="1"/>
    </xf>
    <xf numFmtId="0" fontId="17" fillId="4" borderId="1" xfId="0" applyFont="1" applyFill="1" applyBorder="1" applyAlignment="1">
      <alignment horizontal="left"/>
    </xf>
    <xf numFmtId="0" fontId="17" fillId="4" borderId="1" xfId="0" applyFont="1" applyFill="1" applyBorder="1" applyAlignment="1">
      <alignment wrapText="1"/>
    </xf>
    <xf numFmtId="0" fontId="17" fillId="2" borderId="0" xfId="0" applyFont="1" applyFill="1"/>
    <xf numFmtId="0" fontId="17" fillId="2" borderId="0" xfId="0" applyFont="1" applyFill="1" applyAlignment="1">
      <alignment wrapText="1"/>
    </xf>
    <xf numFmtId="0" fontId="17" fillId="2" borderId="0" xfId="0" applyFont="1" applyFill="1" applyBorder="1"/>
    <xf numFmtId="0" fontId="17" fillId="4" borderId="3" xfId="0" applyFont="1" applyFill="1" applyBorder="1"/>
    <xf numFmtId="0" fontId="17" fillId="2" borderId="0" xfId="0" applyFont="1" applyFill="1" applyBorder="1" applyAlignment="1">
      <alignment wrapText="1"/>
    </xf>
    <xf numFmtId="0" fontId="17" fillId="2" borderId="5" xfId="0" applyFont="1" applyFill="1" applyBorder="1"/>
    <xf numFmtId="0" fontId="17" fillId="4" borderId="1" xfId="0" applyNumberFormat="1" applyFont="1" applyFill="1" applyBorder="1"/>
    <xf numFmtId="4" fontId="12" fillId="5" borderId="1" xfId="0" applyNumberFormat="1" applyFont="1" applyFill="1" applyBorder="1"/>
    <xf numFmtId="43" fontId="8" fillId="0" borderId="1" xfId="2" applyFont="1" applyFill="1" applyBorder="1" applyAlignment="1">
      <alignment horizontal="center"/>
    </xf>
    <xf numFmtId="4" fontId="8" fillId="5" borderId="0" xfId="0" applyNumberFormat="1" applyFont="1" applyFill="1"/>
    <xf numFmtId="43" fontId="12" fillId="2" borderId="1" xfId="2" applyFont="1" applyFill="1" applyBorder="1" applyAlignment="1">
      <alignment horizontal="center"/>
    </xf>
    <xf numFmtId="43" fontId="8" fillId="2" borderId="1" xfId="2" applyFont="1" applyFill="1" applyBorder="1" applyAlignment="1">
      <alignment horizontal="center"/>
    </xf>
    <xf numFmtId="4" fontId="12" fillId="5" borderId="0" xfId="0" applyNumberFormat="1" applyFont="1" applyFill="1" applyBorder="1"/>
    <xf numFmtId="4" fontId="12" fillId="5" borderId="0" xfId="0" applyNumberFormat="1" applyFont="1" applyFill="1"/>
    <xf numFmtId="4" fontId="12" fillId="5" borderId="3" xfId="0" applyNumberFormat="1" applyFont="1" applyFill="1" applyBorder="1"/>
    <xf numFmtId="0" fontId="0" fillId="0" borderId="0" xfId="0" applyAlignment="1">
      <alignment horizontal="center"/>
    </xf>
    <xf numFmtId="4" fontId="12" fillId="5" borderId="4" xfId="0" applyNumberFormat="1" applyFont="1" applyFill="1" applyBorder="1"/>
    <xf numFmtId="0" fontId="17" fillId="2" borderId="0" xfId="0" applyNumberFormat="1" applyFont="1" applyFill="1" applyBorder="1"/>
    <xf numFmtId="0" fontId="46" fillId="6" borderId="1" xfId="0" applyNumberFormat="1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right"/>
    </xf>
    <xf numFmtId="2" fontId="26" fillId="0" borderId="4" xfId="0" applyNumberFormat="1" applyFont="1" applyFill="1" applyBorder="1" applyAlignment="1">
      <alignment horizontal="right"/>
    </xf>
    <xf numFmtId="3" fontId="26" fillId="0" borderId="4" xfId="0" applyNumberFormat="1" applyFont="1" applyFill="1" applyBorder="1" applyAlignment="1">
      <alignment horizontal="right"/>
    </xf>
    <xf numFmtId="0" fontId="26" fillId="0" borderId="4" xfId="0" applyFont="1" applyFill="1" applyBorder="1"/>
    <xf numFmtId="0" fontId="26" fillId="0" borderId="4" xfId="0" applyFont="1" applyBorder="1"/>
    <xf numFmtId="0" fontId="26" fillId="0" borderId="4" xfId="0" applyFont="1" applyBorder="1" applyAlignment="1"/>
    <xf numFmtId="0" fontId="27" fillId="0" borderId="4" xfId="0" applyNumberFormat="1" applyFont="1" applyFill="1" applyBorder="1" applyAlignment="1"/>
    <xf numFmtId="0" fontId="26" fillId="2" borderId="1" xfId="0" applyFont="1" applyFill="1" applyBorder="1" applyAlignment="1">
      <alignment horizontal="right"/>
    </xf>
    <xf numFmtId="4" fontId="17" fillId="5" borderId="0" xfId="0" applyNumberFormat="1" applyFont="1" applyFill="1" applyAlignment="1">
      <alignment wrapText="1"/>
    </xf>
    <xf numFmtId="2" fontId="2" fillId="0" borderId="1" xfId="0" applyNumberFormat="1" applyFont="1" applyBorder="1"/>
    <xf numFmtId="43" fontId="0" fillId="2" borderId="2" xfId="2" applyFont="1" applyFill="1" applyBorder="1" applyAlignment="1">
      <alignment horizontal="center"/>
    </xf>
    <xf numFmtId="4" fontId="12" fillId="2" borderId="1" xfId="0" applyNumberFormat="1" applyFont="1" applyFill="1" applyBorder="1" applyAlignment="1">
      <alignment vertical="center"/>
    </xf>
    <xf numFmtId="43" fontId="12" fillId="0" borderId="1" xfId="1" applyFont="1" applyBorder="1"/>
    <xf numFmtId="43" fontId="12" fillId="0" borderId="0" xfId="1" applyFont="1" applyFill="1" applyBorder="1"/>
    <xf numFmtId="43" fontId="12" fillId="0" borderId="1" xfId="1" applyFont="1" applyBorder="1" applyAlignment="1">
      <alignment vertical="center"/>
    </xf>
    <xf numFmtId="4" fontId="11" fillId="0" borderId="4" xfId="0" applyNumberFormat="1" applyFont="1" applyBorder="1"/>
    <xf numFmtId="4" fontId="12" fillId="5" borderId="0" xfId="0" applyNumberFormat="1" applyFont="1" applyFill="1" applyBorder="1" applyAlignment="1"/>
    <xf numFmtId="4" fontId="19" fillId="5" borderId="0" xfId="0" applyNumberFormat="1" applyFont="1" applyFill="1" applyBorder="1" applyAlignment="1"/>
    <xf numFmtId="4" fontId="11" fillId="5" borderId="0" xfId="0" applyNumberFormat="1" applyFont="1" applyFill="1" applyBorder="1" applyAlignment="1"/>
    <xf numFmtId="4" fontId="16" fillId="5" borderId="0" xfId="0" applyNumberFormat="1" applyFont="1" applyFill="1" applyBorder="1" applyAlignment="1">
      <alignment vertical="center"/>
    </xf>
    <xf numFmtId="4" fontId="12" fillId="2" borderId="0" xfId="0" applyNumberFormat="1" applyFont="1" applyFill="1" applyBorder="1" applyAlignment="1">
      <alignment horizontal="center"/>
    </xf>
    <xf numFmtId="43" fontId="2" fillId="0" borderId="1" xfId="1" applyFont="1" applyBorder="1"/>
    <xf numFmtId="164" fontId="42" fillId="5" borderId="0" xfId="1" applyNumberFormat="1" applyFont="1" applyFill="1" applyBorder="1" applyAlignment="1"/>
    <xf numFmtId="43" fontId="0" fillId="0" borderId="0" xfId="2" applyFont="1" applyBorder="1"/>
    <xf numFmtId="0" fontId="17" fillId="4" borderId="1" xfId="0" applyFont="1" applyFill="1" applyBorder="1" applyAlignment="1">
      <alignment horizontal="left" wrapText="1"/>
    </xf>
    <xf numFmtId="0" fontId="17" fillId="4" borderId="1" xfId="0" applyFont="1" applyFill="1" applyBorder="1" applyAlignment="1">
      <alignment vertical="center" wrapText="1"/>
    </xf>
    <xf numFmtId="0" fontId="17" fillId="4" borderId="3" xfId="0" applyFont="1" applyFill="1" applyBorder="1" applyAlignment="1">
      <alignment vertical="center" wrapText="1"/>
    </xf>
    <xf numFmtId="0" fontId="17" fillId="4" borderId="0" xfId="0" applyFont="1" applyFill="1" applyAlignment="1">
      <alignment vertical="center" wrapText="1"/>
    </xf>
    <xf numFmtId="0" fontId="47" fillId="0" borderId="0" xfId="0" applyFont="1" applyFill="1" applyBorder="1" applyAlignment="1">
      <alignment horizontal="center"/>
    </xf>
    <xf numFmtId="49" fontId="47" fillId="0" borderId="0" xfId="0" applyNumberFormat="1" applyFont="1" applyFill="1" applyAlignment="1">
      <alignment horizontal="center" wrapText="1"/>
    </xf>
    <xf numFmtId="49" fontId="47" fillId="0" borderId="0" xfId="0" applyNumberFormat="1" applyFont="1" applyFill="1" applyBorder="1" applyAlignment="1">
      <alignment horizontal="center"/>
    </xf>
    <xf numFmtId="0" fontId="47" fillId="0" borderId="0" xfId="0" applyFont="1" applyFill="1" applyAlignment="1">
      <alignment horizontal="center"/>
    </xf>
    <xf numFmtId="0" fontId="13" fillId="4" borderId="0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left" vertical="center" wrapText="1"/>
    </xf>
    <xf numFmtId="49" fontId="12" fillId="0" borderId="0" xfId="0" applyNumberFormat="1" applyFont="1" applyFill="1" applyBorder="1"/>
    <xf numFmtId="4" fontId="12" fillId="0" borderId="3" xfId="0" applyNumberFormat="1" applyFont="1" applyFill="1" applyBorder="1" applyAlignment="1"/>
    <xf numFmtId="0" fontId="17" fillId="2" borderId="4" xfId="0" applyFont="1" applyFill="1" applyBorder="1"/>
    <xf numFmtId="43" fontId="0" fillId="2" borderId="5" xfId="2" applyFont="1" applyFill="1" applyBorder="1"/>
    <xf numFmtId="4" fontId="12" fillId="0" borderId="5" xfId="3" applyNumberFormat="1" applyFont="1" applyFill="1" applyBorder="1" applyAlignment="1">
      <alignment horizontal="right"/>
    </xf>
    <xf numFmtId="0" fontId="17" fillId="2" borderId="4" xfId="0" applyFont="1" applyFill="1" applyBorder="1" applyAlignment="1">
      <alignment horizontal="left"/>
    </xf>
    <xf numFmtId="43" fontId="0" fillId="2" borderId="0" xfId="2" applyFont="1" applyFill="1" applyBorder="1" applyAlignment="1">
      <alignment horizontal="center"/>
    </xf>
    <xf numFmtId="0" fontId="12" fillId="0" borderId="3" xfId="0" applyFont="1" applyFill="1" applyBorder="1"/>
    <xf numFmtId="43" fontId="12" fillId="0" borderId="3" xfId="1" applyFont="1" applyBorder="1"/>
    <xf numFmtId="0" fontId="17" fillId="5" borderId="2" xfId="0" applyFont="1" applyFill="1" applyBorder="1" applyAlignment="1">
      <alignment vertical="center" wrapText="1"/>
    </xf>
    <xf numFmtId="4" fontId="12" fillId="0" borderId="2" xfId="0" applyNumberFormat="1" applyFont="1" applyBorder="1"/>
    <xf numFmtId="4" fontId="11" fillId="0" borderId="2" xfId="0" applyNumberFormat="1" applyFont="1" applyBorder="1"/>
    <xf numFmtId="2" fontId="12" fillId="0" borderId="2" xfId="0" applyNumberFormat="1" applyFont="1" applyBorder="1"/>
    <xf numFmtId="4" fontId="12" fillId="5" borderId="2" xfId="0" applyNumberFormat="1" applyFont="1" applyFill="1" applyBorder="1"/>
    <xf numFmtId="43" fontId="0" fillId="0" borderId="2" xfId="2" applyFont="1" applyFill="1" applyBorder="1" applyAlignment="1">
      <alignment horizontal="center"/>
    </xf>
    <xf numFmtId="43" fontId="12" fillId="0" borderId="0" xfId="1" applyFont="1" applyBorder="1"/>
    <xf numFmtId="4" fontId="16" fillId="2" borderId="1" xfId="0" applyNumberFormat="1" applyFont="1" applyFill="1" applyBorder="1" applyAlignment="1"/>
    <xf numFmtId="43" fontId="12" fillId="0" borderId="2" xfId="1" applyFont="1" applyFill="1" applyBorder="1"/>
    <xf numFmtId="4" fontId="48" fillId="2" borderId="0" xfId="0" applyNumberFormat="1" applyFont="1" applyFill="1" applyBorder="1" applyAlignment="1"/>
    <xf numFmtId="4" fontId="23" fillId="2" borderId="0" xfId="0" applyNumberFormat="1" applyFont="1" applyFill="1" applyBorder="1" applyAlignment="1">
      <alignment horizontal="right" wrapText="1"/>
    </xf>
    <xf numFmtId="4" fontId="42" fillId="2" borderId="0" xfId="0" applyNumberFormat="1" applyFont="1" applyFill="1" applyBorder="1" applyAlignment="1">
      <alignment horizontal="right"/>
    </xf>
    <xf numFmtId="43" fontId="43" fillId="2" borderId="0" xfId="1" applyNumberFormat="1" applyFont="1" applyFill="1" applyAlignment="1">
      <alignment horizontal="right"/>
    </xf>
    <xf numFmtId="4" fontId="21" fillId="2" borderId="0" xfId="0" applyNumberFormat="1" applyFont="1" applyFill="1" applyBorder="1" applyAlignment="1">
      <alignment horizontal="right" wrapText="1"/>
    </xf>
    <xf numFmtId="43" fontId="12" fillId="2" borderId="0" xfId="1" applyFont="1" applyFill="1"/>
    <xf numFmtId="4" fontId="13" fillId="2" borderId="0" xfId="0" applyNumberFormat="1" applyFont="1" applyFill="1" applyBorder="1" applyAlignment="1">
      <alignment horizontal="right"/>
    </xf>
    <xf numFmtId="4" fontId="42" fillId="2" borderId="0" xfId="0" applyNumberFormat="1" applyFont="1" applyFill="1" applyBorder="1" applyAlignment="1"/>
    <xf numFmtId="4" fontId="12" fillId="2" borderId="0" xfId="0" applyNumberFormat="1" applyFont="1" applyFill="1" applyBorder="1" applyAlignment="1">
      <alignment horizontal="center" wrapText="1"/>
    </xf>
    <xf numFmtId="43" fontId="45" fillId="2" borderId="2" xfId="2" applyFont="1" applyFill="1" applyBorder="1" applyAlignment="1">
      <alignment horizontal="center" vertical="center"/>
    </xf>
    <xf numFmtId="43" fontId="49" fillId="2" borderId="2" xfId="2" applyFont="1" applyFill="1" applyBorder="1" applyAlignment="1">
      <alignment horizontal="center" vertical="center"/>
    </xf>
    <xf numFmtId="43" fontId="0" fillId="2" borderId="0" xfId="2" applyFont="1" applyFill="1" applyBorder="1"/>
    <xf numFmtId="4" fontId="12" fillId="2" borderId="5" xfId="3" applyNumberFormat="1" applyFont="1" applyFill="1" applyBorder="1" applyAlignment="1">
      <alignment horizontal="right"/>
    </xf>
    <xf numFmtId="43" fontId="12" fillId="2" borderId="5" xfId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4">
    <cellStyle name="Millares" xfId="1" builtinId="3"/>
    <cellStyle name="Millares 2" xfId="2"/>
    <cellStyle name="Millares 2 2" xf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309563</xdr:colOff>
      <xdr:row>470</xdr:row>
      <xdr:rowOff>0</xdr:rowOff>
    </xdr:from>
    <xdr:to>
      <xdr:col>1</xdr:col>
      <xdr:colOff>1231583</xdr:colOff>
      <xdr:row>470</xdr:row>
      <xdr:rowOff>2668</xdr:rowOff>
    </xdr:to>
    <xdr:pic>
      <xdr:nvPicPr>
        <xdr:cNvPr id="8" name="1 Image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594" y="140365163"/>
          <a:ext cx="922020" cy="266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2355111</xdr:colOff>
      <xdr:row>3</xdr:row>
      <xdr:rowOff>170961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519" y="0"/>
          <a:ext cx="2355111" cy="7571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294448</xdr:colOff>
      <xdr:row>0</xdr:row>
      <xdr:rowOff>178337</xdr:rowOff>
    </xdr:from>
    <xdr:to>
      <xdr:col>1</xdr:col>
      <xdr:colOff>1648651</xdr:colOff>
      <xdr:row>3</xdr:row>
      <xdr:rowOff>45271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4448" y="178337"/>
          <a:ext cx="1897128" cy="60988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0</xdr:row>
      <xdr:rowOff>133350</xdr:rowOff>
    </xdr:from>
    <xdr:to>
      <xdr:col>1</xdr:col>
      <xdr:colOff>1207770</xdr:colOff>
      <xdr:row>0</xdr:row>
      <xdr:rowOff>136018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33350"/>
          <a:ext cx="922020" cy="266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406400</xdr:colOff>
      <xdr:row>0</xdr:row>
      <xdr:rowOff>114300</xdr:rowOff>
    </xdr:from>
    <xdr:to>
      <xdr:col>2</xdr:col>
      <xdr:colOff>108270</xdr:colOff>
      <xdr:row>4</xdr:row>
      <xdr:rowOff>109415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400" y="114300"/>
          <a:ext cx="2355111" cy="7571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K607"/>
  <sheetViews>
    <sheetView tabSelected="1" view="pageBreakPreview" zoomScale="80" zoomScaleNormal="100" zoomScaleSheetLayoutView="80" workbookViewId="0">
      <selection activeCell="B8" sqref="B8"/>
    </sheetView>
  </sheetViews>
  <sheetFormatPr baseColWidth="10" defaultRowHeight="15"/>
  <cols>
    <col min="1" max="1" width="7.140625" style="6" customWidth="1"/>
    <col min="2" max="2" width="46.7109375" style="20" customWidth="1"/>
    <col min="3" max="3" width="8.7109375" style="6" customWidth="1"/>
    <col min="4" max="4" width="12.28515625" style="6" customWidth="1"/>
    <col min="5" max="5" width="12.140625" style="6" customWidth="1"/>
    <col min="6" max="6" width="9.42578125" style="18" customWidth="1"/>
    <col min="7" max="7" width="9.42578125" style="6" customWidth="1"/>
    <col min="8" max="8" width="9.85546875" style="6" customWidth="1"/>
    <col min="9" max="9" width="11.28515625" style="19" customWidth="1"/>
    <col min="10" max="10" width="10.7109375" style="6" customWidth="1"/>
    <col min="11" max="11" width="9.5703125" style="6" customWidth="1"/>
    <col min="12" max="12" width="9.28515625" style="6" customWidth="1"/>
    <col min="13" max="13" width="10" style="18" customWidth="1"/>
    <col min="14" max="14" width="11.140625" style="19" customWidth="1"/>
    <col min="15" max="15" width="10.7109375" style="6" customWidth="1"/>
    <col min="16" max="16" width="11" style="6" customWidth="1"/>
    <col min="17" max="17" width="10" style="6" customWidth="1"/>
    <col min="18" max="18" width="10.5703125" style="6" customWidth="1"/>
    <col min="19" max="19" width="14.42578125" style="6" customWidth="1"/>
    <col min="20" max="20" width="17.42578125" style="6" customWidth="1"/>
    <col min="21" max="21" width="13.42578125" style="6" customWidth="1"/>
    <col min="22" max="22" width="18.5703125" style="6" customWidth="1"/>
    <col min="23" max="23" width="14.28515625" style="6" customWidth="1"/>
    <col min="24" max="24" width="13.28515625" style="6" customWidth="1"/>
    <col min="25" max="25" width="15.5703125" style="6" customWidth="1"/>
    <col min="26" max="26" width="14.7109375" style="6" customWidth="1"/>
    <col min="27" max="1415" width="11.42578125" style="6"/>
  </cols>
  <sheetData>
    <row r="1" spans="1:1415">
      <c r="A1" s="14"/>
      <c r="B1" s="15"/>
      <c r="C1" s="16"/>
      <c r="D1" s="17"/>
      <c r="E1" s="16"/>
      <c r="F1" s="16"/>
      <c r="G1" s="18"/>
      <c r="H1" s="18"/>
      <c r="J1" s="18"/>
      <c r="K1" s="18"/>
      <c r="L1" s="18"/>
      <c r="O1" s="18"/>
      <c r="P1" s="18"/>
      <c r="Q1" s="18"/>
      <c r="R1" s="18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  <c r="AML1"/>
      <c r="AMM1"/>
      <c r="AMN1"/>
      <c r="AMO1"/>
      <c r="AMP1"/>
      <c r="AMQ1"/>
      <c r="AMR1"/>
      <c r="AMS1"/>
      <c r="AMT1"/>
      <c r="AMU1"/>
      <c r="AMV1"/>
      <c r="AMW1"/>
      <c r="AMX1"/>
      <c r="AMY1"/>
      <c r="AMZ1"/>
      <c r="ANA1"/>
      <c r="ANB1"/>
      <c r="ANC1"/>
      <c r="AND1"/>
      <c r="ANE1"/>
      <c r="ANF1"/>
      <c r="ANG1"/>
      <c r="ANH1"/>
      <c r="ANI1"/>
      <c r="ANJ1"/>
      <c r="ANK1"/>
      <c r="ANL1"/>
      <c r="ANM1"/>
      <c r="ANN1"/>
      <c r="ANO1"/>
      <c r="ANP1"/>
      <c r="ANQ1"/>
      <c r="ANR1"/>
      <c r="ANS1"/>
      <c r="ANT1"/>
      <c r="ANU1"/>
      <c r="ANV1"/>
      <c r="ANW1"/>
      <c r="ANX1"/>
      <c r="ANY1"/>
      <c r="ANZ1"/>
      <c r="AOA1"/>
      <c r="AOB1"/>
      <c r="AOC1"/>
      <c r="AOD1"/>
      <c r="AOE1"/>
      <c r="AOF1"/>
      <c r="AOG1"/>
      <c r="AOH1"/>
      <c r="AOI1"/>
      <c r="AOJ1"/>
      <c r="AOK1"/>
      <c r="AOL1"/>
      <c r="AOM1"/>
      <c r="AON1"/>
      <c r="AOO1"/>
      <c r="AOP1"/>
      <c r="AOQ1"/>
      <c r="AOR1"/>
      <c r="AOS1"/>
      <c r="AOT1"/>
      <c r="AOU1"/>
      <c r="AOV1"/>
      <c r="AOW1"/>
      <c r="AOX1"/>
      <c r="AOY1"/>
      <c r="AOZ1"/>
      <c r="APA1"/>
      <c r="APB1"/>
      <c r="APC1"/>
      <c r="APD1"/>
      <c r="APE1"/>
      <c r="APF1"/>
      <c r="APG1"/>
      <c r="APH1"/>
      <c r="API1"/>
      <c r="APJ1"/>
      <c r="APK1"/>
      <c r="APL1"/>
      <c r="APM1"/>
      <c r="APN1"/>
      <c r="APO1"/>
      <c r="APP1"/>
      <c r="APQ1"/>
      <c r="APR1"/>
      <c r="APS1"/>
      <c r="APT1"/>
      <c r="APU1"/>
      <c r="APV1"/>
      <c r="APW1"/>
      <c r="APX1"/>
      <c r="APY1"/>
      <c r="APZ1"/>
      <c r="AQA1"/>
      <c r="AQB1"/>
      <c r="AQC1"/>
      <c r="AQD1"/>
      <c r="AQE1"/>
      <c r="AQF1"/>
      <c r="AQG1"/>
      <c r="AQH1"/>
      <c r="AQI1"/>
      <c r="AQJ1"/>
      <c r="AQK1"/>
      <c r="AQL1"/>
      <c r="AQM1"/>
      <c r="AQN1"/>
      <c r="AQO1"/>
      <c r="AQP1"/>
      <c r="AQQ1"/>
      <c r="AQR1"/>
      <c r="AQS1"/>
      <c r="AQT1"/>
      <c r="AQU1"/>
      <c r="AQV1"/>
      <c r="AQW1"/>
      <c r="AQX1"/>
      <c r="AQY1"/>
      <c r="AQZ1"/>
      <c r="ARA1"/>
      <c r="ARB1"/>
      <c r="ARC1"/>
      <c r="ARD1"/>
      <c r="ARE1"/>
      <c r="ARF1"/>
      <c r="ARG1"/>
      <c r="ARH1"/>
      <c r="ARI1"/>
      <c r="ARJ1"/>
      <c r="ARK1"/>
      <c r="ARL1"/>
      <c r="ARM1"/>
      <c r="ARN1"/>
      <c r="ARO1"/>
      <c r="ARP1"/>
      <c r="ARQ1"/>
      <c r="ARR1"/>
      <c r="ARS1"/>
      <c r="ART1"/>
      <c r="ARU1"/>
      <c r="ARV1"/>
      <c r="ARW1"/>
      <c r="ARX1"/>
      <c r="ARY1"/>
      <c r="ARZ1"/>
      <c r="ASA1"/>
      <c r="ASB1"/>
      <c r="ASC1"/>
      <c r="ASD1"/>
      <c r="ASE1"/>
      <c r="ASF1"/>
      <c r="ASG1"/>
      <c r="ASH1"/>
      <c r="ASI1"/>
      <c r="ASJ1"/>
      <c r="ASK1"/>
      <c r="ASL1"/>
      <c r="ASM1"/>
      <c r="ASN1"/>
      <c r="ASO1"/>
      <c r="ASP1"/>
      <c r="ASQ1"/>
      <c r="ASR1"/>
      <c r="ASS1"/>
      <c r="AST1"/>
      <c r="ASU1"/>
      <c r="ASV1"/>
      <c r="ASW1"/>
      <c r="ASX1"/>
      <c r="ASY1"/>
      <c r="ASZ1"/>
      <c r="ATA1"/>
      <c r="ATB1"/>
      <c r="ATC1"/>
      <c r="ATD1"/>
      <c r="ATE1"/>
      <c r="ATF1"/>
      <c r="ATG1"/>
      <c r="ATH1"/>
      <c r="ATI1"/>
      <c r="ATJ1"/>
      <c r="ATK1"/>
      <c r="ATL1"/>
      <c r="ATM1"/>
      <c r="ATN1"/>
      <c r="ATO1"/>
      <c r="ATP1"/>
      <c r="ATQ1"/>
      <c r="ATR1"/>
      <c r="ATS1"/>
      <c r="ATT1"/>
      <c r="ATU1"/>
      <c r="ATV1"/>
      <c r="ATW1"/>
      <c r="ATX1"/>
      <c r="ATY1"/>
      <c r="ATZ1"/>
      <c r="AUA1"/>
      <c r="AUB1"/>
      <c r="AUC1"/>
      <c r="AUD1"/>
      <c r="AUE1"/>
      <c r="AUF1"/>
      <c r="AUG1"/>
      <c r="AUH1"/>
      <c r="AUI1"/>
      <c r="AUJ1"/>
      <c r="AUK1"/>
      <c r="AUL1"/>
      <c r="AUM1"/>
      <c r="AUN1"/>
      <c r="AUO1"/>
      <c r="AUP1"/>
      <c r="AUQ1"/>
      <c r="AUR1"/>
      <c r="AUS1"/>
      <c r="AUT1"/>
      <c r="AUU1"/>
      <c r="AUV1"/>
      <c r="AUW1"/>
      <c r="AUX1"/>
      <c r="AUY1"/>
      <c r="AUZ1"/>
      <c r="AVA1"/>
      <c r="AVB1"/>
      <c r="AVC1"/>
      <c r="AVD1"/>
      <c r="AVE1"/>
      <c r="AVF1"/>
      <c r="AVG1"/>
      <c r="AVH1"/>
      <c r="AVI1"/>
      <c r="AVJ1"/>
      <c r="AVK1"/>
      <c r="AVL1"/>
      <c r="AVM1"/>
      <c r="AVN1"/>
      <c r="AVO1"/>
      <c r="AVP1"/>
      <c r="AVQ1"/>
      <c r="AVR1"/>
      <c r="AVS1"/>
      <c r="AVT1"/>
      <c r="AVU1"/>
      <c r="AVV1"/>
      <c r="AVW1"/>
      <c r="AVX1"/>
      <c r="AVY1"/>
      <c r="AVZ1"/>
      <c r="AWA1"/>
      <c r="AWB1"/>
      <c r="AWC1"/>
      <c r="AWD1"/>
      <c r="AWE1"/>
      <c r="AWF1"/>
      <c r="AWG1"/>
      <c r="AWH1"/>
      <c r="AWI1"/>
      <c r="AWJ1"/>
      <c r="AWK1"/>
      <c r="AWL1"/>
      <c r="AWM1"/>
      <c r="AWN1"/>
      <c r="AWO1"/>
      <c r="AWP1"/>
      <c r="AWQ1"/>
      <c r="AWR1"/>
      <c r="AWS1"/>
      <c r="AWT1"/>
      <c r="AWU1"/>
      <c r="AWV1"/>
      <c r="AWW1"/>
      <c r="AWX1"/>
      <c r="AWY1"/>
      <c r="AWZ1"/>
      <c r="AXA1"/>
      <c r="AXB1"/>
      <c r="AXC1"/>
      <c r="AXD1"/>
      <c r="AXE1"/>
      <c r="AXF1"/>
      <c r="AXG1"/>
      <c r="AXH1"/>
      <c r="AXI1"/>
      <c r="AXJ1"/>
      <c r="AXK1"/>
      <c r="AXL1"/>
      <c r="AXM1"/>
      <c r="AXN1"/>
      <c r="AXO1"/>
      <c r="AXP1"/>
      <c r="AXQ1"/>
      <c r="AXR1"/>
      <c r="AXS1"/>
      <c r="AXT1"/>
      <c r="AXU1"/>
      <c r="AXV1"/>
      <c r="AXW1"/>
      <c r="AXX1"/>
      <c r="AXY1"/>
      <c r="AXZ1"/>
      <c r="AYA1"/>
      <c r="AYB1"/>
      <c r="AYC1"/>
      <c r="AYD1"/>
      <c r="AYE1"/>
      <c r="AYF1"/>
      <c r="AYG1"/>
      <c r="AYH1"/>
      <c r="AYI1"/>
      <c r="AYJ1"/>
      <c r="AYK1"/>
      <c r="AYL1"/>
      <c r="AYM1"/>
      <c r="AYN1"/>
      <c r="AYO1"/>
      <c r="AYP1"/>
      <c r="AYQ1"/>
      <c r="AYR1"/>
      <c r="AYS1"/>
      <c r="AYT1"/>
      <c r="AYU1"/>
      <c r="AYV1"/>
      <c r="AYW1"/>
      <c r="AYX1"/>
      <c r="AYY1"/>
      <c r="AYZ1"/>
      <c r="AZA1"/>
      <c r="AZB1"/>
      <c r="AZC1"/>
      <c r="AZD1"/>
      <c r="AZE1"/>
      <c r="AZF1"/>
      <c r="AZG1"/>
      <c r="AZH1"/>
      <c r="AZI1"/>
      <c r="AZJ1"/>
      <c r="AZK1"/>
      <c r="AZL1"/>
      <c r="AZM1"/>
      <c r="AZN1"/>
      <c r="AZO1"/>
      <c r="AZP1"/>
      <c r="AZQ1"/>
      <c r="AZR1"/>
      <c r="AZS1"/>
      <c r="AZT1"/>
      <c r="AZU1"/>
      <c r="AZV1"/>
      <c r="AZW1"/>
      <c r="AZX1"/>
      <c r="AZY1"/>
      <c r="AZZ1"/>
      <c r="BAA1"/>
      <c r="BAB1"/>
      <c r="BAC1"/>
      <c r="BAD1"/>
      <c r="BAE1"/>
      <c r="BAF1"/>
      <c r="BAG1"/>
      <c r="BAH1"/>
      <c r="BAI1"/>
      <c r="BAJ1"/>
      <c r="BAK1"/>
      <c r="BAL1"/>
      <c r="BAM1"/>
      <c r="BAN1"/>
      <c r="BAO1"/>
      <c r="BAP1"/>
      <c r="BAQ1"/>
      <c r="BAR1"/>
      <c r="BAS1"/>
      <c r="BAT1"/>
      <c r="BAU1"/>
      <c r="BAV1"/>
      <c r="BAW1"/>
      <c r="BAX1"/>
      <c r="BAY1"/>
      <c r="BAZ1"/>
      <c r="BBA1"/>
      <c r="BBB1"/>
      <c r="BBC1"/>
      <c r="BBD1"/>
      <c r="BBE1"/>
      <c r="BBF1"/>
      <c r="BBG1"/>
      <c r="BBH1"/>
      <c r="BBI1"/>
      <c r="BBJ1"/>
      <c r="BBK1"/>
    </row>
    <row r="2" spans="1:1415">
      <c r="A2" s="334" t="s">
        <v>97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  <c r="AML2"/>
      <c r="AMM2"/>
      <c r="AMN2"/>
      <c r="AMO2"/>
      <c r="AMP2"/>
      <c r="AMQ2"/>
      <c r="AMR2"/>
      <c r="AMS2"/>
      <c r="AMT2"/>
      <c r="AMU2"/>
      <c r="AMV2"/>
      <c r="AMW2"/>
      <c r="AMX2"/>
      <c r="AMY2"/>
      <c r="AMZ2"/>
      <c r="ANA2"/>
      <c r="ANB2"/>
      <c r="ANC2"/>
      <c r="AND2"/>
      <c r="ANE2"/>
      <c r="ANF2"/>
      <c r="ANG2"/>
      <c r="ANH2"/>
      <c r="ANI2"/>
      <c r="ANJ2"/>
      <c r="ANK2"/>
      <c r="ANL2"/>
      <c r="ANM2"/>
      <c r="ANN2"/>
      <c r="ANO2"/>
      <c r="ANP2"/>
      <c r="ANQ2"/>
      <c r="ANR2"/>
      <c r="ANS2"/>
      <c r="ANT2"/>
      <c r="ANU2"/>
      <c r="ANV2"/>
      <c r="ANW2"/>
      <c r="ANX2"/>
      <c r="ANY2"/>
      <c r="ANZ2"/>
      <c r="AOA2"/>
      <c r="AOB2"/>
      <c r="AOC2"/>
      <c r="AOD2"/>
      <c r="AOE2"/>
      <c r="AOF2"/>
      <c r="AOG2"/>
      <c r="AOH2"/>
      <c r="AOI2"/>
      <c r="AOJ2"/>
      <c r="AOK2"/>
      <c r="AOL2"/>
      <c r="AOM2"/>
      <c r="AON2"/>
      <c r="AOO2"/>
      <c r="AOP2"/>
      <c r="AOQ2"/>
      <c r="AOR2"/>
      <c r="AOS2"/>
      <c r="AOT2"/>
      <c r="AOU2"/>
      <c r="AOV2"/>
      <c r="AOW2"/>
      <c r="AOX2"/>
      <c r="AOY2"/>
      <c r="AOZ2"/>
      <c r="APA2"/>
      <c r="APB2"/>
      <c r="APC2"/>
      <c r="APD2"/>
      <c r="APE2"/>
      <c r="APF2"/>
      <c r="APG2"/>
      <c r="APH2"/>
      <c r="API2"/>
      <c r="APJ2"/>
      <c r="APK2"/>
      <c r="APL2"/>
      <c r="APM2"/>
      <c r="APN2"/>
      <c r="APO2"/>
      <c r="APP2"/>
      <c r="APQ2"/>
      <c r="APR2"/>
      <c r="APS2"/>
      <c r="APT2"/>
      <c r="APU2"/>
      <c r="APV2"/>
      <c r="APW2"/>
      <c r="APX2"/>
      <c r="APY2"/>
      <c r="APZ2"/>
      <c r="AQA2"/>
      <c r="AQB2"/>
      <c r="AQC2"/>
      <c r="AQD2"/>
      <c r="AQE2"/>
      <c r="AQF2"/>
      <c r="AQG2"/>
      <c r="AQH2"/>
      <c r="AQI2"/>
      <c r="AQJ2"/>
      <c r="AQK2"/>
      <c r="AQL2"/>
      <c r="AQM2"/>
      <c r="AQN2"/>
      <c r="AQO2"/>
      <c r="AQP2"/>
      <c r="AQQ2"/>
      <c r="AQR2"/>
      <c r="AQS2"/>
      <c r="AQT2"/>
      <c r="AQU2"/>
      <c r="AQV2"/>
      <c r="AQW2"/>
      <c r="AQX2"/>
      <c r="AQY2"/>
      <c r="AQZ2"/>
      <c r="ARA2"/>
      <c r="ARB2"/>
      <c r="ARC2"/>
      <c r="ARD2"/>
      <c r="ARE2"/>
      <c r="ARF2"/>
      <c r="ARG2"/>
      <c r="ARH2"/>
      <c r="ARI2"/>
      <c r="ARJ2"/>
      <c r="ARK2"/>
      <c r="ARL2"/>
      <c r="ARM2"/>
      <c r="ARN2"/>
      <c r="ARO2"/>
      <c r="ARP2"/>
      <c r="ARQ2"/>
      <c r="ARR2"/>
      <c r="ARS2"/>
      <c r="ART2"/>
      <c r="ARU2"/>
      <c r="ARV2"/>
      <c r="ARW2"/>
      <c r="ARX2"/>
      <c r="ARY2"/>
      <c r="ARZ2"/>
      <c r="ASA2"/>
      <c r="ASB2"/>
      <c r="ASC2"/>
      <c r="ASD2"/>
      <c r="ASE2"/>
      <c r="ASF2"/>
      <c r="ASG2"/>
      <c r="ASH2"/>
      <c r="ASI2"/>
      <c r="ASJ2"/>
      <c r="ASK2"/>
      <c r="ASL2"/>
      <c r="ASM2"/>
      <c r="ASN2"/>
      <c r="ASO2"/>
      <c r="ASP2"/>
      <c r="ASQ2"/>
      <c r="ASR2"/>
      <c r="ASS2"/>
      <c r="AST2"/>
      <c r="ASU2"/>
      <c r="ASV2"/>
      <c r="ASW2"/>
      <c r="ASX2"/>
      <c r="ASY2"/>
      <c r="ASZ2"/>
      <c r="ATA2"/>
      <c r="ATB2"/>
      <c r="ATC2"/>
      <c r="ATD2"/>
      <c r="ATE2"/>
      <c r="ATF2"/>
      <c r="ATG2"/>
      <c r="ATH2"/>
      <c r="ATI2"/>
      <c r="ATJ2"/>
      <c r="ATK2"/>
      <c r="ATL2"/>
      <c r="ATM2"/>
      <c r="ATN2"/>
      <c r="ATO2"/>
      <c r="ATP2"/>
      <c r="ATQ2"/>
      <c r="ATR2"/>
      <c r="ATS2"/>
      <c r="ATT2"/>
      <c r="ATU2"/>
      <c r="ATV2"/>
      <c r="ATW2"/>
      <c r="ATX2"/>
      <c r="ATY2"/>
      <c r="ATZ2"/>
      <c r="AUA2"/>
      <c r="AUB2"/>
      <c r="AUC2"/>
      <c r="AUD2"/>
      <c r="AUE2"/>
      <c r="AUF2"/>
      <c r="AUG2"/>
      <c r="AUH2"/>
      <c r="AUI2"/>
      <c r="AUJ2"/>
      <c r="AUK2"/>
      <c r="AUL2"/>
      <c r="AUM2"/>
      <c r="AUN2"/>
      <c r="AUO2"/>
      <c r="AUP2"/>
      <c r="AUQ2"/>
      <c r="AUR2"/>
      <c r="AUS2"/>
      <c r="AUT2"/>
      <c r="AUU2"/>
      <c r="AUV2"/>
      <c r="AUW2"/>
      <c r="AUX2"/>
      <c r="AUY2"/>
      <c r="AUZ2"/>
      <c r="AVA2"/>
      <c r="AVB2"/>
      <c r="AVC2"/>
      <c r="AVD2"/>
      <c r="AVE2"/>
      <c r="AVF2"/>
      <c r="AVG2"/>
      <c r="AVH2"/>
      <c r="AVI2"/>
      <c r="AVJ2"/>
      <c r="AVK2"/>
      <c r="AVL2"/>
      <c r="AVM2"/>
      <c r="AVN2"/>
      <c r="AVO2"/>
      <c r="AVP2"/>
      <c r="AVQ2"/>
      <c r="AVR2"/>
      <c r="AVS2"/>
      <c r="AVT2"/>
      <c r="AVU2"/>
      <c r="AVV2"/>
      <c r="AVW2"/>
      <c r="AVX2"/>
      <c r="AVY2"/>
      <c r="AVZ2"/>
      <c r="AWA2"/>
      <c r="AWB2"/>
      <c r="AWC2"/>
      <c r="AWD2"/>
      <c r="AWE2"/>
      <c r="AWF2"/>
      <c r="AWG2"/>
      <c r="AWH2"/>
      <c r="AWI2"/>
      <c r="AWJ2"/>
      <c r="AWK2"/>
      <c r="AWL2"/>
      <c r="AWM2"/>
      <c r="AWN2"/>
      <c r="AWO2"/>
      <c r="AWP2"/>
      <c r="AWQ2"/>
      <c r="AWR2"/>
      <c r="AWS2"/>
      <c r="AWT2"/>
      <c r="AWU2"/>
      <c r="AWV2"/>
      <c r="AWW2"/>
      <c r="AWX2"/>
      <c r="AWY2"/>
      <c r="AWZ2"/>
      <c r="AXA2"/>
      <c r="AXB2"/>
      <c r="AXC2"/>
      <c r="AXD2"/>
      <c r="AXE2"/>
      <c r="AXF2"/>
      <c r="AXG2"/>
      <c r="AXH2"/>
      <c r="AXI2"/>
      <c r="AXJ2"/>
      <c r="AXK2"/>
      <c r="AXL2"/>
      <c r="AXM2"/>
      <c r="AXN2"/>
      <c r="AXO2"/>
      <c r="AXP2"/>
      <c r="AXQ2"/>
      <c r="AXR2"/>
      <c r="AXS2"/>
      <c r="AXT2"/>
      <c r="AXU2"/>
      <c r="AXV2"/>
      <c r="AXW2"/>
      <c r="AXX2"/>
      <c r="AXY2"/>
      <c r="AXZ2"/>
      <c r="AYA2"/>
      <c r="AYB2"/>
      <c r="AYC2"/>
      <c r="AYD2"/>
      <c r="AYE2"/>
      <c r="AYF2"/>
      <c r="AYG2"/>
      <c r="AYH2"/>
      <c r="AYI2"/>
      <c r="AYJ2"/>
      <c r="AYK2"/>
      <c r="AYL2"/>
      <c r="AYM2"/>
      <c r="AYN2"/>
      <c r="AYO2"/>
      <c r="AYP2"/>
      <c r="AYQ2"/>
      <c r="AYR2"/>
      <c r="AYS2"/>
      <c r="AYT2"/>
      <c r="AYU2"/>
      <c r="AYV2"/>
      <c r="AYW2"/>
      <c r="AYX2"/>
      <c r="AYY2"/>
      <c r="AYZ2"/>
      <c r="AZA2"/>
      <c r="AZB2"/>
      <c r="AZC2"/>
      <c r="AZD2"/>
      <c r="AZE2"/>
      <c r="AZF2"/>
      <c r="AZG2"/>
      <c r="AZH2"/>
      <c r="AZI2"/>
      <c r="AZJ2"/>
      <c r="AZK2"/>
      <c r="AZL2"/>
      <c r="AZM2"/>
      <c r="AZN2"/>
      <c r="AZO2"/>
      <c r="AZP2"/>
      <c r="AZQ2"/>
      <c r="AZR2"/>
      <c r="AZS2"/>
      <c r="AZT2"/>
      <c r="AZU2"/>
      <c r="AZV2"/>
      <c r="AZW2"/>
      <c r="AZX2"/>
      <c r="AZY2"/>
      <c r="AZZ2"/>
      <c r="BAA2"/>
      <c r="BAB2"/>
      <c r="BAC2"/>
      <c r="BAD2"/>
      <c r="BAE2"/>
      <c r="BAF2"/>
      <c r="BAG2"/>
      <c r="BAH2"/>
      <c r="BAI2"/>
      <c r="BAJ2"/>
      <c r="BAK2"/>
      <c r="BAL2"/>
      <c r="BAM2"/>
      <c r="BAN2"/>
      <c r="BAO2"/>
      <c r="BAP2"/>
      <c r="BAQ2"/>
      <c r="BAR2"/>
      <c r="BAS2"/>
      <c r="BAT2"/>
      <c r="BAU2"/>
      <c r="BAV2"/>
      <c r="BAW2"/>
      <c r="BAX2"/>
      <c r="BAY2"/>
      <c r="BAZ2"/>
      <c r="BBA2"/>
      <c r="BBB2"/>
      <c r="BBC2"/>
      <c r="BBD2"/>
      <c r="BBE2"/>
      <c r="BBF2"/>
      <c r="BBG2"/>
      <c r="BBH2"/>
      <c r="BBI2"/>
      <c r="BBJ2"/>
      <c r="BBK2"/>
    </row>
    <row r="3" spans="1:1415">
      <c r="A3" s="334" t="s">
        <v>481</v>
      </c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</row>
    <row r="4" spans="1:1415">
      <c r="A4" s="234"/>
      <c r="B4" s="235"/>
      <c r="C4" s="188"/>
      <c r="D4" s="236"/>
      <c r="E4" s="188"/>
      <c r="F4" s="188"/>
      <c r="G4" s="334"/>
      <c r="H4" s="334"/>
      <c r="I4" s="334"/>
      <c r="J4" s="334"/>
      <c r="K4" s="334"/>
      <c r="L4" s="334"/>
      <c r="M4" s="233"/>
      <c r="N4" s="187"/>
      <c r="O4" s="188"/>
      <c r="P4" s="188"/>
      <c r="Q4" s="188"/>
      <c r="R4" s="188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</row>
    <row r="5" spans="1:1415">
      <c r="A5" s="336" t="s">
        <v>98</v>
      </c>
      <c r="B5" s="336"/>
      <c r="C5" s="336"/>
      <c r="D5" s="336"/>
      <c r="E5" s="336"/>
      <c r="F5" s="336"/>
      <c r="G5" s="336"/>
      <c r="H5" s="336"/>
      <c r="I5" s="336"/>
      <c r="J5" s="336"/>
      <c r="K5" s="336"/>
      <c r="L5" s="336"/>
      <c r="M5" s="336"/>
      <c r="N5" s="336"/>
      <c r="O5" s="336"/>
      <c r="P5" s="336"/>
      <c r="Q5" s="336"/>
      <c r="R5" s="336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  <c r="AMK5"/>
      <c r="AML5"/>
      <c r="AMM5"/>
      <c r="AMN5"/>
      <c r="AMO5"/>
      <c r="AMP5"/>
      <c r="AMQ5"/>
      <c r="AMR5"/>
      <c r="AMS5"/>
      <c r="AMT5"/>
      <c r="AMU5"/>
      <c r="AMV5"/>
      <c r="AMW5"/>
      <c r="AMX5"/>
      <c r="AMY5"/>
      <c r="AMZ5"/>
      <c r="ANA5"/>
      <c r="ANB5"/>
      <c r="ANC5"/>
      <c r="AND5"/>
      <c r="ANE5"/>
      <c r="ANF5"/>
      <c r="ANG5"/>
      <c r="ANH5"/>
      <c r="ANI5"/>
      <c r="ANJ5"/>
      <c r="ANK5"/>
      <c r="ANL5"/>
      <c r="ANM5"/>
      <c r="ANN5"/>
      <c r="ANO5"/>
      <c r="ANP5"/>
      <c r="ANQ5"/>
      <c r="ANR5"/>
      <c r="ANS5"/>
      <c r="ANT5"/>
      <c r="ANU5"/>
      <c r="ANV5"/>
      <c r="ANW5"/>
      <c r="ANX5"/>
      <c r="ANY5"/>
      <c r="ANZ5"/>
      <c r="AOA5"/>
      <c r="AOB5"/>
      <c r="AOC5"/>
      <c r="AOD5"/>
      <c r="AOE5"/>
      <c r="AOF5"/>
      <c r="AOG5"/>
      <c r="AOH5"/>
      <c r="AOI5"/>
      <c r="AOJ5"/>
      <c r="AOK5"/>
      <c r="AOL5"/>
      <c r="AOM5"/>
      <c r="AON5"/>
      <c r="AOO5"/>
      <c r="AOP5"/>
      <c r="AOQ5"/>
      <c r="AOR5"/>
      <c r="AOS5"/>
      <c r="AOT5"/>
      <c r="AOU5"/>
      <c r="AOV5"/>
      <c r="AOW5"/>
      <c r="AOX5"/>
      <c r="AOY5"/>
      <c r="AOZ5"/>
      <c r="APA5"/>
      <c r="APB5"/>
      <c r="APC5"/>
      <c r="APD5"/>
      <c r="APE5"/>
      <c r="APF5"/>
      <c r="APG5"/>
      <c r="APH5"/>
      <c r="API5"/>
      <c r="APJ5"/>
      <c r="APK5"/>
      <c r="APL5"/>
      <c r="APM5"/>
      <c r="APN5"/>
      <c r="APO5"/>
      <c r="APP5"/>
      <c r="APQ5"/>
      <c r="APR5"/>
      <c r="APS5"/>
      <c r="APT5"/>
      <c r="APU5"/>
      <c r="APV5"/>
      <c r="APW5"/>
      <c r="APX5"/>
      <c r="APY5"/>
      <c r="APZ5"/>
      <c r="AQA5"/>
      <c r="AQB5"/>
      <c r="AQC5"/>
      <c r="AQD5"/>
      <c r="AQE5"/>
      <c r="AQF5"/>
      <c r="AQG5"/>
      <c r="AQH5"/>
      <c r="AQI5"/>
      <c r="AQJ5"/>
      <c r="AQK5"/>
      <c r="AQL5"/>
      <c r="AQM5"/>
      <c r="AQN5"/>
      <c r="AQO5"/>
      <c r="AQP5"/>
      <c r="AQQ5"/>
      <c r="AQR5"/>
      <c r="AQS5"/>
      <c r="AQT5"/>
      <c r="AQU5"/>
      <c r="AQV5"/>
      <c r="AQW5"/>
      <c r="AQX5"/>
      <c r="AQY5"/>
      <c r="AQZ5"/>
      <c r="ARA5"/>
      <c r="ARB5"/>
      <c r="ARC5"/>
      <c r="ARD5"/>
      <c r="ARE5"/>
      <c r="ARF5"/>
      <c r="ARG5"/>
      <c r="ARH5"/>
      <c r="ARI5"/>
      <c r="ARJ5"/>
      <c r="ARK5"/>
      <c r="ARL5"/>
      <c r="ARM5"/>
      <c r="ARN5"/>
      <c r="ARO5"/>
      <c r="ARP5"/>
      <c r="ARQ5"/>
      <c r="ARR5"/>
      <c r="ARS5"/>
      <c r="ART5"/>
      <c r="ARU5"/>
      <c r="ARV5"/>
      <c r="ARW5"/>
      <c r="ARX5"/>
      <c r="ARY5"/>
      <c r="ARZ5"/>
      <c r="ASA5"/>
      <c r="ASB5"/>
      <c r="ASC5"/>
      <c r="ASD5"/>
      <c r="ASE5"/>
      <c r="ASF5"/>
      <c r="ASG5"/>
      <c r="ASH5"/>
      <c r="ASI5"/>
      <c r="ASJ5"/>
      <c r="ASK5"/>
      <c r="ASL5"/>
      <c r="ASM5"/>
      <c r="ASN5"/>
      <c r="ASO5"/>
      <c r="ASP5"/>
      <c r="ASQ5"/>
      <c r="ASR5"/>
      <c r="ASS5"/>
      <c r="AST5"/>
      <c r="ASU5"/>
      <c r="ASV5"/>
      <c r="ASW5"/>
      <c r="ASX5"/>
      <c r="ASY5"/>
      <c r="ASZ5"/>
      <c r="ATA5"/>
      <c r="ATB5"/>
      <c r="ATC5"/>
      <c r="ATD5"/>
      <c r="ATE5"/>
      <c r="ATF5"/>
      <c r="ATG5"/>
      <c r="ATH5"/>
      <c r="ATI5"/>
      <c r="ATJ5"/>
      <c r="ATK5"/>
      <c r="ATL5"/>
      <c r="ATM5"/>
      <c r="ATN5"/>
      <c r="ATO5"/>
      <c r="ATP5"/>
      <c r="ATQ5"/>
      <c r="ATR5"/>
      <c r="ATS5"/>
      <c r="ATT5"/>
      <c r="ATU5"/>
      <c r="ATV5"/>
      <c r="ATW5"/>
      <c r="ATX5"/>
      <c r="ATY5"/>
      <c r="ATZ5"/>
      <c r="AUA5"/>
      <c r="AUB5"/>
      <c r="AUC5"/>
      <c r="AUD5"/>
      <c r="AUE5"/>
      <c r="AUF5"/>
      <c r="AUG5"/>
      <c r="AUH5"/>
      <c r="AUI5"/>
      <c r="AUJ5"/>
      <c r="AUK5"/>
      <c r="AUL5"/>
      <c r="AUM5"/>
      <c r="AUN5"/>
      <c r="AUO5"/>
      <c r="AUP5"/>
      <c r="AUQ5"/>
      <c r="AUR5"/>
      <c r="AUS5"/>
      <c r="AUT5"/>
      <c r="AUU5"/>
      <c r="AUV5"/>
      <c r="AUW5"/>
      <c r="AUX5"/>
      <c r="AUY5"/>
      <c r="AUZ5"/>
      <c r="AVA5"/>
      <c r="AVB5"/>
      <c r="AVC5"/>
      <c r="AVD5"/>
      <c r="AVE5"/>
      <c r="AVF5"/>
      <c r="AVG5"/>
      <c r="AVH5"/>
      <c r="AVI5"/>
      <c r="AVJ5"/>
      <c r="AVK5"/>
      <c r="AVL5"/>
      <c r="AVM5"/>
      <c r="AVN5"/>
      <c r="AVO5"/>
      <c r="AVP5"/>
      <c r="AVQ5"/>
      <c r="AVR5"/>
      <c r="AVS5"/>
      <c r="AVT5"/>
      <c r="AVU5"/>
      <c r="AVV5"/>
      <c r="AVW5"/>
      <c r="AVX5"/>
      <c r="AVY5"/>
      <c r="AVZ5"/>
      <c r="AWA5"/>
      <c r="AWB5"/>
      <c r="AWC5"/>
      <c r="AWD5"/>
      <c r="AWE5"/>
      <c r="AWF5"/>
      <c r="AWG5"/>
      <c r="AWH5"/>
      <c r="AWI5"/>
      <c r="AWJ5"/>
      <c r="AWK5"/>
      <c r="AWL5"/>
      <c r="AWM5"/>
      <c r="AWN5"/>
      <c r="AWO5"/>
      <c r="AWP5"/>
      <c r="AWQ5"/>
      <c r="AWR5"/>
      <c r="AWS5"/>
      <c r="AWT5"/>
      <c r="AWU5"/>
      <c r="AWV5"/>
      <c r="AWW5"/>
      <c r="AWX5"/>
      <c r="AWY5"/>
      <c r="AWZ5"/>
      <c r="AXA5"/>
      <c r="AXB5"/>
      <c r="AXC5"/>
      <c r="AXD5"/>
      <c r="AXE5"/>
      <c r="AXF5"/>
      <c r="AXG5"/>
      <c r="AXH5"/>
      <c r="AXI5"/>
      <c r="AXJ5"/>
      <c r="AXK5"/>
      <c r="AXL5"/>
      <c r="AXM5"/>
      <c r="AXN5"/>
      <c r="AXO5"/>
      <c r="AXP5"/>
      <c r="AXQ5"/>
      <c r="AXR5"/>
      <c r="AXS5"/>
      <c r="AXT5"/>
      <c r="AXU5"/>
      <c r="AXV5"/>
      <c r="AXW5"/>
      <c r="AXX5"/>
      <c r="AXY5"/>
      <c r="AXZ5"/>
      <c r="AYA5"/>
      <c r="AYB5"/>
      <c r="AYC5"/>
      <c r="AYD5"/>
      <c r="AYE5"/>
      <c r="AYF5"/>
      <c r="AYG5"/>
      <c r="AYH5"/>
      <c r="AYI5"/>
      <c r="AYJ5"/>
      <c r="AYK5"/>
      <c r="AYL5"/>
      <c r="AYM5"/>
      <c r="AYN5"/>
      <c r="AYO5"/>
      <c r="AYP5"/>
      <c r="AYQ5"/>
      <c r="AYR5"/>
      <c r="AYS5"/>
      <c r="AYT5"/>
      <c r="AYU5"/>
      <c r="AYV5"/>
      <c r="AYW5"/>
      <c r="AYX5"/>
      <c r="AYY5"/>
      <c r="AYZ5"/>
      <c r="AZA5"/>
      <c r="AZB5"/>
      <c r="AZC5"/>
      <c r="AZD5"/>
      <c r="AZE5"/>
      <c r="AZF5"/>
      <c r="AZG5"/>
      <c r="AZH5"/>
      <c r="AZI5"/>
      <c r="AZJ5"/>
      <c r="AZK5"/>
      <c r="AZL5"/>
      <c r="AZM5"/>
      <c r="AZN5"/>
      <c r="AZO5"/>
      <c r="AZP5"/>
      <c r="AZQ5"/>
      <c r="AZR5"/>
      <c r="AZS5"/>
      <c r="AZT5"/>
      <c r="AZU5"/>
      <c r="AZV5"/>
      <c r="AZW5"/>
      <c r="AZX5"/>
      <c r="AZY5"/>
      <c r="AZZ5"/>
      <c r="BAA5"/>
      <c r="BAB5"/>
      <c r="BAC5"/>
      <c r="BAD5"/>
      <c r="BAE5"/>
      <c r="BAF5"/>
      <c r="BAG5"/>
      <c r="BAH5"/>
      <c r="BAI5"/>
      <c r="BAJ5"/>
      <c r="BAK5"/>
      <c r="BAL5"/>
      <c r="BAM5"/>
      <c r="BAN5"/>
      <c r="BAO5"/>
      <c r="BAP5"/>
      <c r="BAQ5"/>
      <c r="BAR5"/>
      <c r="BAS5"/>
      <c r="BAT5"/>
      <c r="BAU5"/>
      <c r="BAV5"/>
      <c r="BAW5"/>
      <c r="BAX5"/>
      <c r="BAY5"/>
      <c r="BAZ5"/>
      <c r="BBA5"/>
      <c r="BBB5"/>
      <c r="BBC5"/>
      <c r="BBD5"/>
      <c r="BBE5"/>
      <c r="BBF5"/>
      <c r="BBG5"/>
      <c r="BBH5"/>
      <c r="BBI5"/>
      <c r="BBJ5"/>
      <c r="BBK5"/>
    </row>
    <row r="6" spans="1:1415" ht="87.75" customHeight="1">
      <c r="A6" s="21"/>
      <c r="B6" s="78" t="s">
        <v>99</v>
      </c>
      <c r="C6" s="78" t="s">
        <v>100</v>
      </c>
      <c r="D6" s="79" t="s">
        <v>101</v>
      </c>
      <c r="E6" s="78" t="s">
        <v>102</v>
      </c>
      <c r="F6" s="80" t="s">
        <v>2</v>
      </c>
      <c r="G6" s="25" t="s">
        <v>103</v>
      </c>
      <c r="H6" s="25" t="s">
        <v>4</v>
      </c>
      <c r="I6" s="25" t="s">
        <v>5</v>
      </c>
      <c r="J6" s="25" t="s">
        <v>6</v>
      </c>
      <c r="K6" s="25" t="s">
        <v>7</v>
      </c>
      <c r="L6" s="25" t="s">
        <v>8</v>
      </c>
      <c r="M6" s="80" t="s">
        <v>9</v>
      </c>
      <c r="N6" s="25" t="s">
        <v>10</v>
      </c>
      <c r="O6" s="25" t="s">
        <v>11</v>
      </c>
      <c r="P6" s="25" t="s">
        <v>12</v>
      </c>
      <c r="Q6" s="25" t="s">
        <v>13</v>
      </c>
      <c r="R6" s="24" t="s">
        <v>95</v>
      </c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</row>
    <row r="7" spans="1:1415" ht="16.5" customHeight="1">
      <c r="A7" s="21"/>
      <c r="B7" s="22"/>
      <c r="C7" s="22"/>
      <c r="D7" s="23"/>
      <c r="E7" s="22"/>
      <c r="F7" s="27" t="s">
        <v>95</v>
      </c>
      <c r="G7" s="28"/>
      <c r="H7" s="28"/>
      <c r="I7" s="28"/>
      <c r="J7" s="28"/>
      <c r="K7" s="28"/>
      <c r="L7" s="28"/>
      <c r="M7" s="29"/>
      <c r="N7" s="28"/>
      <c r="O7" s="28"/>
      <c r="P7" s="28"/>
      <c r="Q7" s="28"/>
      <c r="R7" s="30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</row>
    <row r="8" spans="1:1415" s="37" customFormat="1" ht="50.25" customHeight="1">
      <c r="A8" s="296">
        <v>21101</v>
      </c>
      <c r="B8" s="215" t="s">
        <v>449</v>
      </c>
      <c r="C8" s="162"/>
      <c r="D8" s="163">
        <f>SUM(D9:D125)</f>
        <v>11411</v>
      </c>
      <c r="E8" s="284">
        <f>SUM(E9:E125)</f>
        <v>527245.43072869547</v>
      </c>
      <c r="F8" s="328" t="s">
        <v>95</v>
      </c>
      <c r="G8" s="32"/>
      <c r="H8" s="32"/>
      <c r="I8" s="33"/>
      <c r="J8" s="32"/>
      <c r="K8" s="32"/>
      <c r="L8" s="32"/>
      <c r="M8" s="31"/>
      <c r="N8" s="34"/>
      <c r="O8" s="32"/>
      <c r="P8" s="35"/>
      <c r="Q8" s="32"/>
      <c r="R8" s="36" t="s">
        <v>482</v>
      </c>
    </row>
    <row r="9" spans="1:1415" ht="24.95" customHeight="1">
      <c r="A9" s="297"/>
      <c r="B9" s="38" t="s">
        <v>15</v>
      </c>
      <c r="C9" s="38" t="s">
        <v>14</v>
      </c>
      <c r="D9" s="39">
        <f>SUM(F9:Q9)</f>
        <v>4</v>
      </c>
      <c r="E9" s="39">
        <f>D9*R9</f>
        <v>1245.0240413572506</v>
      </c>
      <c r="F9" s="240">
        <v>4</v>
      </c>
      <c r="G9" s="240">
        <v>0</v>
      </c>
      <c r="H9" s="240">
        <v>0</v>
      </c>
      <c r="I9" s="241">
        <v>0</v>
      </c>
      <c r="J9" s="240">
        <v>0</v>
      </c>
      <c r="K9" s="240">
        <v>0</v>
      </c>
      <c r="L9" s="240">
        <v>0</v>
      </c>
      <c r="M9" s="240">
        <v>0</v>
      </c>
      <c r="N9" s="241">
        <v>0</v>
      </c>
      <c r="O9" s="240">
        <v>0</v>
      </c>
      <c r="P9" s="240">
        <v>0</v>
      </c>
      <c r="Q9" s="242">
        <v>0</v>
      </c>
      <c r="R9" s="138">
        <v>311.25601033931264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</row>
    <row r="10" spans="1:1415" ht="24.95" customHeight="1">
      <c r="A10" s="297"/>
      <c r="B10" s="152" t="s">
        <v>490</v>
      </c>
      <c r="C10" s="38" t="s">
        <v>14</v>
      </c>
      <c r="D10" s="39">
        <f t="shared" ref="D10:D73" si="0">SUM(F10:Q10)</f>
        <v>840</v>
      </c>
      <c r="E10" s="39">
        <f t="shared" ref="E10:E73" si="1">D10*R10</f>
        <v>31920</v>
      </c>
      <c r="F10" s="240">
        <v>70</v>
      </c>
      <c r="G10" s="240">
        <v>70</v>
      </c>
      <c r="H10" s="240">
        <v>70</v>
      </c>
      <c r="I10" s="240">
        <v>70</v>
      </c>
      <c r="J10" s="240">
        <v>70</v>
      </c>
      <c r="K10" s="240">
        <v>70</v>
      </c>
      <c r="L10" s="240">
        <v>70</v>
      </c>
      <c r="M10" s="240">
        <v>70</v>
      </c>
      <c r="N10" s="240">
        <v>70</v>
      </c>
      <c r="O10" s="240">
        <v>70</v>
      </c>
      <c r="P10" s="240">
        <v>70</v>
      </c>
      <c r="Q10" s="240">
        <v>70</v>
      </c>
      <c r="R10" s="138">
        <v>38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</row>
    <row r="11" spans="1:1415" ht="24.95" customHeight="1">
      <c r="A11" s="297"/>
      <c r="B11" s="152" t="s">
        <v>105</v>
      </c>
      <c r="C11" s="38" t="s">
        <v>52</v>
      </c>
      <c r="D11" s="39">
        <f t="shared" si="0"/>
        <v>14</v>
      </c>
      <c r="E11" s="39">
        <f t="shared" si="1"/>
        <v>2324.044877200201</v>
      </c>
      <c r="F11" s="240">
        <v>1</v>
      </c>
      <c r="G11" s="240">
        <v>1</v>
      </c>
      <c r="H11" s="240">
        <v>2</v>
      </c>
      <c r="I11" s="241">
        <v>0</v>
      </c>
      <c r="J11" s="240">
        <v>2</v>
      </c>
      <c r="K11" s="240">
        <v>2</v>
      </c>
      <c r="L11" s="240">
        <v>2</v>
      </c>
      <c r="M11" s="240">
        <v>2</v>
      </c>
      <c r="N11" s="241">
        <v>2</v>
      </c>
      <c r="O11" s="240">
        <v>0</v>
      </c>
      <c r="P11" s="240">
        <v>0</v>
      </c>
      <c r="Q11" s="242">
        <v>0</v>
      </c>
      <c r="R11" s="138">
        <v>166.00320551430008</v>
      </c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</row>
    <row r="12" spans="1:1415" ht="24.95" customHeight="1">
      <c r="A12" s="297"/>
      <c r="B12" s="152" t="s">
        <v>106</v>
      </c>
      <c r="C12" s="38" t="s">
        <v>14</v>
      </c>
      <c r="D12" s="39">
        <f t="shared" si="0"/>
        <v>2</v>
      </c>
      <c r="E12" s="39">
        <f t="shared" si="1"/>
        <v>207.50400689287511</v>
      </c>
      <c r="F12" s="240">
        <v>1</v>
      </c>
      <c r="G12" s="240">
        <v>0</v>
      </c>
      <c r="H12" s="240">
        <v>0</v>
      </c>
      <c r="I12" s="241">
        <v>0</v>
      </c>
      <c r="J12" s="240">
        <v>0</v>
      </c>
      <c r="K12" s="240">
        <v>0</v>
      </c>
      <c r="L12" s="240">
        <v>0</v>
      </c>
      <c r="M12" s="240">
        <v>0</v>
      </c>
      <c r="N12" s="241">
        <v>1</v>
      </c>
      <c r="O12" s="240">
        <v>0</v>
      </c>
      <c r="P12" s="240">
        <v>0</v>
      </c>
      <c r="Q12" s="242">
        <v>0</v>
      </c>
      <c r="R12" s="138">
        <v>103.75200344643756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</row>
    <row r="13" spans="1:1415" ht="24.95" customHeight="1">
      <c r="A13" s="297"/>
      <c r="B13" s="152" t="s">
        <v>107</v>
      </c>
      <c r="C13" s="38" t="s">
        <v>14</v>
      </c>
      <c r="D13" s="39">
        <f t="shared" si="0"/>
        <v>620</v>
      </c>
      <c r="E13" s="39">
        <f t="shared" si="1"/>
        <v>3216.312106839564</v>
      </c>
      <c r="F13" s="240">
        <v>70</v>
      </c>
      <c r="G13" s="240">
        <v>50</v>
      </c>
      <c r="H13" s="240">
        <v>50</v>
      </c>
      <c r="I13" s="240">
        <v>50</v>
      </c>
      <c r="J13" s="240">
        <v>50</v>
      </c>
      <c r="K13" s="240">
        <v>50</v>
      </c>
      <c r="L13" s="240">
        <v>50</v>
      </c>
      <c r="M13" s="240">
        <v>50</v>
      </c>
      <c r="N13" s="240">
        <v>50</v>
      </c>
      <c r="O13" s="240">
        <v>50</v>
      </c>
      <c r="P13" s="240">
        <v>50</v>
      </c>
      <c r="Q13" s="242">
        <v>50</v>
      </c>
      <c r="R13" s="138">
        <v>5.1876001723218774</v>
      </c>
    </row>
    <row r="14" spans="1:1415" ht="24.95" customHeight="1">
      <c r="A14" s="297"/>
      <c r="B14" s="152" t="s">
        <v>108</v>
      </c>
      <c r="C14" s="38" t="s">
        <v>14</v>
      </c>
      <c r="D14" s="39">
        <f t="shared" si="0"/>
        <v>240</v>
      </c>
      <c r="E14" s="39">
        <f t="shared" si="1"/>
        <v>1743.033657900151</v>
      </c>
      <c r="F14" s="240">
        <v>20</v>
      </c>
      <c r="G14" s="240">
        <v>20</v>
      </c>
      <c r="H14" s="240">
        <v>20</v>
      </c>
      <c r="I14" s="240">
        <v>20</v>
      </c>
      <c r="J14" s="240">
        <v>20</v>
      </c>
      <c r="K14" s="240">
        <v>20</v>
      </c>
      <c r="L14" s="240">
        <v>20</v>
      </c>
      <c r="M14" s="240">
        <v>20</v>
      </c>
      <c r="N14" s="240">
        <v>20</v>
      </c>
      <c r="O14" s="240">
        <v>20</v>
      </c>
      <c r="P14" s="240">
        <v>20</v>
      </c>
      <c r="Q14" s="242">
        <v>20</v>
      </c>
      <c r="R14" s="138">
        <v>7.2626402412506286</v>
      </c>
    </row>
    <row r="15" spans="1:1415" ht="24.95" customHeight="1">
      <c r="A15" s="297"/>
      <c r="B15" s="152" t="s">
        <v>17</v>
      </c>
      <c r="C15" s="38" t="s">
        <v>16</v>
      </c>
      <c r="D15" s="39">
        <f t="shared" si="0"/>
        <v>144</v>
      </c>
      <c r="E15" s="39">
        <f t="shared" si="1"/>
        <v>6872.5327082920239</v>
      </c>
      <c r="F15" s="240">
        <v>12</v>
      </c>
      <c r="G15" s="240">
        <v>12</v>
      </c>
      <c r="H15" s="240">
        <v>12</v>
      </c>
      <c r="I15" s="240">
        <v>12</v>
      </c>
      <c r="J15" s="240">
        <v>12</v>
      </c>
      <c r="K15" s="240">
        <v>12</v>
      </c>
      <c r="L15" s="240">
        <v>12</v>
      </c>
      <c r="M15" s="240">
        <v>12</v>
      </c>
      <c r="N15" s="240">
        <v>12</v>
      </c>
      <c r="O15" s="240">
        <v>12</v>
      </c>
      <c r="P15" s="240">
        <v>12</v>
      </c>
      <c r="Q15" s="242">
        <v>12</v>
      </c>
      <c r="R15" s="138">
        <v>47.725921585361277</v>
      </c>
    </row>
    <row r="16" spans="1:1415" ht="24.95" customHeight="1">
      <c r="A16" s="297"/>
      <c r="B16" s="152" t="s">
        <v>51</v>
      </c>
      <c r="C16" s="38" t="s">
        <v>52</v>
      </c>
      <c r="D16" s="39">
        <f t="shared" si="0"/>
        <v>300</v>
      </c>
      <c r="E16" s="39">
        <f t="shared" si="1"/>
        <v>37775.776500000014</v>
      </c>
      <c r="F16" s="240">
        <v>25</v>
      </c>
      <c r="G16" s="240">
        <v>25</v>
      </c>
      <c r="H16" s="240">
        <v>25</v>
      </c>
      <c r="I16" s="240">
        <v>25</v>
      </c>
      <c r="J16" s="240">
        <v>25</v>
      </c>
      <c r="K16" s="240">
        <v>25</v>
      </c>
      <c r="L16" s="240">
        <v>25</v>
      </c>
      <c r="M16" s="240">
        <v>25</v>
      </c>
      <c r="N16" s="240">
        <v>25</v>
      </c>
      <c r="O16" s="240">
        <v>25</v>
      </c>
      <c r="P16" s="240">
        <v>25</v>
      </c>
      <c r="Q16" s="240">
        <v>25</v>
      </c>
      <c r="R16" s="138">
        <v>125.91925500000005</v>
      </c>
    </row>
    <row r="17" spans="1:18" ht="24.95" customHeight="1">
      <c r="A17" s="297"/>
      <c r="B17" s="152" t="s">
        <v>109</v>
      </c>
      <c r="C17" s="38" t="s">
        <v>14</v>
      </c>
      <c r="D17" s="39">
        <f t="shared" si="0"/>
        <v>52</v>
      </c>
      <c r="E17" s="39">
        <f t="shared" si="1"/>
        <v>3237.0625075288517</v>
      </c>
      <c r="F17" s="240">
        <v>8</v>
      </c>
      <c r="G17" s="240">
        <v>4</v>
      </c>
      <c r="H17" s="240">
        <v>4</v>
      </c>
      <c r="I17" s="241">
        <v>4</v>
      </c>
      <c r="J17" s="240">
        <v>4</v>
      </c>
      <c r="K17" s="240">
        <v>4</v>
      </c>
      <c r="L17" s="240">
        <v>4</v>
      </c>
      <c r="M17" s="240">
        <v>4</v>
      </c>
      <c r="N17" s="241">
        <v>4</v>
      </c>
      <c r="O17" s="240">
        <v>4</v>
      </c>
      <c r="P17" s="240">
        <v>4</v>
      </c>
      <c r="Q17" s="242">
        <v>4</v>
      </c>
      <c r="R17" s="138">
        <v>62.251202067862536</v>
      </c>
    </row>
    <row r="18" spans="1:18" ht="24.95" customHeight="1">
      <c r="A18" s="297"/>
      <c r="B18" s="152" t="s">
        <v>110</v>
      </c>
      <c r="C18" s="38" t="s">
        <v>14</v>
      </c>
      <c r="D18" s="39">
        <f t="shared" si="0"/>
        <v>52</v>
      </c>
      <c r="E18" s="39">
        <f t="shared" si="1"/>
        <v>4316.0833433718017</v>
      </c>
      <c r="F18" s="240">
        <v>8</v>
      </c>
      <c r="G18" s="240">
        <v>4</v>
      </c>
      <c r="H18" s="240">
        <v>4</v>
      </c>
      <c r="I18" s="241">
        <v>4</v>
      </c>
      <c r="J18" s="240">
        <v>4</v>
      </c>
      <c r="K18" s="240">
        <v>4</v>
      </c>
      <c r="L18" s="240">
        <v>4</v>
      </c>
      <c r="M18" s="240">
        <v>4</v>
      </c>
      <c r="N18" s="241">
        <v>4</v>
      </c>
      <c r="O18" s="240">
        <v>4</v>
      </c>
      <c r="P18" s="240">
        <v>4</v>
      </c>
      <c r="Q18" s="242">
        <v>4</v>
      </c>
      <c r="R18" s="138">
        <v>83.001602757150039</v>
      </c>
    </row>
    <row r="19" spans="1:18" ht="24.95" customHeight="1">
      <c r="A19" s="297"/>
      <c r="B19" s="152" t="s">
        <v>111</v>
      </c>
      <c r="C19" s="38" t="s">
        <v>14</v>
      </c>
      <c r="D19" s="39">
        <f t="shared" si="0"/>
        <v>52</v>
      </c>
      <c r="E19" s="39">
        <f t="shared" si="1"/>
        <v>5718.8104299676379</v>
      </c>
      <c r="F19" s="240">
        <v>8</v>
      </c>
      <c r="G19" s="240">
        <v>4</v>
      </c>
      <c r="H19" s="240">
        <v>4</v>
      </c>
      <c r="I19" s="241">
        <v>4</v>
      </c>
      <c r="J19" s="240">
        <v>4</v>
      </c>
      <c r="K19" s="240">
        <v>4</v>
      </c>
      <c r="L19" s="240">
        <v>4</v>
      </c>
      <c r="M19" s="240">
        <v>4</v>
      </c>
      <c r="N19" s="241">
        <v>4</v>
      </c>
      <c r="O19" s="240">
        <v>4</v>
      </c>
      <c r="P19" s="240">
        <v>4</v>
      </c>
      <c r="Q19" s="242">
        <v>4</v>
      </c>
      <c r="R19" s="138">
        <v>109.9771236532238</v>
      </c>
    </row>
    <row r="20" spans="1:18" ht="24.95" customHeight="1">
      <c r="A20" s="297"/>
      <c r="B20" s="152" t="s">
        <v>112</v>
      </c>
      <c r="C20" s="38" t="s">
        <v>52</v>
      </c>
      <c r="D20" s="39">
        <f t="shared" si="0"/>
        <v>144</v>
      </c>
      <c r="E20" s="39">
        <f t="shared" si="1"/>
        <v>28386.548142945318</v>
      </c>
      <c r="F20" s="240">
        <v>12</v>
      </c>
      <c r="G20" s="240">
        <v>12</v>
      </c>
      <c r="H20" s="240">
        <v>12</v>
      </c>
      <c r="I20" s="240">
        <v>12</v>
      </c>
      <c r="J20" s="240">
        <v>12</v>
      </c>
      <c r="K20" s="240">
        <v>12</v>
      </c>
      <c r="L20" s="240">
        <v>12</v>
      </c>
      <c r="M20" s="240">
        <v>12</v>
      </c>
      <c r="N20" s="240">
        <v>12</v>
      </c>
      <c r="O20" s="240">
        <v>12</v>
      </c>
      <c r="P20" s="240">
        <v>12</v>
      </c>
      <c r="Q20" s="240">
        <v>12</v>
      </c>
      <c r="R20" s="138">
        <v>197.12880654823138</v>
      </c>
    </row>
    <row r="21" spans="1:18" ht="24.95" customHeight="1">
      <c r="A21" s="297"/>
      <c r="B21" s="152" t="s">
        <v>113</v>
      </c>
      <c r="C21" s="38" t="s">
        <v>14</v>
      </c>
      <c r="D21" s="39">
        <f t="shared" si="0"/>
        <v>10</v>
      </c>
      <c r="E21" s="39">
        <f t="shared" si="1"/>
        <v>186.75360620358759</v>
      </c>
      <c r="F21" s="240">
        <v>10</v>
      </c>
      <c r="G21" s="240">
        <v>0</v>
      </c>
      <c r="H21" s="240">
        <v>0</v>
      </c>
      <c r="I21" s="241">
        <v>0</v>
      </c>
      <c r="J21" s="240">
        <v>0</v>
      </c>
      <c r="K21" s="240">
        <v>0</v>
      </c>
      <c r="L21" s="240">
        <v>0</v>
      </c>
      <c r="M21" s="240">
        <v>0</v>
      </c>
      <c r="N21" s="241">
        <v>0</v>
      </c>
      <c r="O21" s="240">
        <v>0</v>
      </c>
      <c r="P21" s="240">
        <v>0</v>
      </c>
      <c r="Q21" s="242">
        <v>0</v>
      </c>
      <c r="R21" s="138">
        <v>18.675360620358759</v>
      </c>
    </row>
    <row r="22" spans="1:18" ht="24.95" customHeight="1">
      <c r="A22" s="297"/>
      <c r="B22" s="152" t="s">
        <v>114</v>
      </c>
      <c r="C22" s="38" t="s">
        <v>14</v>
      </c>
      <c r="D22" s="39">
        <f t="shared" si="0"/>
        <v>480</v>
      </c>
      <c r="E22" s="39">
        <f t="shared" si="1"/>
        <v>31998.304800000013</v>
      </c>
      <c r="F22" s="240">
        <v>40</v>
      </c>
      <c r="G22" s="240">
        <v>40</v>
      </c>
      <c r="H22" s="240">
        <v>40</v>
      </c>
      <c r="I22" s="240">
        <v>40</v>
      </c>
      <c r="J22" s="240">
        <v>40</v>
      </c>
      <c r="K22" s="240">
        <v>40</v>
      </c>
      <c r="L22" s="240">
        <v>40</v>
      </c>
      <c r="M22" s="240">
        <v>40</v>
      </c>
      <c r="N22" s="240">
        <v>40</v>
      </c>
      <c r="O22" s="240">
        <v>40</v>
      </c>
      <c r="P22" s="240">
        <v>40</v>
      </c>
      <c r="Q22" s="242">
        <v>40</v>
      </c>
      <c r="R22" s="138">
        <v>66.663135000000025</v>
      </c>
    </row>
    <row r="23" spans="1:18" ht="24.95" customHeight="1">
      <c r="A23" s="297"/>
      <c r="B23" s="152" t="s">
        <v>115</v>
      </c>
      <c r="C23" s="38" t="s">
        <v>14</v>
      </c>
      <c r="D23" s="39">
        <f t="shared" si="0"/>
        <v>41</v>
      </c>
      <c r="E23" s="39">
        <f t="shared" si="1"/>
        <v>3340.5637650000017</v>
      </c>
      <c r="F23" s="240">
        <v>6</v>
      </c>
      <c r="G23" s="240">
        <v>0</v>
      </c>
      <c r="H23" s="240">
        <v>0</v>
      </c>
      <c r="I23" s="241">
        <v>5</v>
      </c>
      <c r="J23" s="240">
        <v>5</v>
      </c>
      <c r="K23" s="240">
        <v>5</v>
      </c>
      <c r="L23" s="240">
        <v>5</v>
      </c>
      <c r="M23" s="240">
        <v>5</v>
      </c>
      <c r="N23" s="241">
        <v>5</v>
      </c>
      <c r="O23" s="240">
        <v>0</v>
      </c>
      <c r="P23" s="240">
        <v>5</v>
      </c>
      <c r="Q23" s="242">
        <v>0</v>
      </c>
      <c r="R23" s="138">
        <v>81.477165000000042</v>
      </c>
    </row>
    <row r="24" spans="1:18" ht="24.95" customHeight="1">
      <c r="A24" s="297"/>
      <c r="B24" s="152" t="s">
        <v>116</v>
      </c>
      <c r="C24" s="38" t="s">
        <v>14</v>
      </c>
      <c r="D24" s="39">
        <f t="shared" si="0"/>
        <v>8</v>
      </c>
      <c r="E24" s="39">
        <f t="shared" si="1"/>
        <v>1162.0224386001009</v>
      </c>
      <c r="F24" s="240">
        <v>2</v>
      </c>
      <c r="G24" s="240">
        <v>0</v>
      </c>
      <c r="H24" s="240">
        <v>1</v>
      </c>
      <c r="I24" s="241">
        <v>1</v>
      </c>
      <c r="J24" s="240">
        <v>0</v>
      </c>
      <c r="K24" s="240">
        <v>0</v>
      </c>
      <c r="L24" s="240">
        <v>1</v>
      </c>
      <c r="M24" s="240">
        <v>1</v>
      </c>
      <c r="N24" s="241">
        <v>0</v>
      </c>
      <c r="O24" s="240">
        <v>0</v>
      </c>
      <c r="P24" s="240">
        <v>1</v>
      </c>
      <c r="Q24" s="242">
        <v>1</v>
      </c>
      <c r="R24" s="138">
        <v>145.25280482501262</v>
      </c>
    </row>
    <row r="25" spans="1:18" ht="24.95" customHeight="1">
      <c r="A25" s="297"/>
      <c r="B25" s="152" t="s">
        <v>117</v>
      </c>
      <c r="C25" s="38" t="s">
        <v>14</v>
      </c>
      <c r="D25" s="39">
        <f t="shared" si="0"/>
        <v>6</v>
      </c>
      <c r="E25" s="39">
        <f t="shared" si="1"/>
        <v>373.50721240717519</v>
      </c>
      <c r="F25" s="240">
        <v>2</v>
      </c>
      <c r="G25" s="240">
        <v>0</v>
      </c>
      <c r="H25" s="240">
        <v>0</v>
      </c>
      <c r="I25" s="241">
        <v>0</v>
      </c>
      <c r="J25" s="240">
        <v>0</v>
      </c>
      <c r="K25" s="240">
        <v>2</v>
      </c>
      <c r="L25" s="240">
        <v>0</v>
      </c>
      <c r="M25" s="240">
        <v>0</v>
      </c>
      <c r="N25" s="241">
        <v>0</v>
      </c>
      <c r="O25" s="240">
        <v>0</v>
      </c>
      <c r="P25" s="240">
        <v>2</v>
      </c>
      <c r="Q25" s="242">
        <v>0</v>
      </c>
      <c r="R25" s="138">
        <v>62.251202067862536</v>
      </c>
    </row>
    <row r="26" spans="1:18" ht="24.95" customHeight="1">
      <c r="A26" s="297"/>
      <c r="B26" s="152" t="s">
        <v>118</v>
      </c>
      <c r="C26" s="38" t="s">
        <v>14</v>
      </c>
      <c r="D26" s="39">
        <f t="shared" si="0"/>
        <v>2</v>
      </c>
      <c r="E26" s="39">
        <f t="shared" si="1"/>
        <v>477.25921585361277</v>
      </c>
      <c r="F26" s="240">
        <v>1</v>
      </c>
      <c r="G26" s="240">
        <v>0</v>
      </c>
      <c r="H26" s="240">
        <v>0</v>
      </c>
      <c r="I26" s="241">
        <v>0</v>
      </c>
      <c r="J26" s="240">
        <v>0</v>
      </c>
      <c r="K26" s="240">
        <v>1</v>
      </c>
      <c r="L26" s="240">
        <v>0</v>
      </c>
      <c r="M26" s="240">
        <v>0</v>
      </c>
      <c r="N26" s="241">
        <v>0</v>
      </c>
      <c r="O26" s="240">
        <v>0</v>
      </c>
      <c r="P26" s="240">
        <v>0</v>
      </c>
      <c r="Q26" s="242">
        <v>0</v>
      </c>
      <c r="R26" s="138">
        <v>238.62960792680639</v>
      </c>
    </row>
    <row r="27" spans="1:18" ht="24.95" customHeight="1">
      <c r="A27" s="297"/>
      <c r="B27" s="152" t="s">
        <v>119</v>
      </c>
      <c r="C27" s="38" t="s">
        <v>52</v>
      </c>
      <c r="D27" s="39">
        <f t="shared" si="0"/>
        <v>9</v>
      </c>
      <c r="E27" s="39">
        <f t="shared" si="1"/>
        <v>186.75360620358759</v>
      </c>
      <c r="F27" s="240">
        <v>2</v>
      </c>
      <c r="G27" s="240">
        <v>0</v>
      </c>
      <c r="H27" s="240">
        <v>0</v>
      </c>
      <c r="I27" s="241">
        <v>1</v>
      </c>
      <c r="J27" s="240">
        <v>0</v>
      </c>
      <c r="K27" s="240">
        <v>2</v>
      </c>
      <c r="L27" s="240">
        <v>0</v>
      </c>
      <c r="M27" s="240">
        <v>1</v>
      </c>
      <c r="N27" s="241">
        <v>0</v>
      </c>
      <c r="O27" s="240">
        <v>1</v>
      </c>
      <c r="P27" s="240">
        <v>1</v>
      </c>
      <c r="Q27" s="242">
        <v>1</v>
      </c>
      <c r="R27" s="138">
        <v>20.75040068928751</v>
      </c>
    </row>
    <row r="28" spans="1:18" ht="24.95" customHeight="1">
      <c r="A28" s="297"/>
      <c r="B28" s="152" t="s">
        <v>120</v>
      </c>
      <c r="C28" s="38" t="s">
        <v>14</v>
      </c>
      <c r="D28" s="39">
        <f t="shared" si="0"/>
        <v>156</v>
      </c>
      <c r="E28" s="39">
        <f t="shared" si="1"/>
        <v>3697.5818880000015</v>
      </c>
      <c r="F28" s="240">
        <v>13</v>
      </c>
      <c r="G28" s="240">
        <v>13</v>
      </c>
      <c r="H28" s="240">
        <v>13</v>
      </c>
      <c r="I28" s="240">
        <v>13</v>
      </c>
      <c r="J28" s="240">
        <v>13</v>
      </c>
      <c r="K28" s="240">
        <v>13</v>
      </c>
      <c r="L28" s="240">
        <v>13</v>
      </c>
      <c r="M28" s="240">
        <v>13</v>
      </c>
      <c r="N28" s="240">
        <v>13</v>
      </c>
      <c r="O28" s="240">
        <v>13</v>
      </c>
      <c r="P28" s="240">
        <v>13</v>
      </c>
      <c r="Q28" s="242">
        <v>13</v>
      </c>
      <c r="R28" s="138">
        <v>23.702448000000011</v>
      </c>
    </row>
    <row r="29" spans="1:18" ht="24.95" customHeight="1">
      <c r="A29" s="297"/>
      <c r="B29" s="152" t="s">
        <v>121</v>
      </c>
      <c r="C29" s="38" t="s">
        <v>14</v>
      </c>
      <c r="D29" s="39">
        <f t="shared" si="0"/>
        <v>66</v>
      </c>
      <c r="E29" s="39">
        <f t="shared" si="1"/>
        <v>1867.5360620358758</v>
      </c>
      <c r="F29" s="240">
        <v>12</v>
      </c>
      <c r="G29" s="240">
        <v>5</v>
      </c>
      <c r="H29" s="240">
        <v>6</v>
      </c>
      <c r="I29" s="241">
        <v>4</v>
      </c>
      <c r="J29" s="240">
        <v>5</v>
      </c>
      <c r="K29" s="240">
        <v>8</v>
      </c>
      <c r="L29" s="240">
        <v>5</v>
      </c>
      <c r="M29" s="240">
        <v>4</v>
      </c>
      <c r="N29" s="241">
        <v>5</v>
      </c>
      <c r="O29" s="240">
        <v>4</v>
      </c>
      <c r="P29" s="240">
        <v>4</v>
      </c>
      <c r="Q29" s="242">
        <v>4</v>
      </c>
      <c r="R29" s="138">
        <v>28.296000939937514</v>
      </c>
    </row>
    <row r="30" spans="1:18" ht="24.95" customHeight="1">
      <c r="A30" s="297"/>
      <c r="B30" s="152" t="s">
        <v>122</v>
      </c>
      <c r="C30" s="38" t="s">
        <v>52</v>
      </c>
      <c r="D30" s="39">
        <f t="shared" si="0"/>
        <v>67</v>
      </c>
      <c r="E30" s="39">
        <f t="shared" si="1"/>
        <v>3197.6367462192056</v>
      </c>
      <c r="F30" s="240">
        <v>8</v>
      </c>
      <c r="G30" s="240">
        <v>0</v>
      </c>
      <c r="H30" s="240">
        <v>6</v>
      </c>
      <c r="I30" s="241">
        <v>6</v>
      </c>
      <c r="J30" s="240">
        <v>5</v>
      </c>
      <c r="K30" s="240">
        <v>8</v>
      </c>
      <c r="L30" s="240">
        <v>5</v>
      </c>
      <c r="M30" s="240">
        <v>6</v>
      </c>
      <c r="N30" s="241">
        <v>5</v>
      </c>
      <c r="O30" s="240">
        <v>6</v>
      </c>
      <c r="P30" s="240">
        <v>6</v>
      </c>
      <c r="Q30" s="242">
        <v>6</v>
      </c>
      <c r="R30" s="138">
        <v>47.725921585361277</v>
      </c>
    </row>
    <row r="31" spans="1:18" ht="24.95" customHeight="1">
      <c r="A31" s="297"/>
      <c r="B31" s="152" t="s">
        <v>123</v>
      </c>
      <c r="C31" s="38" t="s">
        <v>14</v>
      </c>
      <c r="D31" s="39">
        <f t="shared" si="0"/>
        <v>96</v>
      </c>
      <c r="E31" s="39">
        <f t="shared" si="1"/>
        <v>3984.0769323432019</v>
      </c>
      <c r="F31" s="240">
        <v>8</v>
      </c>
      <c r="G31" s="240">
        <v>8</v>
      </c>
      <c r="H31" s="240">
        <v>8</v>
      </c>
      <c r="I31" s="240">
        <v>8</v>
      </c>
      <c r="J31" s="240">
        <v>8</v>
      </c>
      <c r="K31" s="240">
        <v>8</v>
      </c>
      <c r="L31" s="240">
        <v>8</v>
      </c>
      <c r="M31" s="240">
        <v>8</v>
      </c>
      <c r="N31" s="240">
        <v>8</v>
      </c>
      <c r="O31" s="240">
        <v>8</v>
      </c>
      <c r="P31" s="240">
        <v>8</v>
      </c>
      <c r="Q31" s="242">
        <v>8</v>
      </c>
      <c r="R31" s="138">
        <v>41.500801378575019</v>
      </c>
    </row>
    <row r="32" spans="1:18" ht="24.95" customHeight="1">
      <c r="A32" s="297"/>
      <c r="B32" s="152" t="s">
        <v>124</v>
      </c>
      <c r="C32" s="38" t="s">
        <v>14</v>
      </c>
      <c r="D32" s="39">
        <f t="shared" si="0"/>
        <v>3</v>
      </c>
      <c r="E32" s="39">
        <f t="shared" si="1"/>
        <v>1131.8400375975007</v>
      </c>
      <c r="F32" s="240">
        <v>0</v>
      </c>
      <c r="G32" s="240">
        <v>1</v>
      </c>
      <c r="H32" s="240">
        <v>0</v>
      </c>
      <c r="I32" s="241">
        <v>0</v>
      </c>
      <c r="J32" s="240">
        <v>1</v>
      </c>
      <c r="K32" s="240">
        <v>0</v>
      </c>
      <c r="L32" s="240">
        <v>0</v>
      </c>
      <c r="M32" s="240">
        <v>0</v>
      </c>
      <c r="N32" s="241">
        <v>1</v>
      </c>
      <c r="O32" s="240">
        <v>0</v>
      </c>
      <c r="P32" s="240">
        <v>0</v>
      </c>
      <c r="Q32" s="242">
        <v>0</v>
      </c>
      <c r="R32" s="138">
        <v>377.28001253250022</v>
      </c>
    </row>
    <row r="33" spans="1:18" ht="24.95" customHeight="1">
      <c r="A33" s="297"/>
      <c r="B33" s="152" t="s">
        <v>125</v>
      </c>
      <c r="C33" s="38" t="s">
        <v>14</v>
      </c>
      <c r="D33" s="39">
        <f t="shared" si="0"/>
        <v>168</v>
      </c>
      <c r="E33" s="39">
        <f t="shared" si="1"/>
        <v>3802.982526327602</v>
      </c>
      <c r="F33" s="240">
        <v>14</v>
      </c>
      <c r="G33" s="240">
        <v>14</v>
      </c>
      <c r="H33" s="240">
        <v>14</v>
      </c>
      <c r="I33" s="240">
        <v>14</v>
      </c>
      <c r="J33" s="240">
        <v>14</v>
      </c>
      <c r="K33" s="240">
        <v>14</v>
      </c>
      <c r="L33" s="240">
        <v>14</v>
      </c>
      <c r="M33" s="240">
        <v>14</v>
      </c>
      <c r="N33" s="240">
        <v>14</v>
      </c>
      <c r="O33" s="240">
        <v>14</v>
      </c>
      <c r="P33" s="240">
        <v>14</v>
      </c>
      <c r="Q33" s="242">
        <v>14</v>
      </c>
      <c r="R33" s="138">
        <v>22.636800751950013</v>
      </c>
    </row>
    <row r="34" spans="1:18" ht="24.95" customHeight="1">
      <c r="A34" s="297"/>
      <c r="B34" s="152" t="s">
        <v>126</v>
      </c>
      <c r="C34" s="38" t="s">
        <v>14</v>
      </c>
      <c r="D34" s="39">
        <f t="shared" si="0"/>
        <v>96</v>
      </c>
      <c r="E34" s="39">
        <f t="shared" si="1"/>
        <v>3259.6993082808021</v>
      </c>
      <c r="F34" s="240">
        <v>8</v>
      </c>
      <c r="G34" s="240">
        <v>8</v>
      </c>
      <c r="H34" s="240">
        <v>8</v>
      </c>
      <c r="I34" s="240">
        <v>8</v>
      </c>
      <c r="J34" s="240">
        <v>8</v>
      </c>
      <c r="K34" s="240">
        <v>8</v>
      </c>
      <c r="L34" s="240">
        <v>8</v>
      </c>
      <c r="M34" s="240">
        <v>8</v>
      </c>
      <c r="N34" s="240">
        <v>8</v>
      </c>
      <c r="O34" s="240">
        <v>8</v>
      </c>
      <c r="P34" s="240">
        <v>8</v>
      </c>
      <c r="Q34" s="242">
        <v>8</v>
      </c>
      <c r="R34" s="138">
        <v>33.955201127925022</v>
      </c>
    </row>
    <row r="35" spans="1:18" ht="24.95" customHeight="1">
      <c r="A35" s="297"/>
      <c r="B35" s="152" t="s">
        <v>127</v>
      </c>
      <c r="C35" s="38" t="s">
        <v>14</v>
      </c>
      <c r="D35" s="39">
        <f t="shared" si="0"/>
        <v>204</v>
      </c>
      <c r="E35" s="39">
        <f t="shared" si="1"/>
        <v>2539.8490443687911</v>
      </c>
      <c r="F35" s="240">
        <v>17</v>
      </c>
      <c r="G35" s="240">
        <v>17</v>
      </c>
      <c r="H35" s="240">
        <v>17</v>
      </c>
      <c r="I35" s="240">
        <v>17</v>
      </c>
      <c r="J35" s="240">
        <v>17</v>
      </c>
      <c r="K35" s="240">
        <v>17</v>
      </c>
      <c r="L35" s="240">
        <v>17</v>
      </c>
      <c r="M35" s="240">
        <v>17</v>
      </c>
      <c r="N35" s="240">
        <v>17</v>
      </c>
      <c r="O35" s="240">
        <v>17</v>
      </c>
      <c r="P35" s="240">
        <v>17</v>
      </c>
      <c r="Q35" s="242">
        <v>17</v>
      </c>
      <c r="R35" s="138">
        <v>12.450240413572505</v>
      </c>
    </row>
    <row r="36" spans="1:18" ht="24.95" customHeight="1">
      <c r="A36" s="297"/>
      <c r="B36" s="152" t="s">
        <v>53</v>
      </c>
      <c r="C36" s="38" t="s">
        <v>16</v>
      </c>
      <c r="D36" s="39">
        <f t="shared" si="0"/>
        <v>144</v>
      </c>
      <c r="E36" s="39">
        <f t="shared" si="1"/>
        <v>1765.6704586521012</v>
      </c>
      <c r="F36" s="240">
        <v>12</v>
      </c>
      <c r="G36" s="240">
        <v>12</v>
      </c>
      <c r="H36" s="240">
        <v>12</v>
      </c>
      <c r="I36" s="240">
        <v>12</v>
      </c>
      <c r="J36" s="240">
        <v>12</v>
      </c>
      <c r="K36" s="240">
        <v>12</v>
      </c>
      <c r="L36" s="240">
        <v>12</v>
      </c>
      <c r="M36" s="240">
        <v>12</v>
      </c>
      <c r="N36" s="240">
        <v>12</v>
      </c>
      <c r="O36" s="240">
        <v>12</v>
      </c>
      <c r="P36" s="240">
        <v>12</v>
      </c>
      <c r="Q36" s="242">
        <v>12</v>
      </c>
      <c r="R36" s="138">
        <v>12.261600407306258</v>
      </c>
    </row>
    <row r="37" spans="1:18" ht="24.95" customHeight="1">
      <c r="A37" s="297"/>
      <c r="B37" s="152" t="s">
        <v>128</v>
      </c>
      <c r="C37" s="38" t="s">
        <v>16</v>
      </c>
      <c r="D37" s="39">
        <f t="shared" si="0"/>
        <v>96</v>
      </c>
      <c r="E37" s="39">
        <f t="shared" si="1"/>
        <v>4165.171338358803</v>
      </c>
      <c r="F37" s="240">
        <v>8</v>
      </c>
      <c r="G37" s="240">
        <v>8</v>
      </c>
      <c r="H37" s="240">
        <v>8</v>
      </c>
      <c r="I37" s="240">
        <v>8</v>
      </c>
      <c r="J37" s="240">
        <v>8</v>
      </c>
      <c r="K37" s="240">
        <v>8</v>
      </c>
      <c r="L37" s="240">
        <v>8</v>
      </c>
      <c r="M37" s="240">
        <v>8</v>
      </c>
      <c r="N37" s="240">
        <v>8</v>
      </c>
      <c r="O37" s="240">
        <v>8</v>
      </c>
      <c r="P37" s="240">
        <v>8</v>
      </c>
      <c r="Q37" s="242">
        <v>8</v>
      </c>
      <c r="R37" s="138">
        <v>43.387201441237529</v>
      </c>
    </row>
    <row r="38" spans="1:18" ht="24.95" customHeight="1">
      <c r="A38" s="297"/>
      <c r="B38" s="152" t="s">
        <v>129</v>
      </c>
      <c r="C38" s="38" t="s">
        <v>16</v>
      </c>
      <c r="D38" s="39">
        <f t="shared" si="0"/>
        <v>4</v>
      </c>
      <c r="E38" s="39">
        <f t="shared" si="1"/>
        <v>265.60512882288015</v>
      </c>
      <c r="F38" s="240">
        <v>1</v>
      </c>
      <c r="G38" s="240">
        <v>0</v>
      </c>
      <c r="H38" s="240">
        <v>1</v>
      </c>
      <c r="I38" s="241">
        <v>0</v>
      </c>
      <c r="J38" s="240">
        <v>1</v>
      </c>
      <c r="K38" s="240">
        <v>0</v>
      </c>
      <c r="L38" s="240">
        <v>1</v>
      </c>
      <c r="M38" s="240">
        <v>0</v>
      </c>
      <c r="N38" s="241">
        <v>0</v>
      </c>
      <c r="O38" s="240">
        <v>0</v>
      </c>
      <c r="P38" s="240">
        <v>0</v>
      </c>
      <c r="Q38" s="242">
        <v>0</v>
      </c>
      <c r="R38" s="138">
        <v>66.401282205720037</v>
      </c>
    </row>
    <row r="39" spans="1:18" ht="24.95" customHeight="1">
      <c r="A39" s="297"/>
      <c r="B39" s="152" t="s">
        <v>130</v>
      </c>
      <c r="C39" s="38" t="s">
        <v>16</v>
      </c>
      <c r="D39" s="39">
        <f t="shared" si="0"/>
        <v>72</v>
      </c>
      <c r="E39" s="39">
        <f t="shared" si="1"/>
        <v>1942.237504517311</v>
      </c>
      <c r="F39" s="240">
        <v>5</v>
      </c>
      <c r="G39" s="240">
        <v>0</v>
      </c>
      <c r="H39" s="240">
        <v>12</v>
      </c>
      <c r="I39" s="241">
        <v>6</v>
      </c>
      <c r="J39" s="240">
        <v>5</v>
      </c>
      <c r="K39" s="240">
        <v>10</v>
      </c>
      <c r="L39" s="240">
        <v>5</v>
      </c>
      <c r="M39" s="240">
        <v>6</v>
      </c>
      <c r="N39" s="241">
        <v>5</v>
      </c>
      <c r="O39" s="240">
        <v>6</v>
      </c>
      <c r="P39" s="240">
        <v>6</v>
      </c>
      <c r="Q39" s="242">
        <v>6</v>
      </c>
      <c r="R39" s="138">
        <v>26.975520896073764</v>
      </c>
    </row>
    <row r="40" spans="1:18" ht="24.95" customHeight="1">
      <c r="A40" s="297"/>
      <c r="B40" s="152" t="s">
        <v>131</v>
      </c>
      <c r="C40" s="38" t="s">
        <v>16</v>
      </c>
      <c r="D40" s="39">
        <f t="shared" si="0"/>
        <v>0</v>
      </c>
      <c r="E40" s="39">
        <f t="shared" si="1"/>
        <v>0</v>
      </c>
      <c r="F40" s="240">
        <v>0</v>
      </c>
      <c r="G40" s="240">
        <v>0</v>
      </c>
      <c r="H40" s="240">
        <v>0</v>
      </c>
      <c r="I40" s="241">
        <v>0</v>
      </c>
      <c r="J40" s="240">
        <v>0</v>
      </c>
      <c r="K40" s="240">
        <v>0</v>
      </c>
      <c r="L40" s="240">
        <v>0</v>
      </c>
      <c r="M40" s="240">
        <v>0</v>
      </c>
      <c r="N40" s="241">
        <v>0</v>
      </c>
      <c r="O40" s="240">
        <v>0</v>
      </c>
      <c r="P40" s="240">
        <v>0</v>
      </c>
      <c r="Q40" s="242">
        <v>0</v>
      </c>
      <c r="R40" s="138">
        <v>60.176161998933772</v>
      </c>
    </row>
    <row r="41" spans="1:18" ht="24.95" customHeight="1">
      <c r="A41" s="297"/>
      <c r="B41" s="152" t="s">
        <v>132</v>
      </c>
      <c r="C41" s="38" t="s">
        <v>14</v>
      </c>
      <c r="D41" s="39">
        <f t="shared" si="0"/>
        <v>26</v>
      </c>
      <c r="E41" s="39">
        <f t="shared" si="1"/>
        <v>917.16771046650797</v>
      </c>
      <c r="F41" s="240">
        <v>4</v>
      </c>
      <c r="G41" s="240">
        <v>4</v>
      </c>
      <c r="H41" s="240">
        <v>4</v>
      </c>
      <c r="I41" s="241">
        <v>0</v>
      </c>
      <c r="J41" s="240">
        <v>2</v>
      </c>
      <c r="K41" s="240">
        <v>2</v>
      </c>
      <c r="L41" s="240">
        <v>2</v>
      </c>
      <c r="M41" s="240">
        <v>2</v>
      </c>
      <c r="N41" s="241">
        <v>2</v>
      </c>
      <c r="O41" s="240">
        <v>2</v>
      </c>
      <c r="P41" s="240">
        <v>2</v>
      </c>
      <c r="Q41" s="242">
        <v>0</v>
      </c>
      <c r="R41" s="138">
        <v>35.275681171788769</v>
      </c>
    </row>
    <row r="42" spans="1:18" ht="24.95" customHeight="1">
      <c r="A42" s="297"/>
      <c r="B42" s="152" t="s">
        <v>133</v>
      </c>
      <c r="C42" s="38" t="s">
        <v>14</v>
      </c>
      <c r="D42" s="39">
        <f t="shared" si="0"/>
        <v>12</v>
      </c>
      <c r="E42" s="39">
        <f t="shared" si="1"/>
        <v>273.90528909859518</v>
      </c>
      <c r="F42" s="240">
        <v>1</v>
      </c>
      <c r="G42" s="240">
        <v>1</v>
      </c>
      <c r="H42" s="240">
        <v>1</v>
      </c>
      <c r="I42" s="240">
        <v>1</v>
      </c>
      <c r="J42" s="240">
        <v>1</v>
      </c>
      <c r="K42" s="240">
        <v>1</v>
      </c>
      <c r="L42" s="240">
        <v>1</v>
      </c>
      <c r="M42" s="240">
        <v>1</v>
      </c>
      <c r="N42" s="240">
        <v>1</v>
      </c>
      <c r="O42" s="240">
        <v>1</v>
      </c>
      <c r="P42" s="240">
        <v>1</v>
      </c>
      <c r="Q42" s="242">
        <v>1</v>
      </c>
      <c r="R42" s="138">
        <v>22.825440758216264</v>
      </c>
    </row>
    <row r="43" spans="1:18" ht="24.95" customHeight="1">
      <c r="A43" s="297"/>
      <c r="B43" s="152" t="s">
        <v>134</v>
      </c>
      <c r="C43" s="38" t="s">
        <v>14</v>
      </c>
      <c r="D43" s="39">
        <f t="shared" si="0"/>
        <v>38</v>
      </c>
      <c r="E43" s="39">
        <f t="shared" si="1"/>
        <v>473.1091357157552</v>
      </c>
      <c r="F43" s="240">
        <v>5</v>
      </c>
      <c r="G43" s="240">
        <v>2</v>
      </c>
      <c r="H43" s="240">
        <v>4</v>
      </c>
      <c r="I43" s="241">
        <v>2</v>
      </c>
      <c r="J43" s="240">
        <v>2</v>
      </c>
      <c r="K43" s="240">
        <v>5</v>
      </c>
      <c r="L43" s="240">
        <v>2</v>
      </c>
      <c r="M43" s="240">
        <v>5</v>
      </c>
      <c r="N43" s="241">
        <v>2</v>
      </c>
      <c r="O43" s="240">
        <v>2</v>
      </c>
      <c r="P43" s="240">
        <v>5</v>
      </c>
      <c r="Q43" s="242">
        <v>2</v>
      </c>
      <c r="R43" s="138">
        <v>12.450240413572505</v>
      </c>
    </row>
    <row r="44" spans="1:18" ht="24.95" customHeight="1">
      <c r="A44" s="297"/>
      <c r="B44" s="152" t="s">
        <v>135</v>
      </c>
      <c r="C44" s="38" t="s">
        <v>14</v>
      </c>
      <c r="D44" s="39">
        <f t="shared" si="0"/>
        <v>0</v>
      </c>
      <c r="E44" s="39">
        <f t="shared" si="1"/>
        <v>0</v>
      </c>
      <c r="F44" s="240">
        <v>0</v>
      </c>
      <c r="G44" s="240">
        <v>0</v>
      </c>
      <c r="H44" s="240">
        <v>0</v>
      </c>
      <c r="I44" s="241">
        <v>0</v>
      </c>
      <c r="J44" s="240">
        <v>0</v>
      </c>
      <c r="K44" s="240">
        <v>0</v>
      </c>
      <c r="L44" s="240">
        <v>0</v>
      </c>
      <c r="M44" s="240">
        <v>0</v>
      </c>
      <c r="N44" s="241">
        <v>0</v>
      </c>
      <c r="O44" s="240">
        <v>0</v>
      </c>
      <c r="P44" s="240">
        <v>0</v>
      </c>
      <c r="Q44" s="242">
        <v>0</v>
      </c>
      <c r="R44" s="138">
        <v>6.2251202067862526</v>
      </c>
    </row>
    <row r="45" spans="1:18" ht="24.95" customHeight="1">
      <c r="A45" s="297"/>
      <c r="B45" s="152" t="s">
        <v>136</v>
      </c>
      <c r="C45" s="38" t="s">
        <v>14</v>
      </c>
      <c r="D45" s="39">
        <f t="shared" si="0"/>
        <v>2</v>
      </c>
      <c r="E45" s="39">
        <f t="shared" si="1"/>
        <v>352.75681171788767</v>
      </c>
      <c r="F45" s="240">
        <v>1</v>
      </c>
      <c r="G45" s="240">
        <v>0</v>
      </c>
      <c r="H45" s="240">
        <v>0</v>
      </c>
      <c r="I45" s="241">
        <v>0</v>
      </c>
      <c r="J45" s="240">
        <v>0</v>
      </c>
      <c r="K45" s="240">
        <v>0</v>
      </c>
      <c r="L45" s="240">
        <v>1</v>
      </c>
      <c r="M45" s="240">
        <v>0</v>
      </c>
      <c r="N45" s="240">
        <v>0</v>
      </c>
      <c r="O45" s="240">
        <v>0</v>
      </c>
      <c r="P45" s="240">
        <v>0</v>
      </c>
      <c r="Q45" s="242">
        <v>0</v>
      </c>
      <c r="R45" s="138">
        <v>176.37840585894384</v>
      </c>
    </row>
    <row r="46" spans="1:18" ht="24.95" customHeight="1">
      <c r="A46" s="297"/>
      <c r="B46" s="152" t="s">
        <v>137</v>
      </c>
      <c r="C46" s="38" t="s">
        <v>14</v>
      </c>
      <c r="D46" s="39">
        <f t="shared" si="0"/>
        <v>6</v>
      </c>
      <c r="E46" s="39">
        <f t="shared" si="1"/>
        <v>1362.1278374550009</v>
      </c>
      <c r="F46" s="240">
        <v>1</v>
      </c>
      <c r="G46" s="240">
        <v>1</v>
      </c>
      <c r="H46" s="240">
        <v>0</v>
      </c>
      <c r="I46" s="241">
        <v>0</v>
      </c>
      <c r="J46" s="240">
        <v>1</v>
      </c>
      <c r="K46" s="240">
        <v>1</v>
      </c>
      <c r="L46" s="240">
        <v>1</v>
      </c>
      <c r="M46" s="240">
        <v>0</v>
      </c>
      <c r="N46" s="241">
        <v>1</v>
      </c>
      <c r="O46" s="240">
        <v>0</v>
      </c>
      <c r="P46" s="240">
        <v>0</v>
      </c>
      <c r="Q46" s="242">
        <v>0</v>
      </c>
      <c r="R46" s="138">
        <v>227.02130624250015</v>
      </c>
    </row>
    <row r="47" spans="1:18" ht="24.95" customHeight="1">
      <c r="A47" s="297"/>
      <c r="B47" s="152" t="s">
        <v>138</v>
      </c>
      <c r="C47" s="38" t="s">
        <v>14</v>
      </c>
      <c r="D47" s="39">
        <f t="shared" si="0"/>
        <v>76</v>
      </c>
      <c r="E47" s="39">
        <f t="shared" si="1"/>
        <v>2996.357859533116</v>
      </c>
      <c r="F47" s="240">
        <v>12</v>
      </c>
      <c r="G47" s="240">
        <v>5</v>
      </c>
      <c r="H47" s="240">
        <v>6</v>
      </c>
      <c r="I47" s="241">
        <v>8</v>
      </c>
      <c r="J47" s="240">
        <v>5</v>
      </c>
      <c r="K47" s="240">
        <v>14</v>
      </c>
      <c r="L47" s="240">
        <v>5</v>
      </c>
      <c r="M47" s="240">
        <v>2</v>
      </c>
      <c r="N47" s="241">
        <v>5</v>
      </c>
      <c r="O47" s="240">
        <v>2</v>
      </c>
      <c r="P47" s="240">
        <v>8</v>
      </c>
      <c r="Q47" s="242">
        <v>4</v>
      </c>
      <c r="R47" s="138">
        <v>39.425761309646262</v>
      </c>
    </row>
    <row r="48" spans="1:18" ht="24.95" customHeight="1">
      <c r="A48" s="297"/>
      <c r="B48" s="152" t="s">
        <v>139</v>
      </c>
      <c r="C48" s="38" t="s">
        <v>14</v>
      </c>
      <c r="D48" s="39">
        <f t="shared" si="0"/>
        <v>0</v>
      </c>
      <c r="E48" s="39">
        <f t="shared" si="1"/>
        <v>0</v>
      </c>
      <c r="F48" s="240">
        <v>0</v>
      </c>
      <c r="G48" s="240">
        <v>0</v>
      </c>
      <c r="H48" s="240">
        <v>0</v>
      </c>
      <c r="I48" s="241">
        <v>0</v>
      </c>
      <c r="J48" s="240">
        <v>0</v>
      </c>
      <c r="K48" s="240">
        <v>0</v>
      </c>
      <c r="L48" s="240">
        <v>0</v>
      </c>
      <c r="M48" s="240">
        <v>0</v>
      </c>
      <c r="N48" s="241">
        <v>0</v>
      </c>
      <c r="O48" s="240">
        <v>0</v>
      </c>
      <c r="P48" s="240">
        <v>0</v>
      </c>
      <c r="Q48" s="242">
        <v>0</v>
      </c>
      <c r="R48" s="138">
        <v>1037.5200344643754</v>
      </c>
    </row>
    <row r="49" spans="1:18" ht="24.95" customHeight="1">
      <c r="A49" s="297"/>
      <c r="B49" s="152" t="s">
        <v>140</v>
      </c>
      <c r="C49" s="38" t="s">
        <v>14</v>
      </c>
      <c r="D49" s="39">
        <f t="shared" si="0"/>
        <v>3</v>
      </c>
      <c r="E49" s="39">
        <f t="shared" si="1"/>
        <v>3486.0673158003028</v>
      </c>
      <c r="F49" s="240">
        <v>1</v>
      </c>
      <c r="G49" s="240">
        <v>0</v>
      </c>
      <c r="H49" s="240">
        <v>0</v>
      </c>
      <c r="I49" s="241">
        <v>0</v>
      </c>
      <c r="J49" s="240">
        <v>0</v>
      </c>
      <c r="K49" s="240">
        <v>1</v>
      </c>
      <c r="L49" s="240">
        <v>0</v>
      </c>
      <c r="M49" s="240">
        <v>0</v>
      </c>
      <c r="N49" s="241">
        <v>0</v>
      </c>
      <c r="O49" s="240">
        <v>0</v>
      </c>
      <c r="P49" s="240">
        <v>1</v>
      </c>
      <c r="Q49" s="242">
        <v>0</v>
      </c>
      <c r="R49" s="138">
        <v>1162.0224386001009</v>
      </c>
    </row>
    <row r="50" spans="1:18" ht="24.95" customHeight="1">
      <c r="A50" s="297"/>
      <c r="B50" s="152" t="s">
        <v>141</v>
      </c>
      <c r="C50" s="38" t="s">
        <v>142</v>
      </c>
      <c r="D50" s="39">
        <f t="shared" si="0"/>
        <v>26</v>
      </c>
      <c r="E50" s="39">
        <f t="shared" si="1"/>
        <v>145.66781283879834</v>
      </c>
      <c r="F50" s="240">
        <v>6</v>
      </c>
      <c r="G50" s="240">
        <v>2</v>
      </c>
      <c r="H50" s="240">
        <v>2</v>
      </c>
      <c r="I50" s="241">
        <v>2</v>
      </c>
      <c r="J50" s="240">
        <v>0</v>
      </c>
      <c r="K50" s="240">
        <v>10</v>
      </c>
      <c r="L50" s="240">
        <v>0</v>
      </c>
      <c r="M50" s="240">
        <v>4</v>
      </c>
      <c r="N50" s="241">
        <v>0</v>
      </c>
      <c r="O50" s="240">
        <v>0</v>
      </c>
      <c r="P50" s="240">
        <v>0</v>
      </c>
      <c r="Q50" s="242">
        <v>0</v>
      </c>
      <c r="R50" s="138">
        <v>5.602608186107628</v>
      </c>
    </row>
    <row r="51" spans="1:18" ht="24.95" customHeight="1">
      <c r="A51" s="297"/>
      <c r="B51" s="152" t="s">
        <v>143</v>
      </c>
      <c r="C51" s="38" t="s">
        <v>14</v>
      </c>
      <c r="D51" s="39">
        <f t="shared" si="0"/>
        <v>31</v>
      </c>
      <c r="E51" s="39">
        <f t="shared" si="1"/>
        <v>192.97872641037384</v>
      </c>
      <c r="F51" s="240">
        <v>2</v>
      </c>
      <c r="G51" s="240">
        <v>2</v>
      </c>
      <c r="H51" s="240">
        <v>6</v>
      </c>
      <c r="I51" s="241">
        <v>2</v>
      </c>
      <c r="J51" s="240">
        <v>0</v>
      </c>
      <c r="K51" s="240">
        <v>2</v>
      </c>
      <c r="L51" s="240">
        <v>0</v>
      </c>
      <c r="M51" s="240">
        <v>4</v>
      </c>
      <c r="N51" s="241">
        <v>0</v>
      </c>
      <c r="O51" s="240">
        <v>4</v>
      </c>
      <c r="P51" s="240">
        <v>4</v>
      </c>
      <c r="Q51" s="242">
        <v>5</v>
      </c>
      <c r="R51" s="138">
        <v>6.2251202067862526</v>
      </c>
    </row>
    <row r="52" spans="1:18" ht="24.95" customHeight="1">
      <c r="A52" s="297"/>
      <c r="B52" s="152" t="s">
        <v>62</v>
      </c>
      <c r="C52" s="38" t="s">
        <v>14</v>
      </c>
      <c r="D52" s="39">
        <f t="shared" si="0"/>
        <v>20</v>
      </c>
      <c r="E52" s="39">
        <f t="shared" si="1"/>
        <v>1045.2779568000003</v>
      </c>
      <c r="F52" s="240">
        <v>4</v>
      </c>
      <c r="G52" s="240">
        <v>0</v>
      </c>
      <c r="H52" s="240">
        <v>4</v>
      </c>
      <c r="I52" s="241">
        <v>0</v>
      </c>
      <c r="J52" s="240">
        <v>0</v>
      </c>
      <c r="K52" s="240">
        <v>4</v>
      </c>
      <c r="L52" s="240">
        <v>0</v>
      </c>
      <c r="M52" s="240">
        <v>0</v>
      </c>
      <c r="N52" s="241">
        <v>4</v>
      </c>
      <c r="O52" s="240">
        <v>0</v>
      </c>
      <c r="P52" s="240">
        <v>0</v>
      </c>
      <c r="Q52" s="242">
        <v>4</v>
      </c>
      <c r="R52" s="138">
        <v>52.26389784000002</v>
      </c>
    </row>
    <row r="53" spans="1:18" ht="24.95" customHeight="1">
      <c r="A53" s="297"/>
      <c r="B53" s="152" t="s">
        <v>144</v>
      </c>
      <c r="C53" s="38" t="s">
        <v>14</v>
      </c>
      <c r="D53" s="39">
        <f t="shared" si="0"/>
        <v>24</v>
      </c>
      <c r="E53" s="39">
        <f t="shared" si="1"/>
        <v>9462.1827143151058</v>
      </c>
      <c r="F53" s="240">
        <v>2</v>
      </c>
      <c r="G53" s="240">
        <v>2</v>
      </c>
      <c r="H53" s="240">
        <v>4</v>
      </c>
      <c r="I53" s="241">
        <v>2</v>
      </c>
      <c r="J53" s="240">
        <v>2</v>
      </c>
      <c r="K53" s="240">
        <v>2</v>
      </c>
      <c r="L53" s="240">
        <v>2</v>
      </c>
      <c r="M53" s="240">
        <v>2</v>
      </c>
      <c r="N53" s="241">
        <v>2</v>
      </c>
      <c r="O53" s="240">
        <v>2</v>
      </c>
      <c r="P53" s="240">
        <v>2</v>
      </c>
      <c r="Q53" s="242">
        <v>0</v>
      </c>
      <c r="R53" s="138">
        <v>394.25761309646276</v>
      </c>
    </row>
    <row r="54" spans="1:18" ht="24.95" customHeight="1">
      <c r="A54" s="297"/>
      <c r="B54" s="152" t="s">
        <v>145</v>
      </c>
      <c r="C54" s="38" t="s">
        <v>14</v>
      </c>
      <c r="D54" s="39">
        <f t="shared" si="0"/>
        <v>4</v>
      </c>
      <c r="E54" s="39">
        <f t="shared" si="1"/>
        <v>2090.5559136000006</v>
      </c>
      <c r="F54" s="240">
        <v>1</v>
      </c>
      <c r="G54" s="240">
        <v>0</v>
      </c>
      <c r="H54" s="240">
        <v>0</v>
      </c>
      <c r="I54" s="241">
        <v>0</v>
      </c>
      <c r="J54" s="240">
        <v>0</v>
      </c>
      <c r="K54" s="240">
        <v>2</v>
      </c>
      <c r="L54" s="240">
        <v>0</v>
      </c>
      <c r="M54" s="240">
        <v>0</v>
      </c>
      <c r="N54" s="241">
        <v>0</v>
      </c>
      <c r="O54" s="240">
        <v>1</v>
      </c>
      <c r="P54" s="240">
        <v>0</v>
      </c>
      <c r="Q54" s="242">
        <v>0</v>
      </c>
      <c r="R54" s="138">
        <v>522.63897840000016</v>
      </c>
    </row>
    <row r="55" spans="1:18" ht="24.95" customHeight="1">
      <c r="A55" s="297"/>
      <c r="B55" s="152" t="s">
        <v>146</v>
      </c>
      <c r="C55" s="38" t="s">
        <v>16</v>
      </c>
      <c r="D55" s="39">
        <f t="shared" si="0"/>
        <v>5</v>
      </c>
      <c r="E55" s="39">
        <f t="shared" si="1"/>
        <v>1306.5974460000004</v>
      </c>
      <c r="F55" s="240">
        <v>0</v>
      </c>
      <c r="G55" s="240">
        <v>0</v>
      </c>
      <c r="H55" s="240">
        <v>2</v>
      </c>
      <c r="I55" s="241">
        <v>0</v>
      </c>
      <c r="J55" s="240">
        <v>2</v>
      </c>
      <c r="K55" s="240">
        <v>0</v>
      </c>
      <c r="L55" s="240">
        <v>0</v>
      </c>
      <c r="M55" s="240">
        <v>0</v>
      </c>
      <c r="N55" s="241">
        <v>1</v>
      </c>
      <c r="O55" s="240">
        <v>0</v>
      </c>
      <c r="P55" s="240">
        <v>0</v>
      </c>
      <c r="Q55" s="242">
        <v>0</v>
      </c>
      <c r="R55" s="138">
        <v>261.31948920000008</v>
      </c>
    </row>
    <row r="56" spans="1:18" ht="24.95" customHeight="1">
      <c r="A56" s="297"/>
      <c r="B56" s="152" t="s">
        <v>147</v>
      </c>
      <c r="C56" s="38" t="s">
        <v>14</v>
      </c>
      <c r="D56" s="39">
        <f t="shared" si="0"/>
        <v>5</v>
      </c>
      <c r="E56" s="39">
        <f t="shared" si="1"/>
        <v>933.7680310179378</v>
      </c>
      <c r="F56" s="240">
        <v>2</v>
      </c>
      <c r="G56" s="240">
        <v>0</v>
      </c>
      <c r="H56" s="240">
        <v>1</v>
      </c>
      <c r="I56" s="241">
        <v>0</v>
      </c>
      <c r="J56" s="240">
        <v>0</v>
      </c>
      <c r="K56" s="240">
        <v>2</v>
      </c>
      <c r="L56" s="240">
        <v>0</v>
      </c>
      <c r="M56" s="240">
        <v>0</v>
      </c>
      <c r="N56" s="240">
        <v>0</v>
      </c>
      <c r="O56" s="240">
        <v>0</v>
      </c>
      <c r="P56" s="240">
        <v>0</v>
      </c>
      <c r="Q56" s="242">
        <v>0</v>
      </c>
      <c r="R56" s="138">
        <v>186.75360620358757</v>
      </c>
    </row>
    <row r="57" spans="1:18" ht="24.95" customHeight="1">
      <c r="A57" s="297"/>
      <c r="B57" s="152" t="s">
        <v>148</v>
      </c>
      <c r="C57" s="38" t="s">
        <v>14</v>
      </c>
      <c r="D57" s="39">
        <f t="shared" si="0"/>
        <v>2</v>
      </c>
      <c r="E57" s="39">
        <f t="shared" si="1"/>
        <v>415.00801378575022</v>
      </c>
      <c r="F57" s="240">
        <v>2</v>
      </c>
      <c r="G57" s="240">
        <v>0</v>
      </c>
      <c r="H57" s="240">
        <v>0</v>
      </c>
      <c r="I57" s="241">
        <v>0</v>
      </c>
      <c r="J57" s="240">
        <v>0</v>
      </c>
      <c r="K57" s="240">
        <v>0</v>
      </c>
      <c r="L57" s="240">
        <v>0</v>
      </c>
      <c r="M57" s="240">
        <v>0</v>
      </c>
      <c r="N57" s="241">
        <v>0</v>
      </c>
      <c r="O57" s="240">
        <v>0</v>
      </c>
      <c r="P57" s="240">
        <v>0</v>
      </c>
      <c r="Q57" s="242">
        <v>0</v>
      </c>
      <c r="R57" s="138">
        <v>207.50400689287511</v>
      </c>
    </row>
    <row r="58" spans="1:18" ht="24.95" customHeight="1">
      <c r="A58" s="297"/>
      <c r="B58" s="152" t="s">
        <v>149</v>
      </c>
      <c r="C58" s="38" t="s">
        <v>14</v>
      </c>
      <c r="D58" s="39">
        <f t="shared" si="0"/>
        <v>0</v>
      </c>
      <c r="E58" s="39">
        <f t="shared" si="1"/>
        <v>0</v>
      </c>
      <c r="F58" s="240">
        <v>0</v>
      </c>
      <c r="G58" s="240">
        <v>0</v>
      </c>
      <c r="H58" s="240">
        <v>0</v>
      </c>
      <c r="I58" s="241">
        <v>0</v>
      </c>
      <c r="J58" s="240">
        <v>0</v>
      </c>
      <c r="K58" s="240">
        <v>0</v>
      </c>
      <c r="L58" s="240">
        <v>0</v>
      </c>
      <c r="M58" s="240">
        <v>0</v>
      </c>
      <c r="N58" s="241">
        <v>0</v>
      </c>
      <c r="O58" s="240">
        <v>0</v>
      </c>
      <c r="P58" s="240">
        <v>0</v>
      </c>
      <c r="Q58" s="242">
        <v>0</v>
      </c>
      <c r="R58" s="138">
        <v>41.500801378575019</v>
      </c>
    </row>
    <row r="59" spans="1:18" ht="24.95" customHeight="1">
      <c r="A59" s="297"/>
      <c r="B59" s="152" t="s">
        <v>150</v>
      </c>
      <c r="C59" s="38" t="s">
        <v>14</v>
      </c>
      <c r="D59" s="39">
        <f t="shared" si="0"/>
        <v>180</v>
      </c>
      <c r="E59" s="39">
        <f t="shared" si="1"/>
        <v>1120.5216372215255</v>
      </c>
      <c r="F59" s="240">
        <v>15</v>
      </c>
      <c r="G59" s="240">
        <v>15</v>
      </c>
      <c r="H59" s="240">
        <v>15</v>
      </c>
      <c r="I59" s="240">
        <v>15</v>
      </c>
      <c r="J59" s="240">
        <v>15</v>
      </c>
      <c r="K59" s="240">
        <v>15</v>
      </c>
      <c r="L59" s="240">
        <v>15</v>
      </c>
      <c r="M59" s="240">
        <v>15</v>
      </c>
      <c r="N59" s="240">
        <v>15</v>
      </c>
      <c r="O59" s="240">
        <v>15</v>
      </c>
      <c r="P59" s="240">
        <v>15</v>
      </c>
      <c r="Q59" s="242">
        <v>15</v>
      </c>
      <c r="R59" s="138">
        <v>6.2251202067862526</v>
      </c>
    </row>
    <row r="60" spans="1:18" ht="24.95" customHeight="1">
      <c r="A60" s="297"/>
      <c r="B60" s="152" t="s">
        <v>54</v>
      </c>
      <c r="C60" s="38" t="s">
        <v>14</v>
      </c>
      <c r="D60" s="39">
        <f t="shared" si="0"/>
        <v>14</v>
      </c>
      <c r="E60" s="39">
        <f t="shared" si="1"/>
        <v>348.60673158003016</v>
      </c>
      <c r="F60" s="240">
        <v>4</v>
      </c>
      <c r="G60" s="240">
        <v>0</v>
      </c>
      <c r="H60" s="240">
        <v>4</v>
      </c>
      <c r="I60" s="241">
        <v>0</v>
      </c>
      <c r="J60" s="240">
        <v>4</v>
      </c>
      <c r="K60" s="240">
        <v>0</v>
      </c>
      <c r="L60" s="240">
        <v>0</v>
      </c>
      <c r="M60" s="240">
        <v>0</v>
      </c>
      <c r="N60" s="241">
        <v>0</v>
      </c>
      <c r="O60" s="240">
        <v>0</v>
      </c>
      <c r="P60" s="240">
        <v>0</v>
      </c>
      <c r="Q60" s="242">
        <v>2</v>
      </c>
      <c r="R60" s="138">
        <v>24.90048082714501</v>
      </c>
    </row>
    <row r="61" spans="1:18" ht="24.95" customHeight="1">
      <c r="A61" s="297"/>
      <c r="B61" s="152" t="s">
        <v>151</v>
      </c>
      <c r="C61" s="38" t="s">
        <v>14</v>
      </c>
      <c r="D61" s="39">
        <f t="shared" si="0"/>
        <v>6</v>
      </c>
      <c r="E61" s="39">
        <f t="shared" si="1"/>
        <v>933.76803101793791</v>
      </c>
      <c r="F61" s="240">
        <v>6</v>
      </c>
      <c r="G61" s="240">
        <v>0</v>
      </c>
      <c r="H61" s="240">
        <v>0</v>
      </c>
      <c r="I61" s="241">
        <v>0</v>
      </c>
      <c r="J61" s="240">
        <v>0</v>
      </c>
      <c r="K61" s="240">
        <v>0</v>
      </c>
      <c r="L61" s="240">
        <v>0</v>
      </c>
      <c r="M61" s="240">
        <v>0</v>
      </c>
      <c r="N61" s="241">
        <v>0</v>
      </c>
      <c r="O61" s="240">
        <v>0</v>
      </c>
      <c r="P61" s="240">
        <v>0</v>
      </c>
      <c r="Q61" s="242">
        <v>0</v>
      </c>
      <c r="R61" s="138">
        <v>155.62800516965632</v>
      </c>
    </row>
    <row r="62" spans="1:18" ht="24.95" customHeight="1">
      <c r="A62" s="297"/>
      <c r="B62" s="152" t="s">
        <v>152</v>
      </c>
      <c r="C62" s="38" t="s">
        <v>14</v>
      </c>
      <c r="D62" s="39">
        <f t="shared" si="0"/>
        <v>6</v>
      </c>
      <c r="E62" s="39">
        <f t="shared" si="1"/>
        <v>996.01923308580047</v>
      </c>
      <c r="F62" s="240">
        <v>6</v>
      </c>
      <c r="G62" s="240">
        <v>0</v>
      </c>
      <c r="H62" s="240">
        <v>0</v>
      </c>
      <c r="I62" s="240">
        <v>0</v>
      </c>
      <c r="J62" s="240">
        <v>0</v>
      </c>
      <c r="K62" s="240">
        <v>0</v>
      </c>
      <c r="L62" s="240">
        <v>0</v>
      </c>
      <c r="M62" s="240">
        <v>0</v>
      </c>
      <c r="N62" s="240">
        <v>0</v>
      </c>
      <c r="O62" s="240">
        <v>0</v>
      </c>
      <c r="P62" s="240">
        <v>0</v>
      </c>
      <c r="Q62" s="242">
        <v>0</v>
      </c>
      <c r="R62" s="138">
        <v>166.00320551430008</v>
      </c>
    </row>
    <row r="63" spans="1:18" ht="24.95" customHeight="1">
      <c r="A63" s="297"/>
      <c r="B63" s="152" t="s">
        <v>153</v>
      </c>
      <c r="C63" s="38" t="s">
        <v>14</v>
      </c>
      <c r="D63" s="39">
        <f t="shared" si="0"/>
        <v>7</v>
      </c>
      <c r="E63" s="39">
        <f t="shared" si="1"/>
        <v>726.26402412506286</v>
      </c>
      <c r="F63" s="240">
        <v>6</v>
      </c>
      <c r="G63" s="240">
        <v>0</v>
      </c>
      <c r="H63" s="240">
        <v>0</v>
      </c>
      <c r="I63" s="240">
        <v>0</v>
      </c>
      <c r="J63" s="240">
        <v>0</v>
      </c>
      <c r="K63" s="240">
        <v>1</v>
      </c>
      <c r="L63" s="240">
        <v>0</v>
      </c>
      <c r="M63" s="240">
        <v>0</v>
      </c>
      <c r="N63" s="240">
        <v>0</v>
      </c>
      <c r="O63" s="240">
        <v>0</v>
      </c>
      <c r="P63" s="240">
        <v>0</v>
      </c>
      <c r="Q63" s="242">
        <v>0</v>
      </c>
      <c r="R63" s="138">
        <v>103.75200344643756</v>
      </c>
    </row>
    <row r="64" spans="1:18" ht="24.95" customHeight="1">
      <c r="A64" s="296"/>
      <c r="B64" s="152" t="s">
        <v>154</v>
      </c>
      <c r="C64" s="38" t="s">
        <v>14</v>
      </c>
      <c r="D64" s="39">
        <f t="shared" si="0"/>
        <v>1</v>
      </c>
      <c r="E64" s="39">
        <f t="shared" si="1"/>
        <v>31.125601033931268</v>
      </c>
      <c r="F64" s="240">
        <v>0</v>
      </c>
      <c r="G64" s="240">
        <v>1</v>
      </c>
      <c r="H64" s="240">
        <v>0</v>
      </c>
      <c r="I64" s="241">
        <v>0</v>
      </c>
      <c r="J64" s="240">
        <v>0</v>
      </c>
      <c r="K64" s="240">
        <v>0</v>
      </c>
      <c r="L64" s="240">
        <v>0</v>
      </c>
      <c r="M64" s="240">
        <v>0</v>
      </c>
      <c r="N64" s="241">
        <v>0</v>
      </c>
      <c r="O64" s="240">
        <v>0</v>
      </c>
      <c r="P64" s="240">
        <v>0</v>
      </c>
      <c r="Q64" s="242">
        <v>0</v>
      </c>
      <c r="R64" s="138">
        <v>31.125601033931268</v>
      </c>
    </row>
    <row r="65" spans="1:18" ht="24.95" customHeight="1">
      <c r="A65" s="296"/>
      <c r="B65" s="152" t="s">
        <v>55</v>
      </c>
      <c r="C65" s="38" t="s">
        <v>14</v>
      </c>
      <c r="D65" s="39">
        <f t="shared" si="0"/>
        <v>24</v>
      </c>
      <c r="E65" s="39">
        <f t="shared" si="1"/>
        <v>747.01442481435038</v>
      </c>
      <c r="F65" s="240">
        <v>2</v>
      </c>
      <c r="G65" s="240">
        <v>2</v>
      </c>
      <c r="H65" s="240">
        <v>2</v>
      </c>
      <c r="I65" s="240">
        <v>2</v>
      </c>
      <c r="J65" s="240">
        <v>2</v>
      </c>
      <c r="K65" s="240">
        <v>2</v>
      </c>
      <c r="L65" s="240">
        <v>2</v>
      </c>
      <c r="M65" s="240">
        <v>2</v>
      </c>
      <c r="N65" s="240">
        <v>2</v>
      </c>
      <c r="O65" s="240">
        <v>2</v>
      </c>
      <c r="P65" s="240">
        <v>2</v>
      </c>
      <c r="Q65" s="242">
        <v>2</v>
      </c>
      <c r="R65" s="138">
        <v>31.125601033931268</v>
      </c>
    </row>
    <row r="66" spans="1:18" ht="24.95" customHeight="1">
      <c r="A66" s="296"/>
      <c r="B66" s="152" t="s">
        <v>155</v>
      </c>
      <c r="C66" s="38" t="s">
        <v>14</v>
      </c>
      <c r="D66" s="39">
        <f t="shared" si="0"/>
        <v>60</v>
      </c>
      <c r="E66" s="39">
        <f t="shared" si="1"/>
        <v>1867.5360620358761</v>
      </c>
      <c r="F66" s="240">
        <v>5</v>
      </c>
      <c r="G66" s="240">
        <v>5</v>
      </c>
      <c r="H66" s="240">
        <v>5</v>
      </c>
      <c r="I66" s="240">
        <v>5</v>
      </c>
      <c r="J66" s="240">
        <v>5</v>
      </c>
      <c r="K66" s="240">
        <v>5</v>
      </c>
      <c r="L66" s="240">
        <v>5</v>
      </c>
      <c r="M66" s="240">
        <v>5</v>
      </c>
      <c r="N66" s="240">
        <v>5</v>
      </c>
      <c r="O66" s="240">
        <v>5</v>
      </c>
      <c r="P66" s="240">
        <v>5</v>
      </c>
      <c r="Q66" s="242">
        <v>5</v>
      </c>
      <c r="R66" s="138">
        <v>31.125601033931268</v>
      </c>
    </row>
    <row r="67" spans="1:18" ht="24.95" customHeight="1">
      <c r="A67" s="296"/>
      <c r="B67" s="152" t="s">
        <v>156</v>
      </c>
      <c r="C67" s="38" t="s">
        <v>157</v>
      </c>
      <c r="D67" s="39">
        <f t="shared" si="0"/>
        <v>6</v>
      </c>
      <c r="E67" s="39">
        <f t="shared" si="1"/>
        <v>1120.5216372215255</v>
      </c>
      <c r="F67" s="240">
        <v>2</v>
      </c>
      <c r="G67" s="240">
        <v>0</v>
      </c>
      <c r="H67" s="240">
        <v>0</v>
      </c>
      <c r="I67" s="241">
        <v>1</v>
      </c>
      <c r="J67" s="240">
        <v>0</v>
      </c>
      <c r="K67" s="240">
        <v>1</v>
      </c>
      <c r="L67" s="240">
        <v>0</v>
      </c>
      <c r="M67" s="240">
        <v>0</v>
      </c>
      <c r="N67" s="241">
        <v>0</v>
      </c>
      <c r="O67" s="240">
        <v>0</v>
      </c>
      <c r="P67" s="240">
        <v>1</v>
      </c>
      <c r="Q67" s="242">
        <v>1</v>
      </c>
      <c r="R67" s="138">
        <v>186.75360620358757</v>
      </c>
    </row>
    <row r="68" spans="1:18" ht="24.95" customHeight="1">
      <c r="A68" s="296"/>
      <c r="B68" s="152" t="s">
        <v>158</v>
      </c>
      <c r="C68" s="38" t="s">
        <v>16</v>
      </c>
      <c r="D68" s="39">
        <f t="shared" si="0"/>
        <v>4</v>
      </c>
      <c r="E68" s="39">
        <f t="shared" si="1"/>
        <v>373.50721240717513</v>
      </c>
      <c r="F68" s="240">
        <v>1</v>
      </c>
      <c r="G68" s="240">
        <v>0</v>
      </c>
      <c r="H68" s="240">
        <v>1</v>
      </c>
      <c r="I68" s="241">
        <v>0</v>
      </c>
      <c r="J68" s="240">
        <v>0</v>
      </c>
      <c r="K68" s="240">
        <v>1</v>
      </c>
      <c r="L68" s="240">
        <v>0</v>
      </c>
      <c r="M68" s="240">
        <v>0</v>
      </c>
      <c r="N68" s="241">
        <v>0</v>
      </c>
      <c r="O68" s="240">
        <v>1</v>
      </c>
      <c r="P68" s="240">
        <v>0</v>
      </c>
      <c r="Q68" s="242">
        <v>0</v>
      </c>
      <c r="R68" s="138">
        <v>93.376803101793783</v>
      </c>
    </row>
    <row r="69" spans="1:18" ht="24.95" customHeight="1">
      <c r="A69" s="296"/>
      <c r="B69" s="152" t="s">
        <v>56</v>
      </c>
      <c r="C69" s="38" t="s">
        <v>14</v>
      </c>
      <c r="D69" s="39">
        <f t="shared" si="0"/>
        <v>12</v>
      </c>
      <c r="E69" s="39">
        <f t="shared" si="1"/>
        <v>224.10432744430511</v>
      </c>
      <c r="F69" s="240">
        <v>2</v>
      </c>
      <c r="G69" s="240">
        <v>0</v>
      </c>
      <c r="H69" s="240">
        <v>2</v>
      </c>
      <c r="I69" s="241">
        <v>0</v>
      </c>
      <c r="J69" s="240">
        <v>0</v>
      </c>
      <c r="K69" s="240">
        <v>2</v>
      </c>
      <c r="L69" s="240">
        <v>0</v>
      </c>
      <c r="M69" s="240">
        <v>0</v>
      </c>
      <c r="N69" s="241">
        <v>2</v>
      </c>
      <c r="O69" s="240">
        <v>0</v>
      </c>
      <c r="P69" s="240">
        <v>2</v>
      </c>
      <c r="Q69" s="242">
        <v>2</v>
      </c>
      <c r="R69" s="138">
        <v>18.675360620358759</v>
      </c>
    </row>
    <row r="70" spans="1:18" ht="24.95" customHeight="1">
      <c r="A70" s="296"/>
      <c r="B70" s="152" t="s">
        <v>159</v>
      </c>
      <c r="C70" s="38" t="s">
        <v>142</v>
      </c>
      <c r="D70" s="39">
        <f t="shared" si="0"/>
        <v>30</v>
      </c>
      <c r="E70" s="39">
        <f t="shared" si="1"/>
        <v>747.01442481435026</v>
      </c>
      <c r="F70" s="240">
        <v>3</v>
      </c>
      <c r="G70" s="240">
        <v>2</v>
      </c>
      <c r="H70" s="240">
        <v>3</v>
      </c>
      <c r="I70" s="240">
        <v>2</v>
      </c>
      <c r="J70" s="240">
        <v>3</v>
      </c>
      <c r="K70" s="240">
        <v>2</v>
      </c>
      <c r="L70" s="240">
        <v>3</v>
      </c>
      <c r="M70" s="240">
        <v>2</v>
      </c>
      <c r="N70" s="240">
        <v>3</v>
      </c>
      <c r="O70" s="240">
        <v>2</v>
      </c>
      <c r="P70" s="240">
        <v>3</v>
      </c>
      <c r="Q70" s="242">
        <v>2</v>
      </c>
      <c r="R70" s="138">
        <v>24.90048082714501</v>
      </c>
    </row>
    <row r="71" spans="1:18" ht="24.95" customHeight="1">
      <c r="A71" s="296"/>
      <c r="B71" s="152" t="s">
        <v>60</v>
      </c>
      <c r="C71" s="38" t="s">
        <v>142</v>
      </c>
      <c r="D71" s="39">
        <f t="shared" si="0"/>
        <v>120</v>
      </c>
      <c r="E71" s="39">
        <f t="shared" si="1"/>
        <v>1743.033657900151</v>
      </c>
      <c r="F71" s="240">
        <v>10</v>
      </c>
      <c r="G71" s="240">
        <v>10</v>
      </c>
      <c r="H71" s="240">
        <v>10</v>
      </c>
      <c r="I71" s="240">
        <v>10</v>
      </c>
      <c r="J71" s="240">
        <v>10</v>
      </c>
      <c r="K71" s="240">
        <v>10</v>
      </c>
      <c r="L71" s="240">
        <v>10</v>
      </c>
      <c r="M71" s="240">
        <v>10</v>
      </c>
      <c r="N71" s="240">
        <v>10</v>
      </c>
      <c r="O71" s="240">
        <v>10</v>
      </c>
      <c r="P71" s="240">
        <v>10</v>
      </c>
      <c r="Q71" s="242">
        <v>10</v>
      </c>
      <c r="R71" s="138">
        <v>14.525280482501257</v>
      </c>
    </row>
    <row r="72" spans="1:18" ht="24.95" customHeight="1">
      <c r="A72" s="296"/>
      <c r="B72" s="152" t="s">
        <v>160</v>
      </c>
      <c r="C72" s="38" t="s">
        <v>14</v>
      </c>
      <c r="D72" s="39">
        <f t="shared" si="0"/>
        <v>5</v>
      </c>
      <c r="E72" s="39">
        <f t="shared" si="1"/>
        <v>1556.2800516965631</v>
      </c>
      <c r="F72" s="240">
        <v>3</v>
      </c>
      <c r="G72" s="240">
        <v>0</v>
      </c>
      <c r="H72" s="240">
        <v>0</v>
      </c>
      <c r="I72" s="241">
        <v>0</v>
      </c>
      <c r="J72" s="240">
        <v>0</v>
      </c>
      <c r="K72" s="240">
        <v>2</v>
      </c>
      <c r="L72" s="240">
        <v>0</v>
      </c>
      <c r="M72" s="240">
        <v>0</v>
      </c>
      <c r="N72" s="241">
        <v>0</v>
      </c>
      <c r="O72" s="240">
        <v>0</v>
      </c>
      <c r="P72" s="240">
        <v>0</v>
      </c>
      <c r="Q72" s="242">
        <v>0</v>
      </c>
      <c r="R72" s="138">
        <v>311.25601033931264</v>
      </c>
    </row>
    <row r="73" spans="1:18" ht="24.95" customHeight="1">
      <c r="A73" s="296"/>
      <c r="B73" s="152" t="s">
        <v>161</v>
      </c>
      <c r="C73" s="38" t="s">
        <v>14</v>
      </c>
      <c r="D73" s="39">
        <f t="shared" si="0"/>
        <v>1</v>
      </c>
      <c r="E73" s="39">
        <f t="shared" si="1"/>
        <v>249.00480827145014</v>
      </c>
      <c r="F73" s="240">
        <v>1</v>
      </c>
      <c r="G73" s="240">
        <v>0</v>
      </c>
      <c r="H73" s="240">
        <v>0</v>
      </c>
      <c r="I73" s="240">
        <v>0</v>
      </c>
      <c r="J73" s="240">
        <v>0</v>
      </c>
      <c r="K73" s="240">
        <v>0</v>
      </c>
      <c r="L73" s="240">
        <v>0</v>
      </c>
      <c r="M73" s="240">
        <v>0</v>
      </c>
      <c r="N73" s="240">
        <v>0</v>
      </c>
      <c r="O73" s="240">
        <v>0</v>
      </c>
      <c r="P73" s="240">
        <v>0</v>
      </c>
      <c r="Q73" s="242">
        <v>0</v>
      </c>
      <c r="R73" s="138">
        <v>249.00480827145014</v>
      </c>
    </row>
    <row r="74" spans="1:18" ht="24.95" customHeight="1">
      <c r="A74" s="296"/>
      <c r="B74" s="152" t="s">
        <v>57</v>
      </c>
      <c r="C74" s="38" t="s">
        <v>14</v>
      </c>
      <c r="D74" s="39">
        <f t="shared" ref="D74:D125" si="2">SUM(F74:Q74)</f>
        <v>660</v>
      </c>
      <c r="E74" s="39">
        <f t="shared" ref="E74:E125" si="3">D74*R74</f>
        <v>58663.558800000013</v>
      </c>
      <c r="F74" s="240">
        <v>55</v>
      </c>
      <c r="G74" s="240">
        <v>55</v>
      </c>
      <c r="H74" s="240">
        <v>55</v>
      </c>
      <c r="I74" s="240">
        <v>55</v>
      </c>
      <c r="J74" s="240">
        <v>55</v>
      </c>
      <c r="K74" s="240">
        <v>55</v>
      </c>
      <c r="L74" s="240">
        <v>55</v>
      </c>
      <c r="M74" s="240">
        <v>55</v>
      </c>
      <c r="N74" s="240">
        <v>55</v>
      </c>
      <c r="O74" s="240">
        <v>55</v>
      </c>
      <c r="P74" s="240">
        <v>55</v>
      </c>
      <c r="Q74" s="242">
        <v>55</v>
      </c>
      <c r="R74" s="138">
        <v>88.884180000000015</v>
      </c>
    </row>
    <row r="75" spans="1:18" ht="24.95" customHeight="1">
      <c r="A75" s="296"/>
      <c r="B75" s="152" t="s">
        <v>162</v>
      </c>
      <c r="C75" s="38" t="s">
        <v>14</v>
      </c>
      <c r="D75" s="39">
        <f t="shared" si="2"/>
        <v>30</v>
      </c>
      <c r="E75" s="39">
        <f t="shared" si="3"/>
        <v>4357.584144750379</v>
      </c>
      <c r="F75" s="240">
        <v>5</v>
      </c>
      <c r="G75" s="240">
        <v>0</v>
      </c>
      <c r="H75" s="240">
        <v>5</v>
      </c>
      <c r="I75" s="241">
        <v>0</v>
      </c>
      <c r="J75" s="240">
        <v>5</v>
      </c>
      <c r="K75" s="240">
        <v>0</v>
      </c>
      <c r="L75" s="240">
        <v>5</v>
      </c>
      <c r="M75" s="240">
        <v>0</v>
      </c>
      <c r="N75" s="241">
        <v>5</v>
      </c>
      <c r="O75" s="240">
        <v>0</v>
      </c>
      <c r="P75" s="240">
        <v>5</v>
      </c>
      <c r="Q75" s="242">
        <v>0</v>
      </c>
      <c r="R75" s="138">
        <v>145.25280482501262</v>
      </c>
    </row>
    <row r="76" spans="1:18" ht="24.95" customHeight="1">
      <c r="A76" s="296"/>
      <c r="B76" s="152" t="s">
        <v>163</v>
      </c>
      <c r="C76" s="38" t="s">
        <v>14</v>
      </c>
      <c r="D76" s="39">
        <f t="shared" si="2"/>
        <v>5</v>
      </c>
      <c r="E76" s="39">
        <f t="shared" si="3"/>
        <v>881.89202929471912</v>
      </c>
      <c r="F76" s="240">
        <v>2</v>
      </c>
      <c r="G76" s="240">
        <v>0</v>
      </c>
      <c r="H76" s="240">
        <v>1</v>
      </c>
      <c r="I76" s="241">
        <v>0</v>
      </c>
      <c r="J76" s="240">
        <v>0</v>
      </c>
      <c r="K76" s="240">
        <v>2</v>
      </c>
      <c r="L76" s="240">
        <v>0</v>
      </c>
      <c r="M76" s="240">
        <v>0</v>
      </c>
      <c r="N76" s="241">
        <v>0</v>
      </c>
      <c r="O76" s="240">
        <v>0</v>
      </c>
      <c r="P76" s="240">
        <v>0</v>
      </c>
      <c r="Q76" s="242">
        <v>0</v>
      </c>
      <c r="R76" s="138">
        <v>176.37840585894384</v>
      </c>
    </row>
    <row r="77" spans="1:18" ht="24.95" customHeight="1">
      <c r="A77" s="296"/>
      <c r="B77" s="152" t="s">
        <v>164</v>
      </c>
      <c r="C77" s="38" t="s">
        <v>14</v>
      </c>
      <c r="D77" s="39">
        <f t="shared" si="2"/>
        <v>6</v>
      </c>
      <c r="E77" s="39">
        <f t="shared" si="3"/>
        <v>498.00961654290023</v>
      </c>
      <c r="F77" s="240">
        <v>2</v>
      </c>
      <c r="G77" s="240">
        <v>0</v>
      </c>
      <c r="H77" s="240">
        <v>2</v>
      </c>
      <c r="I77" s="241">
        <v>0</v>
      </c>
      <c r="J77" s="240">
        <v>0</v>
      </c>
      <c r="K77" s="240">
        <v>2</v>
      </c>
      <c r="L77" s="240">
        <v>0</v>
      </c>
      <c r="M77" s="240">
        <v>0</v>
      </c>
      <c r="N77" s="241">
        <v>0</v>
      </c>
      <c r="O77" s="240">
        <v>0</v>
      </c>
      <c r="P77" s="240">
        <v>0</v>
      </c>
      <c r="Q77" s="242">
        <v>0</v>
      </c>
      <c r="R77" s="138">
        <v>83.001602757150039</v>
      </c>
    </row>
    <row r="78" spans="1:18" ht="24.95" customHeight="1">
      <c r="A78" s="296"/>
      <c r="B78" s="152" t="s">
        <v>165</v>
      </c>
      <c r="C78" s="38" t="s">
        <v>14</v>
      </c>
      <c r="D78" s="39">
        <f t="shared" si="2"/>
        <v>7</v>
      </c>
      <c r="E78" s="39">
        <f t="shared" si="3"/>
        <v>1016.7696337750883</v>
      </c>
      <c r="F78" s="240">
        <v>4</v>
      </c>
      <c r="G78" s="240">
        <v>0</v>
      </c>
      <c r="H78" s="240">
        <v>0</v>
      </c>
      <c r="I78" s="241">
        <v>0</v>
      </c>
      <c r="J78" s="240">
        <v>0</v>
      </c>
      <c r="K78" s="240">
        <v>3</v>
      </c>
      <c r="L78" s="240">
        <v>0</v>
      </c>
      <c r="M78" s="240">
        <v>0</v>
      </c>
      <c r="N78" s="241">
        <v>0</v>
      </c>
      <c r="O78" s="240">
        <v>0</v>
      </c>
      <c r="P78" s="240">
        <v>0</v>
      </c>
      <c r="Q78" s="242">
        <v>0</v>
      </c>
      <c r="R78" s="138">
        <v>145.25280482501262</v>
      </c>
    </row>
    <row r="79" spans="1:18" ht="24.95" customHeight="1">
      <c r="A79" s="296"/>
      <c r="B79" s="152" t="s">
        <v>166</v>
      </c>
      <c r="C79" s="41" t="s">
        <v>16</v>
      </c>
      <c r="D79" s="39">
        <f t="shared" si="2"/>
        <v>12</v>
      </c>
      <c r="E79" s="39">
        <f t="shared" si="3"/>
        <v>2116.5408703073263</v>
      </c>
      <c r="F79" s="240">
        <v>2</v>
      </c>
      <c r="G79" s="231">
        <v>1</v>
      </c>
      <c r="H79" s="231">
        <v>1</v>
      </c>
      <c r="I79" s="239">
        <v>1</v>
      </c>
      <c r="J79" s="231">
        <v>1</v>
      </c>
      <c r="K79" s="231">
        <v>0</v>
      </c>
      <c r="L79" s="231">
        <v>1</v>
      </c>
      <c r="M79" s="231">
        <v>1</v>
      </c>
      <c r="N79" s="239">
        <v>0</v>
      </c>
      <c r="O79" s="231">
        <v>0</v>
      </c>
      <c r="P79" s="231">
        <v>2</v>
      </c>
      <c r="Q79" s="243">
        <v>2</v>
      </c>
      <c r="R79" s="138">
        <v>176.37840585894384</v>
      </c>
    </row>
    <row r="80" spans="1:18" ht="24.95" customHeight="1">
      <c r="A80" s="296"/>
      <c r="B80" s="152" t="s">
        <v>61</v>
      </c>
      <c r="C80" s="41" t="s">
        <v>16</v>
      </c>
      <c r="D80" s="39">
        <f t="shared" si="2"/>
        <v>20</v>
      </c>
      <c r="E80" s="39">
        <f t="shared" si="3"/>
        <v>186.75360620358759</v>
      </c>
      <c r="F80" s="240">
        <v>4</v>
      </c>
      <c r="G80" s="231">
        <v>4</v>
      </c>
      <c r="H80" s="231">
        <v>0</v>
      </c>
      <c r="I80" s="239">
        <v>4</v>
      </c>
      <c r="J80" s="231">
        <v>0</v>
      </c>
      <c r="K80" s="231">
        <v>4</v>
      </c>
      <c r="L80" s="231">
        <v>0</v>
      </c>
      <c r="M80" s="231">
        <v>0</v>
      </c>
      <c r="N80" s="239">
        <v>0</v>
      </c>
      <c r="O80" s="231">
        <v>4</v>
      </c>
      <c r="P80" s="231">
        <v>0</v>
      </c>
      <c r="Q80" s="243">
        <v>0</v>
      </c>
      <c r="R80" s="138">
        <v>9.3376803101793797</v>
      </c>
    </row>
    <row r="81" spans="1:18" ht="24.95" customHeight="1">
      <c r="A81" s="296"/>
      <c r="B81" s="152" t="s">
        <v>167</v>
      </c>
      <c r="C81" s="41" t="s">
        <v>16</v>
      </c>
      <c r="D81" s="39">
        <f t="shared" si="2"/>
        <v>6</v>
      </c>
      <c r="E81" s="39">
        <f t="shared" si="3"/>
        <v>373.50721240717519</v>
      </c>
      <c r="F81" s="240">
        <v>2</v>
      </c>
      <c r="G81" s="231">
        <v>1</v>
      </c>
      <c r="H81" s="231">
        <v>1</v>
      </c>
      <c r="I81" s="239">
        <v>0</v>
      </c>
      <c r="J81" s="231">
        <v>1</v>
      </c>
      <c r="K81" s="231">
        <v>0</v>
      </c>
      <c r="L81" s="231">
        <v>1</v>
      </c>
      <c r="M81" s="231">
        <v>0</v>
      </c>
      <c r="N81" s="239">
        <v>0</v>
      </c>
      <c r="O81" s="231">
        <v>0</v>
      </c>
      <c r="P81" s="231">
        <v>0</v>
      </c>
      <c r="Q81" s="243">
        <v>0</v>
      </c>
      <c r="R81" s="138">
        <v>62.251202067862536</v>
      </c>
    </row>
    <row r="82" spans="1:18" ht="24.95" customHeight="1">
      <c r="A82" s="296"/>
      <c r="B82" s="152" t="s">
        <v>168</v>
      </c>
      <c r="C82" s="41" t="s">
        <v>14</v>
      </c>
      <c r="D82" s="39">
        <f t="shared" si="2"/>
        <v>25</v>
      </c>
      <c r="E82" s="39">
        <f t="shared" si="3"/>
        <v>4150.0801378575015</v>
      </c>
      <c r="F82" s="240">
        <v>5</v>
      </c>
      <c r="G82" s="231">
        <v>0</v>
      </c>
      <c r="H82" s="231">
        <v>5</v>
      </c>
      <c r="I82" s="239">
        <v>0</v>
      </c>
      <c r="J82" s="231">
        <v>5</v>
      </c>
      <c r="K82" s="231">
        <v>0</v>
      </c>
      <c r="L82" s="231">
        <v>0</v>
      </c>
      <c r="M82" s="231">
        <v>5</v>
      </c>
      <c r="N82" s="239">
        <v>0</v>
      </c>
      <c r="O82" s="231">
        <v>0</v>
      </c>
      <c r="P82" s="231">
        <v>5</v>
      </c>
      <c r="Q82" s="243">
        <v>0</v>
      </c>
      <c r="R82" s="138">
        <v>166.00320551430008</v>
      </c>
    </row>
    <row r="83" spans="1:18" ht="24.95" customHeight="1">
      <c r="A83" s="296"/>
      <c r="B83" s="152" t="s">
        <v>58</v>
      </c>
      <c r="C83" s="38" t="s">
        <v>14</v>
      </c>
      <c r="D83" s="39">
        <f t="shared" si="2"/>
        <v>120</v>
      </c>
      <c r="E83" s="39">
        <f t="shared" si="3"/>
        <v>8427.5535267000032</v>
      </c>
      <c r="F83" s="240">
        <v>10</v>
      </c>
      <c r="G83" s="240">
        <v>10</v>
      </c>
      <c r="H83" s="240">
        <v>10</v>
      </c>
      <c r="I83" s="240">
        <v>10</v>
      </c>
      <c r="J83" s="240">
        <v>10</v>
      </c>
      <c r="K83" s="240">
        <v>10</v>
      </c>
      <c r="L83" s="240">
        <v>10</v>
      </c>
      <c r="M83" s="240">
        <v>10</v>
      </c>
      <c r="N83" s="240">
        <v>10</v>
      </c>
      <c r="O83" s="240">
        <v>10</v>
      </c>
      <c r="P83" s="240">
        <v>10</v>
      </c>
      <c r="Q83" s="242">
        <v>10</v>
      </c>
      <c r="R83" s="138">
        <v>70.229612722500022</v>
      </c>
    </row>
    <row r="84" spans="1:18" ht="24.95" customHeight="1">
      <c r="A84" s="296"/>
      <c r="B84" s="152" t="s">
        <v>169</v>
      </c>
      <c r="C84" s="38" t="s">
        <v>142</v>
      </c>
      <c r="D84" s="39">
        <f t="shared" si="2"/>
        <v>24</v>
      </c>
      <c r="E84" s="39">
        <f t="shared" si="3"/>
        <v>862.35431436000022</v>
      </c>
      <c r="F84" s="231">
        <v>3</v>
      </c>
      <c r="G84" s="240">
        <v>0</v>
      </c>
      <c r="H84" s="240">
        <v>2</v>
      </c>
      <c r="I84" s="241">
        <v>2</v>
      </c>
      <c r="J84" s="240">
        <v>2</v>
      </c>
      <c r="K84" s="240">
        <v>3</v>
      </c>
      <c r="L84" s="240">
        <v>2</v>
      </c>
      <c r="M84" s="240">
        <v>2</v>
      </c>
      <c r="N84" s="241">
        <v>2</v>
      </c>
      <c r="O84" s="240">
        <v>2</v>
      </c>
      <c r="P84" s="240">
        <v>2</v>
      </c>
      <c r="Q84" s="242">
        <v>2</v>
      </c>
      <c r="R84" s="138">
        <v>35.931429765000011</v>
      </c>
    </row>
    <row r="85" spans="1:18" ht="24.95" customHeight="1">
      <c r="A85" s="296"/>
      <c r="B85" s="152" t="s">
        <v>170</v>
      </c>
      <c r="C85" s="38" t="s">
        <v>142</v>
      </c>
      <c r="D85" s="39">
        <f t="shared" si="2"/>
        <v>3</v>
      </c>
      <c r="E85" s="39">
        <f t="shared" si="3"/>
        <v>2263.6800751950013</v>
      </c>
      <c r="F85" s="231">
        <v>1</v>
      </c>
      <c r="G85" s="240">
        <v>0</v>
      </c>
      <c r="H85" s="240">
        <v>0</v>
      </c>
      <c r="I85" s="241">
        <v>0</v>
      </c>
      <c r="J85" s="240">
        <v>1</v>
      </c>
      <c r="K85" s="240">
        <v>0</v>
      </c>
      <c r="L85" s="240">
        <v>0</v>
      </c>
      <c r="M85" s="240">
        <v>0</v>
      </c>
      <c r="N85" s="241">
        <v>1</v>
      </c>
      <c r="O85" s="240">
        <v>0</v>
      </c>
      <c r="P85" s="240">
        <v>0</v>
      </c>
      <c r="Q85" s="242">
        <v>0</v>
      </c>
      <c r="R85" s="138">
        <v>754.56002506500045</v>
      </c>
    </row>
    <row r="86" spans="1:18" ht="24.95" customHeight="1">
      <c r="A86" s="296"/>
      <c r="B86" s="152" t="s">
        <v>171</v>
      </c>
      <c r="C86" s="38" t="s">
        <v>142</v>
      </c>
      <c r="D86" s="39">
        <f t="shared" si="2"/>
        <v>6</v>
      </c>
      <c r="E86" s="39">
        <f t="shared" si="3"/>
        <v>560.26081861076273</v>
      </c>
      <c r="F86" s="231">
        <v>3</v>
      </c>
      <c r="G86" s="240">
        <v>0</v>
      </c>
      <c r="H86" s="240">
        <v>0</v>
      </c>
      <c r="I86" s="241">
        <v>0</v>
      </c>
      <c r="J86" s="240">
        <v>0</v>
      </c>
      <c r="K86" s="240">
        <v>3</v>
      </c>
      <c r="L86" s="240">
        <v>0</v>
      </c>
      <c r="M86" s="240">
        <v>0</v>
      </c>
      <c r="N86" s="241">
        <v>0</v>
      </c>
      <c r="O86" s="240">
        <v>0</v>
      </c>
      <c r="P86" s="240">
        <v>0</v>
      </c>
      <c r="Q86" s="242">
        <v>0</v>
      </c>
      <c r="R86" s="138">
        <v>93.376803101793783</v>
      </c>
    </row>
    <row r="87" spans="1:18" ht="24.95" customHeight="1">
      <c r="A87" s="296"/>
      <c r="B87" s="152" t="s">
        <v>172</v>
      </c>
      <c r="C87" s="38" t="s">
        <v>14</v>
      </c>
      <c r="D87" s="39">
        <f t="shared" si="2"/>
        <v>20</v>
      </c>
      <c r="E87" s="39">
        <f t="shared" si="3"/>
        <v>1245.0240413572508</v>
      </c>
      <c r="F87" s="231">
        <v>2</v>
      </c>
      <c r="G87" s="240">
        <v>0</v>
      </c>
      <c r="H87" s="240">
        <v>0</v>
      </c>
      <c r="I87" s="241">
        <v>2</v>
      </c>
      <c r="J87" s="240">
        <v>2</v>
      </c>
      <c r="K87" s="240">
        <v>2</v>
      </c>
      <c r="L87" s="240">
        <v>2</v>
      </c>
      <c r="M87" s="240">
        <v>2</v>
      </c>
      <c r="N87" s="241">
        <v>2</v>
      </c>
      <c r="O87" s="240">
        <v>2</v>
      </c>
      <c r="P87" s="240">
        <v>2</v>
      </c>
      <c r="Q87" s="242">
        <v>2</v>
      </c>
      <c r="R87" s="138">
        <v>62.251202067862536</v>
      </c>
    </row>
    <row r="88" spans="1:18" ht="24.95" customHeight="1">
      <c r="A88" s="296"/>
      <c r="B88" s="152" t="s">
        <v>173</v>
      </c>
      <c r="C88" s="38" t="s">
        <v>14</v>
      </c>
      <c r="D88" s="39">
        <f t="shared" si="2"/>
        <v>2</v>
      </c>
      <c r="E88" s="39">
        <f t="shared" si="3"/>
        <v>33.200641102860018</v>
      </c>
      <c r="F88" s="240">
        <v>1</v>
      </c>
      <c r="G88" s="240">
        <v>0</v>
      </c>
      <c r="H88" s="240">
        <v>0</v>
      </c>
      <c r="I88" s="241">
        <v>0</v>
      </c>
      <c r="J88" s="240">
        <v>0</v>
      </c>
      <c r="K88" s="240">
        <v>1</v>
      </c>
      <c r="L88" s="240">
        <v>0</v>
      </c>
      <c r="M88" s="240">
        <v>0</v>
      </c>
      <c r="N88" s="241">
        <v>0</v>
      </c>
      <c r="O88" s="240">
        <v>0</v>
      </c>
      <c r="P88" s="240">
        <v>0</v>
      </c>
      <c r="Q88" s="242">
        <v>0</v>
      </c>
      <c r="R88" s="138">
        <v>16.600320551430009</v>
      </c>
    </row>
    <row r="89" spans="1:18" ht="24.95" customHeight="1">
      <c r="A89" s="296"/>
      <c r="B89" s="152" t="s">
        <v>174</v>
      </c>
      <c r="C89" s="38" t="s">
        <v>14</v>
      </c>
      <c r="D89" s="39">
        <f t="shared" si="2"/>
        <v>24</v>
      </c>
      <c r="E89" s="39">
        <f t="shared" si="3"/>
        <v>1494.0288496287008</v>
      </c>
      <c r="F89" s="240">
        <v>2</v>
      </c>
      <c r="G89" s="240">
        <v>2</v>
      </c>
      <c r="H89" s="240">
        <v>2</v>
      </c>
      <c r="I89" s="241">
        <v>2</v>
      </c>
      <c r="J89" s="240">
        <v>2</v>
      </c>
      <c r="K89" s="240">
        <v>2</v>
      </c>
      <c r="L89" s="240">
        <v>2</v>
      </c>
      <c r="M89" s="240">
        <v>2</v>
      </c>
      <c r="N89" s="241">
        <v>2</v>
      </c>
      <c r="O89" s="240">
        <v>2</v>
      </c>
      <c r="P89" s="240">
        <v>2</v>
      </c>
      <c r="Q89" s="242">
        <v>2</v>
      </c>
      <c r="R89" s="138">
        <v>62.251202067862536</v>
      </c>
    </row>
    <row r="90" spans="1:18" ht="24.95" customHeight="1">
      <c r="A90" s="296"/>
      <c r="B90" s="152" t="s">
        <v>175</v>
      </c>
      <c r="C90" s="38" t="s">
        <v>14</v>
      </c>
      <c r="D90" s="39">
        <f t="shared" si="2"/>
        <v>200</v>
      </c>
      <c r="E90" s="39">
        <f t="shared" si="3"/>
        <v>22221.045000000006</v>
      </c>
      <c r="F90" s="240">
        <v>200</v>
      </c>
      <c r="G90" s="240">
        <v>0</v>
      </c>
      <c r="H90" s="240">
        <v>0</v>
      </c>
      <c r="I90" s="240">
        <v>0</v>
      </c>
      <c r="J90" s="240">
        <v>0</v>
      </c>
      <c r="K90" s="240">
        <v>0</v>
      </c>
      <c r="L90" s="240">
        <v>0</v>
      </c>
      <c r="M90" s="240">
        <v>0</v>
      </c>
      <c r="N90" s="240">
        <v>0</v>
      </c>
      <c r="O90" s="240">
        <v>0</v>
      </c>
      <c r="P90" s="240">
        <v>0</v>
      </c>
      <c r="Q90" s="242">
        <v>0</v>
      </c>
      <c r="R90" s="138">
        <v>111.10522500000003</v>
      </c>
    </row>
    <row r="91" spans="1:18" ht="24.95" customHeight="1">
      <c r="A91" s="296"/>
      <c r="B91" s="152" t="s">
        <v>176</v>
      </c>
      <c r="C91" s="38" t="s">
        <v>14</v>
      </c>
      <c r="D91" s="39">
        <f t="shared" si="2"/>
        <v>12</v>
      </c>
      <c r="E91" s="39">
        <f t="shared" si="3"/>
        <v>498.00961654290023</v>
      </c>
      <c r="F91" s="240">
        <v>2</v>
      </c>
      <c r="G91" s="240">
        <v>0</v>
      </c>
      <c r="H91" s="240">
        <v>2</v>
      </c>
      <c r="I91" s="241">
        <v>0</v>
      </c>
      <c r="J91" s="240">
        <v>2</v>
      </c>
      <c r="K91" s="240">
        <v>2</v>
      </c>
      <c r="L91" s="240">
        <v>2</v>
      </c>
      <c r="M91" s="240">
        <v>0</v>
      </c>
      <c r="N91" s="241">
        <v>2</v>
      </c>
      <c r="O91" s="240">
        <v>0</v>
      </c>
      <c r="P91" s="240">
        <v>0</v>
      </c>
      <c r="Q91" s="242">
        <v>0</v>
      </c>
      <c r="R91" s="138">
        <v>41.500801378575019</v>
      </c>
    </row>
    <row r="92" spans="1:18" ht="24.95" customHeight="1">
      <c r="A92" s="296"/>
      <c r="B92" s="152" t="s">
        <v>177</v>
      </c>
      <c r="C92" s="38" t="s">
        <v>14</v>
      </c>
      <c r="D92" s="39">
        <f t="shared" si="2"/>
        <v>22</v>
      </c>
      <c r="E92" s="39">
        <f t="shared" si="3"/>
        <v>54.78105781971901</v>
      </c>
      <c r="F92" s="240">
        <v>2</v>
      </c>
      <c r="G92" s="240">
        <v>0</v>
      </c>
      <c r="H92" s="240">
        <v>2</v>
      </c>
      <c r="I92" s="241">
        <v>2</v>
      </c>
      <c r="J92" s="240">
        <v>2</v>
      </c>
      <c r="K92" s="240">
        <v>2</v>
      </c>
      <c r="L92" s="240">
        <v>2</v>
      </c>
      <c r="M92" s="240">
        <v>2</v>
      </c>
      <c r="N92" s="241">
        <v>2</v>
      </c>
      <c r="O92" s="240">
        <v>2</v>
      </c>
      <c r="P92" s="240">
        <v>2</v>
      </c>
      <c r="Q92" s="242">
        <v>2</v>
      </c>
      <c r="R92" s="138">
        <v>2.4900480827145004</v>
      </c>
    </row>
    <row r="93" spans="1:18" ht="24.95" customHeight="1">
      <c r="A93" s="296"/>
      <c r="B93" s="152" t="s">
        <v>178</v>
      </c>
      <c r="C93" s="38" t="s">
        <v>14</v>
      </c>
      <c r="D93" s="39">
        <f t="shared" si="2"/>
        <v>16</v>
      </c>
      <c r="E93" s="39">
        <f t="shared" si="3"/>
        <v>232.40448772002011</v>
      </c>
      <c r="F93" s="240">
        <v>2</v>
      </c>
      <c r="G93" s="240">
        <v>0</v>
      </c>
      <c r="H93" s="240">
        <v>2</v>
      </c>
      <c r="I93" s="241">
        <v>2</v>
      </c>
      <c r="J93" s="240">
        <v>0</v>
      </c>
      <c r="K93" s="240">
        <v>2</v>
      </c>
      <c r="L93" s="240">
        <v>0</v>
      </c>
      <c r="M93" s="240">
        <v>2</v>
      </c>
      <c r="N93" s="241">
        <v>0</v>
      </c>
      <c r="O93" s="240">
        <v>2</v>
      </c>
      <c r="P93" s="240">
        <v>2</v>
      </c>
      <c r="Q93" s="242">
        <v>2</v>
      </c>
      <c r="R93" s="138">
        <v>14.525280482501257</v>
      </c>
    </row>
    <row r="94" spans="1:18" ht="24.95" customHeight="1">
      <c r="A94" s="296"/>
      <c r="B94" s="152" t="s">
        <v>179</v>
      </c>
      <c r="C94" s="38" t="s">
        <v>14</v>
      </c>
      <c r="D94" s="39">
        <f t="shared" si="2"/>
        <v>14</v>
      </c>
      <c r="E94" s="39">
        <f t="shared" si="3"/>
        <v>261.45504868502263</v>
      </c>
      <c r="F94" s="240">
        <v>2</v>
      </c>
      <c r="G94" s="240">
        <v>0</v>
      </c>
      <c r="H94" s="240">
        <v>2</v>
      </c>
      <c r="I94" s="241">
        <v>0</v>
      </c>
      <c r="J94" s="240">
        <v>0</v>
      </c>
      <c r="K94" s="240">
        <v>2</v>
      </c>
      <c r="L94" s="240">
        <v>0</v>
      </c>
      <c r="M94" s="240">
        <v>2</v>
      </c>
      <c r="N94" s="241">
        <v>0</v>
      </c>
      <c r="O94" s="240">
        <v>2</v>
      </c>
      <c r="P94" s="240">
        <v>2</v>
      </c>
      <c r="Q94" s="242">
        <v>2</v>
      </c>
      <c r="R94" s="138">
        <v>18.675360620358759</v>
      </c>
    </row>
    <row r="95" spans="1:18" ht="24.95" customHeight="1">
      <c r="A95" s="296"/>
      <c r="B95" s="152" t="s">
        <v>180</v>
      </c>
      <c r="C95" s="38" t="s">
        <v>14</v>
      </c>
      <c r="D95" s="39">
        <f t="shared" si="2"/>
        <v>16</v>
      </c>
      <c r="E95" s="39">
        <f t="shared" si="3"/>
        <v>398.40769323432016</v>
      </c>
      <c r="F95" s="240">
        <v>2</v>
      </c>
      <c r="G95" s="240">
        <v>0</v>
      </c>
      <c r="H95" s="240">
        <v>2</v>
      </c>
      <c r="I95" s="241">
        <v>2</v>
      </c>
      <c r="J95" s="240">
        <v>0</v>
      </c>
      <c r="K95" s="240">
        <v>2</v>
      </c>
      <c r="L95" s="240">
        <v>0</v>
      </c>
      <c r="M95" s="240">
        <v>2</v>
      </c>
      <c r="N95" s="241">
        <v>0</v>
      </c>
      <c r="O95" s="240">
        <v>2</v>
      </c>
      <c r="P95" s="240">
        <v>2</v>
      </c>
      <c r="Q95" s="242">
        <v>2</v>
      </c>
      <c r="R95" s="138">
        <v>24.90048082714501</v>
      </c>
    </row>
    <row r="96" spans="1:18" ht="24.95" customHeight="1">
      <c r="A96" s="296"/>
      <c r="B96" s="152" t="s">
        <v>181</v>
      </c>
      <c r="C96" s="38" t="s">
        <v>14</v>
      </c>
      <c r="D96" s="39">
        <f t="shared" si="2"/>
        <v>5</v>
      </c>
      <c r="E96" s="39">
        <f t="shared" si="3"/>
        <v>3320.0641102860018</v>
      </c>
      <c r="F96" s="240">
        <v>3</v>
      </c>
      <c r="G96" s="240">
        <v>0</v>
      </c>
      <c r="H96" s="240">
        <v>0</v>
      </c>
      <c r="I96" s="241">
        <v>0</v>
      </c>
      <c r="J96" s="240">
        <v>0</v>
      </c>
      <c r="K96" s="240">
        <v>0</v>
      </c>
      <c r="L96" s="240">
        <v>1</v>
      </c>
      <c r="M96" s="240">
        <v>0</v>
      </c>
      <c r="N96" s="241">
        <v>0</v>
      </c>
      <c r="O96" s="240">
        <v>0</v>
      </c>
      <c r="P96" s="240">
        <v>0</v>
      </c>
      <c r="Q96" s="242">
        <v>1</v>
      </c>
      <c r="R96" s="138">
        <v>664.01282205720031</v>
      </c>
    </row>
    <row r="97" spans="1:18" ht="24.95" customHeight="1">
      <c r="A97" s="296"/>
      <c r="B97" s="152" t="s">
        <v>182</v>
      </c>
      <c r="C97" s="38" t="s">
        <v>14</v>
      </c>
      <c r="D97" s="39">
        <f t="shared" si="2"/>
        <v>8</v>
      </c>
      <c r="E97" s="39">
        <f t="shared" si="3"/>
        <v>99.601923308580041</v>
      </c>
      <c r="F97" s="240">
        <v>4</v>
      </c>
      <c r="G97" s="240">
        <v>0</v>
      </c>
      <c r="H97" s="240">
        <v>0</v>
      </c>
      <c r="I97" s="241">
        <v>0</v>
      </c>
      <c r="J97" s="240">
        <v>0</v>
      </c>
      <c r="K97" s="240">
        <v>4</v>
      </c>
      <c r="L97" s="240">
        <v>0</v>
      </c>
      <c r="M97" s="240">
        <v>0</v>
      </c>
      <c r="N97" s="241">
        <v>0</v>
      </c>
      <c r="O97" s="240">
        <v>0</v>
      </c>
      <c r="P97" s="240">
        <v>0</v>
      </c>
      <c r="Q97" s="242">
        <v>0</v>
      </c>
      <c r="R97" s="138">
        <v>12.450240413572505</v>
      </c>
    </row>
    <row r="98" spans="1:18" ht="24.95" customHeight="1">
      <c r="A98" s="296"/>
      <c r="B98" s="152" t="s">
        <v>183</v>
      </c>
      <c r="C98" s="38" t="s">
        <v>184</v>
      </c>
      <c r="D98" s="39">
        <f t="shared" si="2"/>
        <v>21</v>
      </c>
      <c r="E98" s="39">
        <f t="shared" si="3"/>
        <v>21787.920723751882</v>
      </c>
      <c r="F98" s="240">
        <v>3</v>
      </c>
      <c r="G98" s="240">
        <v>1</v>
      </c>
      <c r="H98" s="240">
        <v>1</v>
      </c>
      <c r="I98" s="241">
        <v>3</v>
      </c>
      <c r="J98" s="240">
        <v>2</v>
      </c>
      <c r="K98" s="240">
        <v>3</v>
      </c>
      <c r="L98" s="240">
        <v>2</v>
      </c>
      <c r="M98" s="240">
        <v>0</v>
      </c>
      <c r="N98" s="241">
        <v>3</v>
      </c>
      <c r="O98" s="240">
        <v>0</v>
      </c>
      <c r="P98" s="240">
        <v>3</v>
      </c>
      <c r="Q98" s="242">
        <v>0</v>
      </c>
      <c r="R98" s="138">
        <v>1037.5200344643754</v>
      </c>
    </row>
    <row r="99" spans="1:18" ht="24.95" customHeight="1">
      <c r="A99" s="296"/>
      <c r="B99" s="152" t="s">
        <v>185</v>
      </c>
      <c r="C99" s="38" t="s">
        <v>14</v>
      </c>
      <c r="D99" s="39">
        <f t="shared" si="2"/>
        <v>16</v>
      </c>
      <c r="E99" s="39">
        <f t="shared" si="3"/>
        <v>498.00961654290029</v>
      </c>
      <c r="F99" s="240">
        <v>1</v>
      </c>
      <c r="G99" s="240">
        <v>0</v>
      </c>
      <c r="H99" s="240">
        <v>4</v>
      </c>
      <c r="I99" s="241">
        <v>2</v>
      </c>
      <c r="J99" s="240">
        <v>2</v>
      </c>
      <c r="K99" s="240">
        <v>1</v>
      </c>
      <c r="L99" s="240">
        <v>2</v>
      </c>
      <c r="M99" s="240">
        <v>0</v>
      </c>
      <c r="N99" s="241">
        <v>2</v>
      </c>
      <c r="O99" s="240">
        <v>0</v>
      </c>
      <c r="P99" s="240">
        <v>2</v>
      </c>
      <c r="Q99" s="242">
        <v>0</v>
      </c>
      <c r="R99" s="138">
        <v>31.125601033931268</v>
      </c>
    </row>
    <row r="100" spans="1:18" ht="24.95" customHeight="1">
      <c r="A100" s="296"/>
      <c r="B100" s="152" t="s">
        <v>186</v>
      </c>
      <c r="C100" s="38" t="s">
        <v>187</v>
      </c>
      <c r="D100" s="39">
        <f t="shared" si="2"/>
        <v>3</v>
      </c>
      <c r="E100" s="39">
        <f t="shared" si="3"/>
        <v>124.50240413572506</v>
      </c>
      <c r="F100" s="240">
        <v>1</v>
      </c>
      <c r="G100" s="240">
        <v>0</v>
      </c>
      <c r="H100" s="240">
        <v>1</v>
      </c>
      <c r="I100" s="241">
        <v>0</v>
      </c>
      <c r="J100" s="240">
        <v>0</v>
      </c>
      <c r="K100" s="240">
        <v>1</v>
      </c>
      <c r="L100" s="240">
        <v>0</v>
      </c>
      <c r="M100" s="240">
        <v>0</v>
      </c>
      <c r="N100" s="241">
        <v>0</v>
      </c>
      <c r="O100" s="240">
        <v>0</v>
      </c>
      <c r="P100" s="240">
        <v>0</v>
      </c>
      <c r="Q100" s="242">
        <v>0</v>
      </c>
      <c r="R100" s="138">
        <v>41.500801378575019</v>
      </c>
    </row>
    <row r="101" spans="1:18" ht="24.95" customHeight="1">
      <c r="A101" s="296"/>
      <c r="B101" s="152" t="s">
        <v>188</v>
      </c>
      <c r="C101" s="38" t="s">
        <v>14</v>
      </c>
      <c r="D101" s="39">
        <f t="shared" si="2"/>
        <v>11</v>
      </c>
      <c r="E101" s="39">
        <f t="shared" si="3"/>
        <v>639.11234123005534</v>
      </c>
      <c r="F101" s="240">
        <v>1</v>
      </c>
      <c r="G101" s="240">
        <v>0</v>
      </c>
      <c r="H101" s="240">
        <v>0</v>
      </c>
      <c r="I101" s="241">
        <v>0</v>
      </c>
      <c r="J101" s="240">
        <v>3</v>
      </c>
      <c r="K101" s="240">
        <v>1</v>
      </c>
      <c r="L101" s="240">
        <v>3</v>
      </c>
      <c r="M101" s="240">
        <v>0</v>
      </c>
      <c r="N101" s="241">
        <v>3</v>
      </c>
      <c r="O101" s="240">
        <v>0</v>
      </c>
      <c r="P101" s="240">
        <v>0</v>
      </c>
      <c r="Q101" s="242">
        <v>0</v>
      </c>
      <c r="R101" s="138">
        <v>58.101121930005029</v>
      </c>
    </row>
    <row r="102" spans="1:18" ht="24.95" customHeight="1">
      <c r="A102" s="296"/>
      <c r="B102" s="152" t="s">
        <v>189</v>
      </c>
      <c r="C102" s="38" t="s">
        <v>14</v>
      </c>
      <c r="D102" s="39">
        <f t="shared" si="2"/>
        <v>5</v>
      </c>
      <c r="E102" s="39">
        <f t="shared" si="3"/>
        <v>5.1876001723218774</v>
      </c>
      <c r="F102" s="240">
        <v>0</v>
      </c>
      <c r="G102" s="240">
        <v>0</v>
      </c>
      <c r="H102" s="240">
        <v>0</v>
      </c>
      <c r="I102" s="241">
        <v>1</v>
      </c>
      <c r="J102" s="240">
        <v>0</v>
      </c>
      <c r="K102" s="240">
        <v>0</v>
      </c>
      <c r="L102" s="240">
        <v>0</v>
      </c>
      <c r="M102" s="240">
        <v>1</v>
      </c>
      <c r="N102" s="241">
        <v>0</v>
      </c>
      <c r="O102" s="240">
        <v>1</v>
      </c>
      <c r="P102" s="240">
        <v>1</v>
      </c>
      <c r="Q102" s="242">
        <v>1</v>
      </c>
      <c r="R102" s="138">
        <v>1.0375200344643756</v>
      </c>
    </row>
    <row r="103" spans="1:18" ht="24.95" customHeight="1">
      <c r="A103" s="296"/>
      <c r="B103" s="152" t="s">
        <v>190</v>
      </c>
      <c r="C103" s="38" t="s">
        <v>14</v>
      </c>
      <c r="D103" s="39">
        <f t="shared" si="2"/>
        <v>500</v>
      </c>
      <c r="E103" s="39">
        <f t="shared" si="3"/>
        <v>726.26402412506275</v>
      </c>
      <c r="F103" s="240">
        <v>0</v>
      </c>
      <c r="G103" s="240">
        <v>0</v>
      </c>
      <c r="H103" s="240">
        <v>0</v>
      </c>
      <c r="I103" s="241">
        <v>100</v>
      </c>
      <c r="J103" s="240">
        <v>0</v>
      </c>
      <c r="K103" s="240">
        <v>0</v>
      </c>
      <c r="L103" s="240">
        <v>0</v>
      </c>
      <c r="M103" s="240">
        <v>100</v>
      </c>
      <c r="N103" s="241">
        <v>0</v>
      </c>
      <c r="O103" s="240">
        <v>100</v>
      </c>
      <c r="P103" s="240">
        <v>100</v>
      </c>
      <c r="Q103" s="242">
        <v>100</v>
      </c>
      <c r="R103" s="138">
        <v>1.4525280482501255</v>
      </c>
    </row>
    <row r="104" spans="1:18" ht="24.95" customHeight="1">
      <c r="A104" s="296"/>
      <c r="B104" s="152" t="s">
        <v>191</v>
      </c>
      <c r="C104" s="38" t="s">
        <v>14</v>
      </c>
      <c r="D104" s="39">
        <f t="shared" si="2"/>
        <v>500</v>
      </c>
      <c r="E104" s="39">
        <f t="shared" si="3"/>
        <v>1556.2800516965631</v>
      </c>
      <c r="F104" s="240">
        <v>100</v>
      </c>
      <c r="G104" s="240">
        <v>0</v>
      </c>
      <c r="H104" s="240">
        <v>0</v>
      </c>
      <c r="I104" s="241">
        <v>100</v>
      </c>
      <c r="J104" s="240">
        <v>0</v>
      </c>
      <c r="K104" s="240">
        <v>0</v>
      </c>
      <c r="L104" s="240">
        <v>0</v>
      </c>
      <c r="M104" s="240">
        <v>100</v>
      </c>
      <c r="N104" s="241">
        <v>0</v>
      </c>
      <c r="O104" s="240">
        <v>0</v>
      </c>
      <c r="P104" s="240">
        <v>100</v>
      </c>
      <c r="Q104" s="242">
        <v>100</v>
      </c>
      <c r="R104" s="138">
        <v>3.1125601033931263</v>
      </c>
    </row>
    <row r="105" spans="1:18" ht="24.95" customHeight="1">
      <c r="A105" s="296"/>
      <c r="B105" s="152" t="s">
        <v>192</v>
      </c>
      <c r="C105" s="38" t="s">
        <v>14</v>
      </c>
      <c r="D105" s="39">
        <f t="shared" si="2"/>
        <v>900</v>
      </c>
      <c r="E105" s="39">
        <f t="shared" si="3"/>
        <v>3735.0721240717521</v>
      </c>
      <c r="F105" s="240">
        <v>150</v>
      </c>
      <c r="G105" s="240">
        <v>0</v>
      </c>
      <c r="H105" s="240">
        <v>0</v>
      </c>
      <c r="I105" s="241">
        <v>50</v>
      </c>
      <c r="J105" s="240">
        <v>50</v>
      </c>
      <c r="K105" s="240">
        <v>150</v>
      </c>
      <c r="L105" s="240">
        <v>100</v>
      </c>
      <c r="M105" s="240">
        <v>50</v>
      </c>
      <c r="N105" s="241">
        <v>100</v>
      </c>
      <c r="O105" s="240">
        <v>50</v>
      </c>
      <c r="P105" s="240">
        <v>100</v>
      </c>
      <c r="Q105" s="242">
        <v>100</v>
      </c>
      <c r="R105" s="138">
        <v>4.1500801378575023</v>
      </c>
    </row>
    <row r="106" spans="1:18" ht="24.95" customHeight="1">
      <c r="A106" s="296"/>
      <c r="B106" s="152" t="s">
        <v>193</v>
      </c>
      <c r="C106" s="38" t="s">
        <v>14</v>
      </c>
      <c r="D106" s="39">
        <f t="shared" si="2"/>
        <v>750</v>
      </c>
      <c r="E106" s="39">
        <f t="shared" si="3"/>
        <v>6225.1202067862532</v>
      </c>
      <c r="F106" s="240">
        <v>150</v>
      </c>
      <c r="G106" s="240">
        <v>0</v>
      </c>
      <c r="H106" s="240">
        <v>0</v>
      </c>
      <c r="I106" s="241">
        <v>50</v>
      </c>
      <c r="J106" s="240">
        <v>100</v>
      </c>
      <c r="K106" s="240">
        <v>50</v>
      </c>
      <c r="L106" s="240">
        <v>100</v>
      </c>
      <c r="M106" s="240">
        <v>50</v>
      </c>
      <c r="N106" s="241">
        <v>100</v>
      </c>
      <c r="O106" s="240">
        <v>50</v>
      </c>
      <c r="P106" s="240">
        <v>50</v>
      </c>
      <c r="Q106" s="242">
        <v>50</v>
      </c>
      <c r="R106" s="138">
        <v>8.3001602757150046</v>
      </c>
    </row>
    <row r="107" spans="1:18" ht="24.95" customHeight="1">
      <c r="A107" s="296"/>
      <c r="B107" s="152" t="s">
        <v>194</v>
      </c>
      <c r="C107" s="38" t="s">
        <v>14</v>
      </c>
      <c r="D107" s="39">
        <f t="shared" si="2"/>
        <v>480</v>
      </c>
      <c r="E107" s="39">
        <f t="shared" si="3"/>
        <v>5976.1153985148021</v>
      </c>
      <c r="F107" s="240">
        <v>80</v>
      </c>
      <c r="G107" s="240">
        <v>0</v>
      </c>
      <c r="H107" s="240">
        <v>0</v>
      </c>
      <c r="I107" s="240">
        <v>40</v>
      </c>
      <c r="J107" s="240">
        <v>40</v>
      </c>
      <c r="K107" s="240">
        <v>80</v>
      </c>
      <c r="L107" s="240">
        <v>40</v>
      </c>
      <c r="M107" s="240">
        <v>40</v>
      </c>
      <c r="N107" s="240">
        <v>40</v>
      </c>
      <c r="O107" s="240">
        <v>40</v>
      </c>
      <c r="P107" s="240">
        <v>40</v>
      </c>
      <c r="Q107" s="242">
        <v>40</v>
      </c>
      <c r="R107" s="138">
        <v>12.450240413572505</v>
      </c>
    </row>
    <row r="108" spans="1:18" ht="24.95" customHeight="1">
      <c r="A108" s="296"/>
      <c r="B108" s="152" t="s">
        <v>59</v>
      </c>
      <c r="C108" s="38" t="s">
        <v>52</v>
      </c>
      <c r="D108" s="39">
        <f t="shared" si="2"/>
        <v>800</v>
      </c>
      <c r="E108" s="39">
        <f t="shared" si="3"/>
        <v>996.01923308580012</v>
      </c>
      <c r="F108" s="240">
        <v>80</v>
      </c>
      <c r="G108" s="240">
        <v>0</v>
      </c>
      <c r="H108" s="240">
        <v>0</v>
      </c>
      <c r="I108" s="241">
        <v>80</v>
      </c>
      <c r="J108" s="240">
        <v>80</v>
      </c>
      <c r="K108" s="240">
        <v>80</v>
      </c>
      <c r="L108" s="240">
        <v>80</v>
      </c>
      <c r="M108" s="240">
        <v>80</v>
      </c>
      <c r="N108" s="241">
        <v>80</v>
      </c>
      <c r="O108" s="240">
        <v>80</v>
      </c>
      <c r="P108" s="240">
        <v>80</v>
      </c>
      <c r="Q108" s="242">
        <v>80</v>
      </c>
      <c r="R108" s="138">
        <v>1.2450240413572502</v>
      </c>
    </row>
    <row r="109" spans="1:18" ht="24.95" customHeight="1">
      <c r="A109" s="296"/>
      <c r="B109" s="152" t="s">
        <v>195</v>
      </c>
      <c r="C109" s="38" t="s">
        <v>52</v>
      </c>
      <c r="D109" s="39">
        <f t="shared" si="2"/>
        <v>3</v>
      </c>
      <c r="E109" s="39">
        <f t="shared" si="3"/>
        <v>217.87920723751893</v>
      </c>
      <c r="F109" s="240">
        <v>0</v>
      </c>
      <c r="G109" s="240">
        <v>0</v>
      </c>
      <c r="H109" s="240">
        <v>0</v>
      </c>
      <c r="I109" s="241">
        <v>0</v>
      </c>
      <c r="J109" s="240">
        <v>1</v>
      </c>
      <c r="K109" s="240">
        <v>0</v>
      </c>
      <c r="L109" s="240">
        <v>1</v>
      </c>
      <c r="M109" s="240">
        <v>0</v>
      </c>
      <c r="N109" s="241">
        <v>1</v>
      </c>
      <c r="O109" s="240">
        <v>0</v>
      </c>
      <c r="P109" s="240">
        <v>0</v>
      </c>
      <c r="Q109" s="242">
        <v>0</v>
      </c>
      <c r="R109" s="138">
        <v>72.626402412506309</v>
      </c>
    </row>
    <row r="110" spans="1:18" ht="24.95" customHeight="1">
      <c r="A110" s="296"/>
      <c r="B110" s="152" t="s">
        <v>196</v>
      </c>
      <c r="C110" s="38" t="s">
        <v>14</v>
      </c>
      <c r="D110" s="39">
        <f t="shared" si="2"/>
        <v>5</v>
      </c>
      <c r="E110" s="39">
        <f t="shared" si="3"/>
        <v>145.25280482501256</v>
      </c>
      <c r="F110" s="240">
        <v>1</v>
      </c>
      <c r="G110" s="240">
        <v>0</v>
      </c>
      <c r="H110" s="240">
        <v>0</v>
      </c>
      <c r="I110" s="241">
        <v>0</v>
      </c>
      <c r="J110" s="240">
        <v>1</v>
      </c>
      <c r="K110" s="240">
        <v>1</v>
      </c>
      <c r="L110" s="240">
        <v>1</v>
      </c>
      <c r="M110" s="240">
        <v>0</v>
      </c>
      <c r="N110" s="241">
        <v>1</v>
      </c>
      <c r="O110" s="240">
        <v>0</v>
      </c>
      <c r="P110" s="240">
        <v>0</v>
      </c>
      <c r="Q110" s="242">
        <v>0</v>
      </c>
      <c r="R110" s="138">
        <v>29.050560965002514</v>
      </c>
    </row>
    <row r="111" spans="1:18" ht="24.95" customHeight="1">
      <c r="A111" s="296"/>
      <c r="B111" s="152" t="s">
        <v>197</v>
      </c>
      <c r="C111" s="38" t="s">
        <v>14</v>
      </c>
      <c r="D111" s="39">
        <f t="shared" si="2"/>
        <v>5</v>
      </c>
      <c r="E111" s="39">
        <f t="shared" si="3"/>
        <v>155.62800516965635</v>
      </c>
      <c r="F111" s="240">
        <v>2</v>
      </c>
      <c r="G111" s="240">
        <v>0</v>
      </c>
      <c r="H111" s="240">
        <v>0</v>
      </c>
      <c r="I111" s="241">
        <v>0</v>
      </c>
      <c r="J111" s="240">
        <v>2</v>
      </c>
      <c r="K111" s="240">
        <v>1</v>
      </c>
      <c r="L111" s="240">
        <v>0</v>
      </c>
      <c r="M111" s="240">
        <v>0</v>
      </c>
      <c r="N111" s="241">
        <v>0</v>
      </c>
      <c r="O111" s="240">
        <v>0</v>
      </c>
      <c r="P111" s="240">
        <v>0</v>
      </c>
      <c r="Q111" s="242">
        <v>0</v>
      </c>
      <c r="R111" s="138">
        <v>31.125601033931268</v>
      </c>
    </row>
    <row r="112" spans="1:18" ht="24.95" customHeight="1">
      <c r="A112" s="296"/>
      <c r="B112" s="152" t="s">
        <v>198</v>
      </c>
      <c r="C112" s="38" t="s">
        <v>14</v>
      </c>
      <c r="D112" s="39">
        <f t="shared" si="2"/>
        <v>4</v>
      </c>
      <c r="E112" s="39">
        <f t="shared" si="3"/>
        <v>182.60352606573011</v>
      </c>
      <c r="F112" s="240">
        <v>2</v>
      </c>
      <c r="G112" s="240">
        <v>0</v>
      </c>
      <c r="H112" s="240">
        <v>0</v>
      </c>
      <c r="I112" s="241">
        <v>0</v>
      </c>
      <c r="J112" s="240">
        <v>0</v>
      </c>
      <c r="K112" s="240">
        <v>2</v>
      </c>
      <c r="L112" s="240">
        <v>0</v>
      </c>
      <c r="M112" s="240">
        <v>0</v>
      </c>
      <c r="N112" s="241">
        <v>0</v>
      </c>
      <c r="O112" s="240">
        <v>0</v>
      </c>
      <c r="P112" s="240">
        <v>0</v>
      </c>
      <c r="Q112" s="242">
        <v>0</v>
      </c>
      <c r="R112" s="138">
        <v>45.650881516432527</v>
      </c>
    </row>
    <row r="113" spans="1:18" ht="24.95" customHeight="1">
      <c r="A113" s="296"/>
      <c r="B113" s="152" t="s">
        <v>199</v>
      </c>
      <c r="C113" s="38" t="s">
        <v>14</v>
      </c>
      <c r="D113" s="39">
        <f t="shared" si="2"/>
        <v>6</v>
      </c>
      <c r="E113" s="39">
        <f t="shared" si="3"/>
        <v>435.75841447503785</v>
      </c>
      <c r="F113" s="240">
        <v>1</v>
      </c>
      <c r="G113" s="240">
        <v>0</v>
      </c>
      <c r="H113" s="240">
        <v>0</v>
      </c>
      <c r="I113" s="241">
        <v>1</v>
      </c>
      <c r="J113" s="240">
        <v>0</v>
      </c>
      <c r="K113" s="240">
        <v>1</v>
      </c>
      <c r="L113" s="240">
        <v>0</v>
      </c>
      <c r="M113" s="240">
        <v>0</v>
      </c>
      <c r="N113" s="241">
        <v>0</v>
      </c>
      <c r="O113" s="240">
        <v>1</v>
      </c>
      <c r="P113" s="240">
        <v>1</v>
      </c>
      <c r="Q113" s="242">
        <v>1</v>
      </c>
      <c r="R113" s="138">
        <v>72.626402412506309</v>
      </c>
    </row>
    <row r="114" spans="1:18" ht="24.95" customHeight="1">
      <c r="A114" s="296"/>
      <c r="B114" s="152" t="s">
        <v>200</v>
      </c>
      <c r="C114" s="38" t="s">
        <v>14</v>
      </c>
      <c r="D114" s="39">
        <f t="shared" si="2"/>
        <v>1</v>
      </c>
      <c r="E114" s="39">
        <f t="shared" si="3"/>
        <v>134.87760448036883</v>
      </c>
      <c r="F114" s="240">
        <v>1</v>
      </c>
      <c r="G114" s="240">
        <v>0</v>
      </c>
      <c r="H114" s="240">
        <v>0</v>
      </c>
      <c r="I114" s="240">
        <v>0</v>
      </c>
      <c r="J114" s="240">
        <v>0</v>
      </c>
      <c r="K114" s="240">
        <v>0</v>
      </c>
      <c r="L114" s="240">
        <v>0</v>
      </c>
      <c r="M114" s="240">
        <v>0</v>
      </c>
      <c r="N114" s="240">
        <v>0</v>
      </c>
      <c r="O114" s="240">
        <v>0</v>
      </c>
      <c r="P114" s="240">
        <v>0</v>
      </c>
      <c r="Q114" s="242">
        <v>0</v>
      </c>
      <c r="R114" s="138">
        <v>134.87760448036883</v>
      </c>
    </row>
    <row r="115" spans="1:18" ht="24.95" customHeight="1">
      <c r="A115" s="296"/>
      <c r="B115" s="152" t="s">
        <v>201</v>
      </c>
      <c r="C115" s="38" t="s">
        <v>14</v>
      </c>
      <c r="D115" s="39">
        <f t="shared" si="2"/>
        <v>10</v>
      </c>
      <c r="E115" s="39">
        <f t="shared" si="3"/>
        <v>290.50560965002512</v>
      </c>
      <c r="F115" s="240">
        <v>4</v>
      </c>
      <c r="G115" s="240">
        <v>0</v>
      </c>
      <c r="H115" s="240">
        <v>2</v>
      </c>
      <c r="I115" s="241">
        <v>0</v>
      </c>
      <c r="J115" s="240">
        <v>0</v>
      </c>
      <c r="K115" s="240">
        <v>4</v>
      </c>
      <c r="L115" s="240">
        <v>0</v>
      </c>
      <c r="M115" s="240">
        <v>0</v>
      </c>
      <c r="N115" s="241">
        <v>0</v>
      </c>
      <c r="O115" s="240">
        <v>0</v>
      </c>
      <c r="P115" s="240">
        <v>0</v>
      </c>
      <c r="Q115" s="242">
        <v>0</v>
      </c>
      <c r="R115" s="138">
        <v>29.050560965002514</v>
      </c>
    </row>
    <row r="116" spans="1:18" ht="24.95" customHeight="1">
      <c r="A116" s="296"/>
      <c r="B116" s="152" t="s">
        <v>202</v>
      </c>
      <c r="C116" s="38" t="s">
        <v>14</v>
      </c>
      <c r="D116" s="39">
        <f t="shared" si="2"/>
        <v>2</v>
      </c>
      <c r="E116" s="39">
        <f t="shared" si="3"/>
        <v>207.50400689287511</v>
      </c>
      <c r="F116" s="240">
        <v>1</v>
      </c>
      <c r="G116" s="240">
        <v>0</v>
      </c>
      <c r="H116" s="240">
        <v>1</v>
      </c>
      <c r="I116" s="241">
        <v>0</v>
      </c>
      <c r="J116" s="241">
        <v>0</v>
      </c>
      <c r="K116" s="241">
        <v>0</v>
      </c>
      <c r="L116" s="241">
        <v>0</v>
      </c>
      <c r="M116" s="241">
        <v>0</v>
      </c>
      <c r="N116" s="241">
        <v>0</v>
      </c>
      <c r="O116" s="241">
        <v>0</v>
      </c>
      <c r="P116" s="241">
        <v>0</v>
      </c>
      <c r="Q116" s="244">
        <v>0</v>
      </c>
      <c r="R116" s="138">
        <v>103.75200344643756</v>
      </c>
    </row>
    <row r="117" spans="1:18" ht="24.95" customHeight="1">
      <c r="A117" s="296"/>
      <c r="B117" s="152" t="s">
        <v>203</v>
      </c>
      <c r="C117" s="38" t="s">
        <v>14</v>
      </c>
      <c r="D117" s="39">
        <f t="shared" si="2"/>
        <v>0</v>
      </c>
      <c r="E117" s="39">
        <f t="shared" si="3"/>
        <v>0</v>
      </c>
      <c r="F117" s="240">
        <v>0</v>
      </c>
      <c r="G117" s="240">
        <v>0</v>
      </c>
      <c r="H117" s="240">
        <v>0</v>
      </c>
      <c r="I117" s="241">
        <v>0</v>
      </c>
      <c r="J117" s="240">
        <v>0</v>
      </c>
      <c r="K117" s="240">
        <v>0</v>
      </c>
      <c r="L117" s="240">
        <v>0</v>
      </c>
      <c r="M117" s="240">
        <v>0</v>
      </c>
      <c r="N117" s="241">
        <v>0</v>
      </c>
      <c r="O117" s="240">
        <v>0</v>
      </c>
      <c r="P117" s="240">
        <v>0</v>
      </c>
      <c r="Q117" s="242">
        <v>0</v>
      </c>
      <c r="R117" s="138">
        <v>1037.5200344643754</v>
      </c>
    </row>
    <row r="118" spans="1:18" ht="24.95" customHeight="1">
      <c r="A118" s="296"/>
      <c r="B118" s="152" t="s">
        <v>204</v>
      </c>
      <c r="C118" s="38" t="s">
        <v>52</v>
      </c>
      <c r="D118" s="39">
        <f t="shared" si="2"/>
        <v>2</v>
      </c>
      <c r="E118" s="39">
        <f t="shared" si="3"/>
        <v>2282.5440758216264</v>
      </c>
      <c r="F118" s="240">
        <v>1</v>
      </c>
      <c r="G118" s="240">
        <v>0</v>
      </c>
      <c r="H118" s="240">
        <v>0</v>
      </c>
      <c r="I118" s="241">
        <v>0</v>
      </c>
      <c r="J118" s="240">
        <v>0</v>
      </c>
      <c r="K118" s="240">
        <v>0</v>
      </c>
      <c r="L118" s="240">
        <v>0</v>
      </c>
      <c r="M118" s="240">
        <v>0</v>
      </c>
      <c r="N118" s="241">
        <v>0</v>
      </c>
      <c r="O118" s="240">
        <v>0</v>
      </c>
      <c r="P118" s="240">
        <v>0</v>
      </c>
      <c r="Q118" s="242">
        <v>1</v>
      </c>
      <c r="R118" s="138">
        <v>1141.2720379108132</v>
      </c>
    </row>
    <row r="119" spans="1:18" ht="24.95" customHeight="1">
      <c r="A119" s="296"/>
      <c r="B119" s="152" t="s">
        <v>205</v>
      </c>
      <c r="C119" s="38" t="s">
        <v>206</v>
      </c>
      <c r="D119" s="39">
        <f t="shared" si="2"/>
        <v>9</v>
      </c>
      <c r="E119" s="39">
        <f t="shared" si="3"/>
        <v>56.026081861076271</v>
      </c>
      <c r="F119" s="240">
        <v>0</v>
      </c>
      <c r="G119" s="240">
        <v>1</v>
      </c>
      <c r="H119" s="240">
        <v>0</v>
      </c>
      <c r="I119" s="241">
        <v>1</v>
      </c>
      <c r="J119" s="240">
        <v>1</v>
      </c>
      <c r="K119" s="240">
        <v>0</v>
      </c>
      <c r="L119" s="240">
        <v>1</v>
      </c>
      <c r="M119" s="240">
        <v>1</v>
      </c>
      <c r="N119" s="241">
        <v>1</v>
      </c>
      <c r="O119" s="240">
        <v>1</v>
      </c>
      <c r="P119" s="240">
        <v>1</v>
      </c>
      <c r="Q119" s="242">
        <v>1</v>
      </c>
      <c r="R119" s="138">
        <v>6.2251202067862526</v>
      </c>
    </row>
    <row r="120" spans="1:18" ht="24.95" customHeight="1">
      <c r="A120" s="296"/>
      <c r="B120" s="152" t="s">
        <v>207</v>
      </c>
      <c r="C120" s="38" t="s">
        <v>52</v>
      </c>
      <c r="D120" s="39">
        <f t="shared" si="2"/>
        <v>35</v>
      </c>
      <c r="E120" s="39">
        <f t="shared" si="3"/>
        <v>36470.401211475008</v>
      </c>
      <c r="F120" s="240">
        <v>5</v>
      </c>
      <c r="G120" s="240">
        <v>5</v>
      </c>
      <c r="H120" s="240">
        <v>0</v>
      </c>
      <c r="I120" s="241">
        <v>5</v>
      </c>
      <c r="J120" s="240">
        <v>5</v>
      </c>
      <c r="K120" s="240">
        <v>5</v>
      </c>
      <c r="L120" s="240">
        <v>0</v>
      </c>
      <c r="M120" s="240">
        <v>5</v>
      </c>
      <c r="N120" s="241">
        <v>0</v>
      </c>
      <c r="O120" s="240">
        <v>0</v>
      </c>
      <c r="P120" s="240">
        <v>5</v>
      </c>
      <c r="Q120" s="242">
        <v>0</v>
      </c>
      <c r="R120" s="138">
        <v>1042.0114631850001</v>
      </c>
    </row>
    <row r="121" spans="1:18" ht="24.95" customHeight="1">
      <c r="A121" s="296"/>
      <c r="B121" s="152" t="s">
        <v>208</v>
      </c>
      <c r="C121" s="38" t="s">
        <v>14</v>
      </c>
      <c r="D121" s="39">
        <f t="shared" si="2"/>
        <v>60</v>
      </c>
      <c r="E121" s="39">
        <f t="shared" si="3"/>
        <v>42390.104265258764</v>
      </c>
      <c r="F121" s="240">
        <v>5</v>
      </c>
      <c r="G121" s="240">
        <v>5</v>
      </c>
      <c r="H121" s="240">
        <v>5</v>
      </c>
      <c r="I121" s="241">
        <v>5</v>
      </c>
      <c r="J121" s="240">
        <v>5</v>
      </c>
      <c r="K121" s="240">
        <v>5</v>
      </c>
      <c r="L121" s="240">
        <v>5</v>
      </c>
      <c r="M121" s="240">
        <v>5</v>
      </c>
      <c r="N121" s="241">
        <v>5</v>
      </c>
      <c r="O121" s="240">
        <v>5</v>
      </c>
      <c r="P121" s="240">
        <v>5</v>
      </c>
      <c r="Q121" s="242">
        <v>5</v>
      </c>
      <c r="R121" s="138">
        <v>706.50173775431279</v>
      </c>
    </row>
    <row r="122" spans="1:18" ht="24.95" customHeight="1">
      <c r="A122" s="296"/>
      <c r="B122" s="152" t="s">
        <v>209</v>
      </c>
      <c r="C122" s="38" t="s">
        <v>14</v>
      </c>
      <c r="D122" s="39">
        <f t="shared" si="2"/>
        <v>72</v>
      </c>
      <c r="E122" s="39">
        <f t="shared" si="3"/>
        <v>39911.913554366714</v>
      </c>
      <c r="F122" s="240">
        <v>6</v>
      </c>
      <c r="G122" s="240">
        <v>6</v>
      </c>
      <c r="H122" s="240">
        <v>6</v>
      </c>
      <c r="I122" s="240">
        <v>6</v>
      </c>
      <c r="J122" s="240">
        <v>6</v>
      </c>
      <c r="K122" s="240">
        <v>6</v>
      </c>
      <c r="L122" s="240">
        <v>6</v>
      </c>
      <c r="M122" s="240">
        <v>6</v>
      </c>
      <c r="N122" s="240">
        <v>6</v>
      </c>
      <c r="O122" s="240">
        <v>6</v>
      </c>
      <c r="P122" s="240">
        <v>6</v>
      </c>
      <c r="Q122" s="240">
        <v>6</v>
      </c>
      <c r="R122" s="138">
        <v>554.33213269953774</v>
      </c>
    </row>
    <row r="123" spans="1:18" ht="24.95" customHeight="1">
      <c r="A123" s="296"/>
      <c r="B123" s="152" t="s">
        <v>210</v>
      </c>
      <c r="C123" s="38" t="s">
        <v>14</v>
      </c>
      <c r="D123" s="39">
        <f t="shared" si="2"/>
        <v>500</v>
      </c>
      <c r="E123" s="39">
        <f t="shared" si="3"/>
        <v>6666.313500000002</v>
      </c>
      <c r="F123" s="240">
        <v>100</v>
      </c>
      <c r="G123" s="240">
        <v>0</v>
      </c>
      <c r="H123" s="240">
        <v>100</v>
      </c>
      <c r="I123" s="241">
        <v>0</v>
      </c>
      <c r="J123" s="240">
        <v>0</v>
      </c>
      <c r="K123" s="240">
        <v>100</v>
      </c>
      <c r="L123" s="240">
        <v>0</v>
      </c>
      <c r="M123" s="240">
        <v>0</v>
      </c>
      <c r="N123" s="241">
        <v>100</v>
      </c>
      <c r="O123" s="240">
        <v>0</v>
      </c>
      <c r="P123" s="240">
        <v>100</v>
      </c>
      <c r="Q123" s="242">
        <v>0</v>
      </c>
      <c r="R123" s="138">
        <v>13.332627000000004</v>
      </c>
    </row>
    <row r="124" spans="1:18" ht="24.95" customHeight="1">
      <c r="A124" s="296"/>
      <c r="B124" s="152" t="s">
        <v>63</v>
      </c>
      <c r="C124" s="38" t="s">
        <v>14</v>
      </c>
      <c r="D124" s="39">
        <f t="shared" si="2"/>
        <v>500</v>
      </c>
      <c r="E124" s="39">
        <f t="shared" si="3"/>
        <v>6666.313500000002</v>
      </c>
      <c r="F124" s="240">
        <v>100</v>
      </c>
      <c r="G124" s="240">
        <v>0</v>
      </c>
      <c r="H124" s="240">
        <v>100</v>
      </c>
      <c r="I124" s="241">
        <v>0</v>
      </c>
      <c r="J124" s="240">
        <v>0</v>
      </c>
      <c r="K124" s="240">
        <v>100</v>
      </c>
      <c r="L124" s="240">
        <v>0</v>
      </c>
      <c r="M124" s="240">
        <v>0</v>
      </c>
      <c r="N124" s="241">
        <v>100</v>
      </c>
      <c r="O124" s="240">
        <v>0</v>
      </c>
      <c r="P124" s="240">
        <v>100</v>
      </c>
      <c r="Q124" s="242">
        <v>0</v>
      </c>
      <c r="R124" s="138">
        <v>13.332627000000004</v>
      </c>
    </row>
    <row r="125" spans="1:18" ht="24.95" customHeight="1">
      <c r="A125" s="296"/>
      <c r="B125" s="152" t="s">
        <v>205</v>
      </c>
      <c r="C125" s="38" t="s">
        <v>16</v>
      </c>
      <c r="D125" s="39">
        <f t="shared" si="2"/>
        <v>0</v>
      </c>
      <c r="E125" s="39">
        <f t="shared" si="3"/>
        <v>0</v>
      </c>
      <c r="F125" s="240">
        <v>0</v>
      </c>
      <c r="G125" s="240">
        <v>0</v>
      </c>
      <c r="H125" s="240">
        <v>0</v>
      </c>
      <c r="I125" s="241">
        <v>0</v>
      </c>
      <c r="J125" s="240">
        <v>0</v>
      </c>
      <c r="K125" s="240">
        <v>0</v>
      </c>
      <c r="L125" s="240">
        <v>0</v>
      </c>
      <c r="M125" s="240">
        <v>0</v>
      </c>
      <c r="N125" s="241">
        <v>0</v>
      </c>
      <c r="O125" s="240">
        <v>0</v>
      </c>
      <c r="P125" s="240">
        <v>0</v>
      </c>
      <c r="Q125" s="242">
        <v>0</v>
      </c>
      <c r="R125" s="138">
        <v>6.2520687791100027</v>
      </c>
    </row>
    <row r="126" spans="1:18" ht="24.95" customHeight="1">
      <c r="A126" s="296"/>
      <c r="B126" s="153"/>
      <c r="C126" s="211"/>
      <c r="D126" s="45"/>
      <c r="E126" s="45"/>
      <c r="F126" s="218"/>
      <c r="G126" s="218"/>
      <c r="H126" s="218"/>
      <c r="I126" s="219"/>
      <c r="J126" s="218"/>
      <c r="K126" s="218"/>
      <c r="L126" s="218"/>
      <c r="M126" s="218"/>
      <c r="N126" s="219"/>
      <c r="O126" s="218"/>
      <c r="P126" s="218"/>
      <c r="Q126" s="218"/>
      <c r="R126" s="137" t="s">
        <v>95</v>
      </c>
    </row>
    <row r="127" spans="1:18" ht="24.95" customHeight="1">
      <c r="A127" s="296"/>
      <c r="B127" s="153"/>
      <c r="C127" s="211"/>
      <c r="D127" s="45"/>
      <c r="E127" s="45"/>
      <c r="F127" s="288" t="s">
        <v>95</v>
      </c>
      <c r="G127" s="218"/>
      <c r="H127" s="218"/>
      <c r="I127" s="219"/>
      <c r="J127" s="218"/>
      <c r="K127" s="218"/>
      <c r="L127" s="218"/>
      <c r="M127" s="218"/>
      <c r="N127" s="219"/>
      <c r="O127" s="218"/>
      <c r="P127" s="218"/>
      <c r="Q127" s="218"/>
      <c r="R127" s="137" t="s">
        <v>95</v>
      </c>
    </row>
    <row r="128" spans="1:18" ht="34.5" customHeight="1">
      <c r="A128" s="296">
        <v>21201</v>
      </c>
      <c r="B128" s="301" t="s">
        <v>447</v>
      </c>
      <c r="C128" s="139" t="s">
        <v>14</v>
      </c>
      <c r="D128" s="155">
        <v>12</v>
      </c>
      <c r="E128" s="256">
        <f>SUM(F128:Q128)</f>
        <v>6440</v>
      </c>
      <c r="F128" s="155">
        <v>6440</v>
      </c>
      <c r="G128" s="42">
        <v>0</v>
      </c>
      <c r="H128" s="42">
        <v>0</v>
      </c>
      <c r="I128" s="42">
        <v>0</v>
      </c>
      <c r="J128" s="42">
        <v>0</v>
      </c>
      <c r="K128" s="42">
        <v>0</v>
      </c>
      <c r="L128" s="42">
        <v>0</v>
      </c>
      <c r="M128" s="42">
        <v>0</v>
      </c>
      <c r="N128" s="42">
        <v>0</v>
      </c>
      <c r="O128" s="42">
        <v>0</v>
      </c>
      <c r="P128" s="42">
        <v>0</v>
      </c>
      <c r="Q128" s="42">
        <v>0</v>
      </c>
      <c r="R128" s="138" t="s">
        <v>95</v>
      </c>
    </row>
    <row r="129" spans="1:18" ht="24.95" customHeight="1">
      <c r="A129" s="296"/>
      <c r="B129" s="153"/>
      <c r="C129" s="211"/>
      <c r="D129" s="45"/>
      <c r="E129" s="45"/>
      <c r="F129" s="238"/>
      <c r="G129" s="218"/>
      <c r="H129" s="218"/>
      <c r="I129" s="219"/>
      <c r="J129" s="218"/>
      <c r="K129" s="218"/>
      <c r="L129" s="218"/>
      <c r="M129" s="218"/>
      <c r="N129" s="219"/>
      <c r="O129" s="218"/>
      <c r="P129" s="218"/>
      <c r="Q129" s="218"/>
      <c r="R129" s="137" t="s">
        <v>95</v>
      </c>
    </row>
    <row r="130" spans="1:18" ht="24.95" customHeight="1">
      <c r="A130" s="296"/>
      <c r="B130" s="153"/>
      <c r="C130" s="211"/>
      <c r="D130" s="45"/>
      <c r="E130" s="45"/>
      <c r="F130" s="238"/>
      <c r="G130" s="218"/>
      <c r="H130" s="218"/>
      <c r="I130" s="219"/>
      <c r="J130" s="218"/>
      <c r="K130" s="218"/>
      <c r="L130" s="218"/>
      <c r="M130" s="218"/>
      <c r="N130" s="219"/>
      <c r="O130" s="218"/>
      <c r="P130" s="218"/>
      <c r="Q130" s="218"/>
      <c r="R130" s="137" t="s">
        <v>95</v>
      </c>
    </row>
    <row r="131" spans="1:18" ht="24.95" customHeight="1">
      <c r="A131" s="296">
        <v>21401</v>
      </c>
      <c r="B131" s="300" t="s">
        <v>435</v>
      </c>
      <c r="C131" s="164"/>
      <c r="D131" s="163">
        <f>SUM(D132:D173)</f>
        <v>630</v>
      </c>
      <c r="E131" s="284">
        <f>SUM(E132:E173)</f>
        <v>379696.37014125008</v>
      </c>
      <c r="F131" s="329" t="s">
        <v>95</v>
      </c>
      <c r="G131" s="45"/>
      <c r="H131" s="45"/>
      <c r="I131" s="48"/>
      <c r="J131" s="47"/>
      <c r="K131" s="47"/>
      <c r="L131" s="47"/>
      <c r="M131" s="47"/>
      <c r="N131" s="48"/>
      <c r="O131" s="47"/>
      <c r="P131" s="47"/>
      <c r="Q131" s="47"/>
      <c r="R131" s="40" t="s">
        <v>95</v>
      </c>
    </row>
    <row r="132" spans="1:18" s="6" customFormat="1" ht="24.95" customHeight="1">
      <c r="A132" s="298" t="s">
        <v>95</v>
      </c>
      <c r="B132" s="41" t="s">
        <v>212</v>
      </c>
      <c r="C132" s="41" t="s">
        <v>14</v>
      </c>
      <c r="D132" s="39">
        <f t="shared" ref="D132:D155" si="4">SUM(F132:Q132)</f>
        <v>90</v>
      </c>
      <c r="E132" s="39">
        <f>D132*R132</f>
        <v>15401.400300000001</v>
      </c>
      <c r="F132" s="160">
        <v>10</v>
      </c>
      <c r="G132" s="42">
        <v>10</v>
      </c>
      <c r="H132" s="42">
        <v>7</v>
      </c>
      <c r="I132" s="42">
        <v>7</v>
      </c>
      <c r="J132" s="42">
        <v>7</v>
      </c>
      <c r="K132" s="42">
        <v>7</v>
      </c>
      <c r="L132" s="42">
        <v>7</v>
      </c>
      <c r="M132" s="42">
        <v>7</v>
      </c>
      <c r="N132" s="42">
        <v>7</v>
      </c>
      <c r="O132" s="42">
        <v>7</v>
      </c>
      <c r="P132" s="42">
        <v>7</v>
      </c>
      <c r="Q132" s="174">
        <v>7</v>
      </c>
      <c r="R132" s="138">
        <v>171.12667000000002</v>
      </c>
    </row>
    <row r="133" spans="1:18" s="6" customFormat="1" ht="24.95" customHeight="1">
      <c r="A133" s="298"/>
      <c r="B133" s="212" t="s">
        <v>418</v>
      </c>
      <c r="C133" s="41" t="s">
        <v>14</v>
      </c>
      <c r="D133" s="39">
        <f>SUM(F133:Q133)</f>
        <v>7</v>
      </c>
      <c r="E133" s="39">
        <f>D133*R133</f>
        <v>5596.5</v>
      </c>
      <c r="F133" s="212">
        <v>3</v>
      </c>
      <c r="G133" s="42">
        <v>0</v>
      </c>
      <c r="H133" s="42">
        <v>0</v>
      </c>
      <c r="I133" s="43">
        <v>0</v>
      </c>
      <c r="J133" s="42">
        <v>0</v>
      </c>
      <c r="K133" s="42">
        <v>2</v>
      </c>
      <c r="L133" s="42">
        <v>0</v>
      </c>
      <c r="M133" s="42">
        <v>0</v>
      </c>
      <c r="N133" s="43">
        <v>0</v>
      </c>
      <c r="O133" s="42">
        <v>0</v>
      </c>
      <c r="P133" s="42">
        <v>2</v>
      </c>
      <c r="Q133" s="174">
        <v>0</v>
      </c>
      <c r="R133" s="138">
        <v>799.5</v>
      </c>
    </row>
    <row r="134" spans="1:18" s="6" customFormat="1" ht="24.95" customHeight="1">
      <c r="A134" s="298"/>
      <c r="B134" s="212" t="s">
        <v>419</v>
      </c>
      <c r="C134" s="41" t="s">
        <v>14</v>
      </c>
      <c r="D134" s="39">
        <f>SUM(F134:Q134)</f>
        <v>7</v>
      </c>
      <c r="E134" s="39">
        <f>D134*R134</f>
        <v>5590.2000000000007</v>
      </c>
      <c r="F134" s="212">
        <v>3</v>
      </c>
      <c r="G134" s="42">
        <v>0</v>
      </c>
      <c r="H134" s="42">
        <v>0</v>
      </c>
      <c r="I134" s="43">
        <v>0</v>
      </c>
      <c r="J134" s="42">
        <v>0</v>
      </c>
      <c r="K134" s="42">
        <v>2</v>
      </c>
      <c r="L134" s="42">
        <v>0</v>
      </c>
      <c r="M134" s="42">
        <v>0</v>
      </c>
      <c r="N134" s="43">
        <v>0</v>
      </c>
      <c r="O134" s="42">
        <v>0</v>
      </c>
      <c r="P134" s="42">
        <v>2</v>
      </c>
      <c r="Q134" s="174">
        <v>0</v>
      </c>
      <c r="R134" s="138">
        <v>798.60000000000014</v>
      </c>
    </row>
    <row r="135" spans="1:18" s="6" customFormat="1" ht="24.95" customHeight="1">
      <c r="A135" s="298"/>
      <c r="B135" s="72" t="s">
        <v>219</v>
      </c>
      <c r="C135" s="41" t="s">
        <v>14</v>
      </c>
      <c r="D135" s="39">
        <f>SUM(F135:Q135)</f>
        <v>3</v>
      </c>
      <c r="E135" s="39">
        <f>D135*R135</f>
        <v>2511.1977000000006</v>
      </c>
      <c r="F135" s="213">
        <v>3</v>
      </c>
      <c r="G135" s="42">
        <v>0</v>
      </c>
      <c r="H135" s="42">
        <v>0</v>
      </c>
      <c r="I135" s="43">
        <v>0</v>
      </c>
      <c r="J135" s="42">
        <v>0</v>
      </c>
      <c r="K135" s="42">
        <v>0</v>
      </c>
      <c r="L135" s="42">
        <v>0</v>
      </c>
      <c r="M135" s="42">
        <v>0</v>
      </c>
      <c r="N135" s="43">
        <v>0</v>
      </c>
      <c r="O135" s="42">
        <v>0</v>
      </c>
      <c r="P135" s="42">
        <v>0</v>
      </c>
      <c r="Q135" s="174">
        <v>0</v>
      </c>
      <c r="R135" s="138">
        <v>837.06590000000028</v>
      </c>
    </row>
    <row r="136" spans="1:18" s="6" customFormat="1" ht="24.95" customHeight="1">
      <c r="A136" s="298"/>
      <c r="B136" s="41" t="s">
        <v>220</v>
      </c>
      <c r="C136" s="41" t="s">
        <v>14</v>
      </c>
      <c r="D136" s="39">
        <f>SUM(F136:Q136)</f>
        <v>2</v>
      </c>
      <c r="E136" s="39">
        <f>D136*R136</f>
        <v>214.85002000000003</v>
      </c>
      <c r="F136" s="213">
        <v>2</v>
      </c>
      <c r="G136" s="42">
        <v>0</v>
      </c>
      <c r="H136" s="42">
        <v>0</v>
      </c>
      <c r="I136" s="43">
        <v>0</v>
      </c>
      <c r="J136" s="42">
        <v>0</v>
      </c>
      <c r="K136" s="42">
        <v>0</v>
      </c>
      <c r="L136" s="42">
        <v>0</v>
      </c>
      <c r="M136" s="42">
        <v>0</v>
      </c>
      <c r="N136" s="43">
        <v>0</v>
      </c>
      <c r="O136" s="42">
        <v>0</v>
      </c>
      <c r="P136" s="42">
        <v>0</v>
      </c>
      <c r="Q136" s="174">
        <v>0</v>
      </c>
      <c r="R136" s="138">
        <v>107.42501000000001</v>
      </c>
    </row>
    <row r="137" spans="1:18" s="6" customFormat="1" ht="24.95" customHeight="1">
      <c r="A137" s="298"/>
      <c r="B137" s="212" t="s">
        <v>420</v>
      </c>
      <c r="C137" s="41" t="s">
        <v>14</v>
      </c>
      <c r="D137" s="39">
        <f t="shared" ref="D137:D144" si="5">SUM(F137:Q137)</f>
        <v>2</v>
      </c>
      <c r="E137" s="39">
        <f t="shared" ref="E137:E144" si="6">D137*R137</f>
        <v>2049.7400000000007</v>
      </c>
      <c r="F137" s="213">
        <v>2</v>
      </c>
      <c r="G137" s="42">
        <v>0</v>
      </c>
      <c r="H137" s="42">
        <v>0</v>
      </c>
      <c r="I137" s="43">
        <v>0</v>
      </c>
      <c r="J137" s="42">
        <v>0</v>
      </c>
      <c r="K137" s="42">
        <v>0</v>
      </c>
      <c r="L137" s="42">
        <v>0</v>
      </c>
      <c r="M137" s="42">
        <v>0</v>
      </c>
      <c r="N137" s="43">
        <v>0</v>
      </c>
      <c r="O137" s="42">
        <v>0</v>
      </c>
      <c r="P137" s="42">
        <v>0</v>
      </c>
      <c r="Q137" s="174">
        <v>0</v>
      </c>
      <c r="R137" s="138">
        <v>1024.8700000000003</v>
      </c>
    </row>
    <row r="138" spans="1:18" s="6" customFormat="1" ht="24.95" customHeight="1">
      <c r="A138" s="298"/>
      <c r="B138" s="212" t="s">
        <v>421</v>
      </c>
      <c r="C138" s="41" t="s">
        <v>14</v>
      </c>
      <c r="D138" s="39">
        <f t="shared" si="5"/>
        <v>1</v>
      </c>
      <c r="E138" s="39">
        <f t="shared" si="6"/>
        <v>439.23000000000013</v>
      </c>
      <c r="F138" s="213">
        <v>1</v>
      </c>
      <c r="G138" s="42">
        <v>0</v>
      </c>
      <c r="H138" s="42">
        <v>0</v>
      </c>
      <c r="I138" s="43">
        <v>0</v>
      </c>
      <c r="J138" s="42">
        <v>0</v>
      </c>
      <c r="K138" s="42">
        <v>0</v>
      </c>
      <c r="L138" s="42">
        <v>0</v>
      </c>
      <c r="M138" s="42">
        <v>0</v>
      </c>
      <c r="N138" s="43">
        <v>0</v>
      </c>
      <c r="O138" s="42">
        <v>0</v>
      </c>
      <c r="P138" s="42">
        <v>0</v>
      </c>
      <c r="Q138" s="174">
        <v>0</v>
      </c>
      <c r="R138" s="138">
        <v>439.23000000000013</v>
      </c>
    </row>
    <row r="139" spans="1:18" s="6" customFormat="1" ht="24.95" customHeight="1">
      <c r="A139" s="298"/>
      <c r="B139" s="212" t="s">
        <v>422</v>
      </c>
      <c r="C139" s="41" t="s">
        <v>14</v>
      </c>
      <c r="D139" s="39">
        <f t="shared" si="5"/>
        <v>4</v>
      </c>
      <c r="E139" s="39">
        <f t="shared" si="6"/>
        <v>7168.2336000000014</v>
      </c>
      <c r="F139" s="212">
        <v>2</v>
      </c>
      <c r="G139" s="42">
        <v>0</v>
      </c>
      <c r="H139" s="42">
        <v>0</v>
      </c>
      <c r="I139" s="43">
        <v>0</v>
      </c>
      <c r="J139" s="42">
        <v>0</v>
      </c>
      <c r="K139" s="42">
        <v>1</v>
      </c>
      <c r="L139" s="42">
        <v>0</v>
      </c>
      <c r="M139" s="42">
        <v>0</v>
      </c>
      <c r="N139" s="43">
        <v>0</v>
      </c>
      <c r="O139" s="42">
        <v>1</v>
      </c>
      <c r="P139" s="42">
        <v>0</v>
      </c>
      <c r="Q139" s="174">
        <v>0</v>
      </c>
      <c r="R139" s="138">
        <v>1792.0584000000003</v>
      </c>
    </row>
    <row r="140" spans="1:18" s="6" customFormat="1" ht="24.95" customHeight="1">
      <c r="A140" s="298"/>
      <c r="B140" s="212" t="s">
        <v>423</v>
      </c>
      <c r="C140" s="41" t="s">
        <v>14</v>
      </c>
      <c r="D140" s="39">
        <f t="shared" si="5"/>
        <v>9</v>
      </c>
      <c r="E140" s="39">
        <f t="shared" si="6"/>
        <v>15539.158800000005</v>
      </c>
      <c r="F140" s="212">
        <v>3</v>
      </c>
      <c r="G140" s="42">
        <v>0</v>
      </c>
      <c r="H140" s="42">
        <v>0</v>
      </c>
      <c r="I140" s="43">
        <v>0</v>
      </c>
      <c r="J140" s="42">
        <v>2</v>
      </c>
      <c r="K140" s="42">
        <v>0</v>
      </c>
      <c r="L140" s="42">
        <v>0</v>
      </c>
      <c r="M140" s="42">
        <v>2</v>
      </c>
      <c r="N140" s="43">
        <v>0</v>
      </c>
      <c r="O140" s="42">
        <v>0</v>
      </c>
      <c r="P140" s="42">
        <v>2</v>
      </c>
      <c r="Q140" s="174">
        <v>0</v>
      </c>
      <c r="R140" s="138">
        <v>1726.5732000000005</v>
      </c>
    </row>
    <row r="141" spans="1:18" s="6" customFormat="1" ht="24.95" customHeight="1">
      <c r="A141" s="298"/>
      <c r="B141" s="212" t="s">
        <v>424</v>
      </c>
      <c r="C141" s="41" t="s">
        <v>14</v>
      </c>
      <c r="D141" s="39">
        <f t="shared" si="5"/>
        <v>4</v>
      </c>
      <c r="E141" s="39">
        <f t="shared" si="6"/>
        <v>6395.1888000000017</v>
      </c>
      <c r="F141" s="212">
        <v>1</v>
      </c>
      <c r="G141" s="42">
        <v>0</v>
      </c>
      <c r="H141" s="42">
        <v>0</v>
      </c>
      <c r="I141" s="43">
        <v>0</v>
      </c>
      <c r="J141" s="42">
        <v>0</v>
      </c>
      <c r="K141" s="42">
        <v>1</v>
      </c>
      <c r="L141" s="42">
        <v>0</v>
      </c>
      <c r="M141" s="42">
        <v>0</v>
      </c>
      <c r="N141" s="43">
        <v>1</v>
      </c>
      <c r="O141" s="42">
        <v>0</v>
      </c>
      <c r="P141" s="42">
        <v>0</v>
      </c>
      <c r="Q141" s="174">
        <v>1</v>
      </c>
      <c r="R141" s="138">
        <v>1598.7972000000004</v>
      </c>
    </row>
    <row r="142" spans="1:18" s="6" customFormat="1" ht="24.95" customHeight="1">
      <c r="A142" s="298"/>
      <c r="B142" s="212" t="s">
        <v>425</v>
      </c>
      <c r="C142" s="41" t="s">
        <v>14</v>
      </c>
      <c r="D142" s="39">
        <f t="shared" si="5"/>
        <v>4</v>
      </c>
      <c r="E142" s="39">
        <f t="shared" si="6"/>
        <v>6388.8000000000011</v>
      </c>
      <c r="F142" s="212">
        <v>1</v>
      </c>
      <c r="G142" s="42">
        <v>0</v>
      </c>
      <c r="H142" s="42">
        <v>0</v>
      </c>
      <c r="I142" s="43">
        <v>0</v>
      </c>
      <c r="J142" s="42">
        <v>1</v>
      </c>
      <c r="K142" s="42">
        <v>0</v>
      </c>
      <c r="L142" s="42">
        <v>0</v>
      </c>
      <c r="M142" s="42">
        <v>0</v>
      </c>
      <c r="N142" s="43">
        <v>1</v>
      </c>
      <c r="O142" s="42">
        <v>0</v>
      </c>
      <c r="P142" s="42">
        <v>0</v>
      </c>
      <c r="Q142" s="174">
        <v>1</v>
      </c>
      <c r="R142" s="138">
        <v>1597.2000000000003</v>
      </c>
    </row>
    <row r="143" spans="1:18" s="6" customFormat="1" ht="24.95" customHeight="1">
      <c r="A143" s="298"/>
      <c r="B143" s="212" t="s">
        <v>426</v>
      </c>
      <c r="C143" s="41" t="s">
        <v>14</v>
      </c>
      <c r="D143" s="39">
        <f t="shared" si="5"/>
        <v>3</v>
      </c>
      <c r="E143" s="39">
        <f t="shared" si="6"/>
        <v>4188.4972800000014</v>
      </c>
      <c r="F143" s="212">
        <v>3</v>
      </c>
      <c r="G143" s="42">
        <v>0</v>
      </c>
      <c r="H143" s="42">
        <v>0</v>
      </c>
      <c r="I143" s="43">
        <v>0</v>
      </c>
      <c r="J143" s="42">
        <v>0</v>
      </c>
      <c r="K143" s="42">
        <v>0</v>
      </c>
      <c r="L143" s="42">
        <v>0</v>
      </c>
      <c r="M143" s="42">
        <v>0</v>
      </c>
      <c r="N143" s="43">
        <v>0</v>
      </c>
      <c r="O143" s="42">
        <v>0</v>
      </c>
      <c r="P143" s="42">
        <v>0</v>
      </c>
      <c r="Q143" s="174">
        <v>0</v>
      </c>
      <c r="R143" s="138">
        <v>1396.1657600000003</v>
      </c>
    </row>
    <row r="144" spans="1:18" s="6" customFormat="1" ht="24.95" customHeight="1">
      <c r="A144" s="298"/>
      <c r="B144" s="212" t="s">
        <v>427</v>
      </c>
      <c r="C144" s="41" t="s">
        <v>14</v>
      </c>
      <c r="D144" s="39">
        <f t="shared" si="5"/>
        <v>3</v>
      </c>
      <c r="E144" s="39">
        <f t="shared" si="6"/>
        <v>1756.9200000000003</v>
      </c>
      <c r="F144" s="212">
        <v>3</v>
      </c>
      <c r="G144" s="42">
        <v>0</v>
      </c>
      <c r="H144" s="42">
        <v>0</v>
      </c>
      <c r="I144" s="43">
        <v>0</v>
      </c>
      <c r="J144" s="42">
        <v>0</v>
      </c>
      <c r="K144" s="42">
        <v>0</v>
      </c>
      <c r="L144" s="42">
        <v>0</v>
      </c>
      <c r="M144" s="42">
        <v>0</v>
      </c>
      <c r="N144" s="43">
        <v>0</v>
      </c>
      <c r="O144" s="42">
        <v>0</v>
      </c>
      <c r="P144" s="42">
        <v>0</v>
      </c>
      <c r="Q144" s="174">
        <v>0</v>
      </c>
      <c r="R144" s="138">
        <v>585.6400000000001</v>
      </c>
    </row>
    <row r="145" spans="1:18" s="6" customFormat="1" ht="24.95" customHeight="1">
      <c r="A145" s="296"/>
      <c r="B145" s="41" t="s">
        <v>468</v>
      </c>
      <c r="C145" s="41" t="s">
        <v>14</v>
      </c>
      <c r="D145" s="39">
        <f t="shared" si="4"/>
        <v>10</v>
      </c>
      <c r="E145" s="39">
        <f t="shared" ref="E145:E155" si="7">D145*R145</f>
        <v>990.00000000000011</v>
      </c>
      <c r="F145" s="42">
        <v>10</v>
      </c>
      <c r="G145" s="42">
        <v>0</v>
      </c>
      <c r="H145" s="42">
        <v>0</v>
      </c>
      <c r="I145" s="43">
        <v>0</v>
      </c>
      <c r="J145" s="42">
        <v>0</v>
      </c>
      <c r="K145" s="42">
        <v>0</v>
      </c>
      <c r="L145" s="42">
        <v>0</v>
      </c>
      <c r="M145" s="42">
        <v>0</v>
      </c>
      <c r="N145" s="43">
        <v>0</v>
      </c>
      <c r="O145" s="42">
        <v>0</v>
      </c>
      <c r="P145" s="42">
        <v>0</v>
      </c>
      <c r="Q145" s="174">
        <v>0</v>
      </c>
      <c r="R145" s="138">
        <v>99.000000000000014</v>
      </c>
    </row>
    <row r="146" spans="1:18" s="6" customFormat="1" ht="24.95" customHeight="1">
      <c r="A146" s="296"/>
      <c r="B146" s="41" t="s">
        <v>469</v>
      </c>
      <c r="C146" s="41" t="s">
        <v>14</v>
      </c>
      <c r="D146" s="39">
        <f t="shared" si="4"/>
        <v>125</v>
      </c>
      <c r="E146" s="39">
        <f t="shared" si="7"/>
        <v>275</v>
      </c>
      <c r="F146" s="42">
        <v>125</v>
      </c>
      <c r="G146" s="42">
        <v>0</v>
      </c>
      <c r="H146" s="42">
        <v>0</v>
      </c>
      <c r="I146" s="43">
        <v>0</v>
      </c>
      <c r="J146" s="42">
        <v>0</v>
      </c>
      <c r="K146" s="42">
        <v>0</v>
      </c>
      <c r="L146" s="42">
        <v>0</v>
      </c>
      <c r="M146" s="42">
        <v>0</v>
      </c>
      <c r="N146" s="42">
        <v>0</v>
      </c>
      <c r="O146" s="42">
        <v>0</v>
      </c>
      <c r="P146" s="42">
        <v>0</v>
      </c>
      <c r="Q146" s="174">
        <v>0</v>
      </c>
      <c r="R146" s="138">
        <v>2.2000000000000002</v>
      </c>
    </row>
    <row r="147" spans="1:18" s="6" customFormat="1" ht="24.95" customHeight="1">
      <c r="A147" s="296"/>
      <c r="B147" s="41" t="s">
        <v>428</v>
      </c>
      <c r="C147" s="41" t="s">
        <v>69</v>
      </c>
      <c r="D147" s="39">
        <f t="shared" ref="D147" si="8">SUM(F147:Q147)</f>
        <v>1</v>
      </c>
      <c r="E147" s="39">
        <f t="shared" ref="E147" si="9">D147*R147</f>
        <v>660</v>
      </c>
      <c r="F147" s="42">
        <v>1</v>
      </c>
      <c r="G147" s="42">
        <v>0</v>
      </c>
      <c r="H147" s="42">
        <v>0</v>
      </c>
      <c r="I147" s="43">
        <v>0</v>
      </c>
      <c r="J147" s="42">
        <v>0</v>
      </c>
      <c r="K147" s="42">
        <v>0</v>
      </c>
      <c r="L147" s="42">
        <v>0</v>
      </c>
      <c r="M147" s="42">
        <v>0</v>
      </c>
      <c r="N147" s="42">
        <v>0</v>
      </c>
      <c r="O147" s="42">
        <v>0</v>
      </c>
      <c r="P147" s="42">
        <v>0</v>
      </c>
      <c r="Q147" s="174">
        <v>0</v>
      </c>
      <c r="R147" s="138">
        <v>660</v>
      </c>
    </row>
    <row r="148" spans="1:18" s="6" customFormat="1" ht="24.95" customHeight="1">
      <c r="A148" s="296"/>
      <c r="B148" s="41" t="s">
        <v>470</v>
      </c>
      <c r="C148" s="41" t="s">
        <v>14</v>
      </c>
      <c r="D148" s="39">
        <f t="shared" si="4"/>
        <v>3</v>
      </c>
      <c r="E148" s="39">
        <f t="shared" si="7"/>
        <v>1980</v>
      </c>
      <c r="F148" s="42">
        <v>3</v>
      </c>
      <c r="G148" s="42">
        <v>0</v>
      </c>
      <c r="H148" s="42">
        <v>0</v>
      </c>
      <c r="I148" s="43">
        <v>0</v>
      </c>
      <c r="J148" s="42">
        <v>0</v>
      </c>
      <c r="K148" s="42">
        <v>0</v>
      </c>
      <c r="L148" s="42">
        <v>0</v>
      </c>
      <c r="M148" s="42">
        <v>0</v>
      </c>
      <c r="N148" s="43">
        <v>0</v>
      </c>
      <c r="O148" s="42">
        <v>0</v>
      </c>
      <c r="P148" s="42">
        <v>0</v>
      </c>
      <c r="Q148" s="174">
        <v>0</v>
      </c>
      <c r="R148" s="138">
        <v>660</v>
      </c>
    </row>
    <row r="149" spans="1:18" s="6" customFormat="1" ht="24.95" customHeight="1">
      <c r="A149" s="296"/>
      <c r="B149" s="41" t="s">
        <v>471</v>
      </c>
      <c r="C149" s="41" t="s">
        <v>14</v>
      </c>
      <c r="D149" s="39">
        <f t="shared" si="4"/>
        <v>5</v>
      </c>
      <c r="E149" s="39">
        <f t="shared" si="7"/>
        <v>4125.0000000000009</v>
      </c>
      <c r="F149" s="42">
        <v>5</v>
      </c>
      <c r="G149" s="42">
        <v>0</v>
      </c>
      <c r="H149" s="42">
        <v>0</v>
      </c>
      <c r="I149" s="43">
        <v>0</v>
      </c>
      <c r="J149" s="42">
        <v>0</v>
      </c>
      <c r="K149" s="42">
        <v>0</v>
      </c>
      <c r="L149" s="42">
        <v>0</v>
      </c>
      <c r="M149" s="42">
        <v>0</v>
      </c>
      <c r="N149" s="43">
        <v>0</v>
      </c>
      <c r="O149" s="42">
        <v>0</v>
      </c>
      <c r="P149" s="42">
        <v>0</v>
      </c>
      <c r="Q149" s="174">
        <v>0</v>
      </c>
      <c r="R149" s="138">
        <v>825.00000000000011</v>
      </c>
    </row>
    <row r="150" spans="1:18" s="6" customFormat="1" ht="24.95" customHeight="1">
      <c r="A150" s="296"/>
      <c r="B150" s="41" t="s">
        <v>472</v>
      </c>
      <c r="C150" s="41" t="s">
        <v>14</v>
      </c>
      <c r="D150" s="39">
        <f t="shared" si="4"/>
        <v>5</v>
      </c>
      <c r="E150" s="39">
        <f t="shared" si="7"/>
        <v>5225</v>
      </c>
      <c r="F150" s="42">
        <v>5</v>
      </c>
      <c r="G150" s="42">
        <v>0</v>
      </c>
      <c r="H150" s="42">
        <v>0</v>
      </c>
      <c r="I150" s="43">
        <v>0</v>
      </c>
      <c r="J150" s="42">
        <v>0</v>
      </c>
      <c r="K150" s="42">
        <v>0</v>
      </c>
      <c r="L150" s="42">
        <v>0</v>
      </c>
      <c r="M150" s="42">
        <v>0</v>
      </c>
      <c r="N150" s="43">
        <v>0</v>
      </c>
      <c r="O150" s="42">
        <v>0</v>
      </c>
      <c r="P150" s="42">
        <v>0</v>
      </c>
      <c r="Q150" s="174">
        <v>0</v>
      </c>
      <c r="R150" s="138">
        <v>1045</v>
      </c>
    </row>
    <row r="151" spans="1:18" s="6" customFormat="1" ht="24.95" customHeight="1">
      <c r="A151" s="296"/>
      <c r="B151" s="49" t="s">
        <v>473</v>
      </c>
      <c r="C151" s="41" t="s">
        <v>477</v>
      </c>
      <c r="D151" s="39">
        <f t="shared" si="4"/>
        <v>3</v>
      </c>
      <c r="E151" s="39">
        <f t="shared" si="7"/>
        <v>396</v>
      </c>
      <c r="F151" s="42">
        <v>3</v>
      </c>
      <c r="G151" s="42">
        <v>0</v>
      </c>
      <c r="H151" s="42">
        <v>0</v>
      </c>
      <c r="I151" s="43">
        <v>0</v>
      </c>
      <c r="J151" s="42">
        <v>0</v>
      </c>
      <c r="K151" s="42">
        <v>0</v>
      </c>
      <c r="L151" s="42">
        <v>0</v>
      </c>
      <c r="M151" s="42">
        <v>0</v>
      </c>
      <c r="N151" s="43">
        <v>0</v>
      </c>
      <c r="O151" s="42">
        <v>0</v>
      </c>
      <c r="P151" s="42">
        <v>0</v>
      </c>
      <c r="Q151" s="174">
        <v>0</v>
      </c>
      <c r="R151" s="138">
        <v>132</v>
      </c>
    </row>
    <row r="152" spans="1:18" s="6" customFormat="1" ht="24.95" customHeight="1">
      <c r="A152" s="296"/>
      <c r="B152" s="41" t="s">
        <v>429</v>
      </c>
      <c r="C152" s="41" t="s">
        <v>14</v>
      </c>
      <c r="D152" s="39">
        <f t="shared" si="4"/>
        <v>2</v>
      </c>
      <c r="E152" s="39">
        <f t="shared" si="7"/>
        <v>330</v>
      </c>
      <c r="F152" s="42">
        <v>2</v>
      </c>
      <c r="G152" s="42">
        <v>0</v>
      </c>
      <c r="H152" s="42">
        <v>0</v>
      </c>
      <c r="I152" s="43">
        <v>0</v>
      </c>
      <c r="J152" s="42">
        <v>0</v>
      </c>
      <c r="K152" s="42">
        <v>0</v>
      </c>
      <c r="L152" s="42">
        <v>0</v>
      </c>
      <c r="M152" s="42">
        <v>0</v>
      </c>
      <c r="N152" s="43">
        <v>0</v>
      </c>
      <c r="O152" s="42">
        <v>0</v>
      </c>
      <c r="P152" s="42">
        <v>0</v>
      </c>
      <c r="Q152" s="174">
        <v>0</v>
      </c>
      <c r="R152" s="138">
        <v>165</v>
      </c>
    </row>
    <row r="153" spans="1:18" s="6" customFormat="1" ht="24.95" customHeight="1">
      <c r="A153" s="296"/>
      <c r="B153" s="49" t="s">
        <v>474</v>
      </c>
      <c r="C153" s="41" t="s">
        <v>14</v>
      </c>
      <c r="D153" s="39">
        <f t="shared" si="4"/>
        <v>2</v>
      </c>
      <c r="E153" s="39">
        <f t="shared" si="7"/>
        <v>3190.0000000000005</v>
      </c>
      <c r="F153" s="42">
        <v>2</v>
      </c>
      <c r="G153" s="42">
        <v>0</v>
      </c>
      <c r="H153" s="42">
        <v>0</v>
      </c>
      <c r="I153" s="43">
        <v>0</v>
      </c>
      <c r="J153" s="42">
        <v>0</v>
      </c>
      <c r="K153" s="42">
        <v>0</v>
      </c>
      <c r="L153" s="42">
        <v>0</v>
      </c>
      <c r="M153" s="42">
        <v>0</v>
      </c>
      <c r="N153" s="43">
        <v>0</v>
      </c>
      <c r="O153" s="42">
        <v>0</v>
      </c>
      <c r="P153" s="42">
        <v>0</v>
      </c>
      <c r="Q153" s="174">
        <v>0</v>
      </c>
      <c r="R153" s="138">
        <v>1595.0000000000002</v>
      </c>
    </row>
    <row r="154" spans="1:18" s="6" customFormat="1" ht="24.95" customHeight="1">
      <c r="A154" s="296"/>
      <c r="B154" s="41" t="s">
        <v>475</v>
      </c>
      <c r="C154" s="41" t="s">
        <v>477</v>
      </c>
      <c r="D154" s="39">
        <f t="shared" si="4"/>
        <v>50</v>
      </c>
      <c r="E154" s="39">
        <f t="shared" si="7"/>
        <v>9900.0000000000018</v>
      </c>
      <c r="F154" s="42">
        <v>50</v>
      </c>
      <c r="G154" s="42">
        <v>0</v>
      </c>
      <c r="H154" s="42">
        <v>0</v>
      </c>
      <c r="I154" s="42">
        <v>0</v>
      </c>
      <c r="J154" s="42">
        <v>0</v>
      </c>
      <c r="K154" s="42">
        <v>0</v>
      </c>
      <c r="L154" s="42">
        <v>0</v>
      </c>
      <c r="M154" s="42">
        <v>0</v>
      </c>
      <c r="N154" s="42">
        <v>0</v>
      </c>
      <c r="O154" s="42">
        <v>0</v>
      </c>
      <c r="P154" s="42">
        <v>0</v>
      </c>
      <c r="Q154" s="174">
        <v>0</v>
      </c>
      <c r="R154" s="138">
        <v>198.00000000000003</v>
      </c>
    </row>
    <row r="155" spans="1:18" s="6" customFormat="1" ht="24.95" customHeight="1">
      <c r="A155" s="296"/>
      <c r="B155" s="41" t="s">
        <v>476</v>
      </c>
      <c r="C155" s="41" t="s">
        <v>14</v>
      </c>
      <c r="D155" s="39">
        <f t="shared" si="4"/>
        <v>1</v>
      </c>
      <c r="E155" s="39">
        <f t="shared" si="7"/>
        <v>715.00000000000011</v>
      </c>
      <c r="F155" s="42">
        <v>1</v>
      </c>
      <c r="G155" s="42">
        <v>0</v>
      </c>
      <c r="H155" s="42">
        <v>0</v>
      </c>
      <c r="I155" s="43">
        <v>0</v>
      </c>
      <c r="J155" s="42">
        <v>0</v>
      </c>
      <c r="K155" s="42">
        <v>0</v>
      </c>
      <c r="L155" s="42">
        <v>0</v>
      </c>
      <c r="M155" s="42">
        <v>0</v>
      </c>
      <c r="N155" s="43">
        <v>0</v>
      </c>
      <c r="O155" s="42">
        <v>0</v>
      </c>
      <c r="P155" s="42">
        <v>0</v>
      </c>
      <c r="Q155" s="174">
        <v>0</v>
      </c>
      <c r="R155" s="138">
        <v>715.00000000000011</v>
      </c>
    </row>
    <row r="156" spans="1:18" s="6" customFormat="1" ht="24.95" customHeight="1">
      <c r="A156" s="296"/>
      <c r="B156" s="212" t="s">
        <v>430</v>
      </c>
      <c r="C156" s="41" t="s">
        <v>14</v>
      </c>
      <c r="D156" s="39">
        <f>SUM(F156:Q156)</f>
        <v>3</v>
      </c>
      <c r="E156" s="39">
        <f>D156*R156</f>
        <v>1122.0000000000002</v>
      </c>
      <c r="F156" s="212">
        <v>3</v>
      </c>
      <c r="G156" s="42">
        <v>0</v>
      </c>
      <c r="H156" s="42">
        <v>0</v>
      </c>
      <c r="I156" s="43">
        <v>0</v>
      </c>
      <c r="J156" s="42">
        <v>0</v>
      </c>
      <c r="K156" s="42">
        <v>0</v>
      </c>
      <c r="L156" s="42">
        <v>0</v>
      </c>
      <c r="M156" s="42">
        <v>0</v>
      </c>
      <c r="N156" s="43">
        <v>0</v>
      </c>
      <c r="O156" s="42">
        <v>0</v>
      </c>
      <c r="P156" s="42">
        <v>0</v>
      </c>
      <c r="Q156" s="174">
        <v>0</v>
      </c>
      <c r="R156" s="138">
        <v>374.00000000000006</v>
      </c>
    </row>
    <row r="157" spans="1:18" s="6" customFormat="1" ht="24.95" customHeight="1">
      <c r="A157" s="296"/>
      <c r="B157" s="139" t="s">
        <v>213</v>
      </c>
      <c r="C157" s="212" t="s">
        <v>14</v>
      </c>
      <c r="D157" s="239">
        <f t="shared" ref="D157:D173" si="10">SUM(F157:Q157)</f>
        <v>6</v>
      </c>
      <c r="E157" s="239">
        <f t="shared" ref="E157:E173" si="11">D157*R157</f>
        <v>2896.7400000000007</v>
      </c>
      <c r="F157" s="231">
        <v>3</v>
      </c>
      <c r="G157" s="231">
        <v>1</v>
      </c>
      <c r="H157" s="231">
        <v>0</v>
      </c>
      <c r="I157" s="239">
        <v>0</v>
      </c>
      <c r="J157" s="231">
        <v>2</v>
      </c>
      <c r="K157" s="231">
        <v>0</v>
      </c>
      <c r="L157" s="231">
        <v>0</v>
      </c>
      <c r="M157" s="231">
        <v>0</v>
      </c>
      <c r="N157" s="239">
        <v>0</v>
      </c>
      <c r="O157" s="231">
        <v>0</v>
      </c>
      <c r="P157" s="231">
        <v>0</v>
      </c>
      <c r="Q157" s="243">
        <v>0</v>
      </c>
      <c r="R157" s="138">
        <v>482.79000000000008</v>
      </c>
    </row>
    <row r="158" spans="1:18" s="6" customFormat="1" ht="24.95" customHeight="1">
      <c r="A158" s="296"/>
      <c r="B158" s="212" t="s">
        <v>214</v>
      </c>
      <c r="C158" s="212" t="s">
        <v>14</v>
      </c>
      <c r="D158" s="239">
        <f t="shared" si="10"/>
        <v>8</v>
      </c>
      <c r="E158" s="239">
        <f t="shared" si="11"/>
        <v>3317.6000000000004</v>
      </c>
      <c r="F158" s="231">
        <v>4</v>
      </c>
      <c r="G158" s="231">
        <v>0</v>
      </c>
      <c r="H158" s="231">
        <v>0</v>
      </c>
      <c r="I158" s="239">
        <v>0</v>
      </c>
      <c r="J158" s="231">
        <v>2</v>
      </c>
      <c r="K158" s="231">
        <v>0</v>
      </c>
      <c r="L158" s="231">
        <v>0</v>
      </c>
      <c r="M158" s="231">
        <v>0</v>
      </c>
      <c r="N158" s="231">
        <v>0</v>
      </c>
      <c r="O158" s="231">
        <v>0</v>
      </c>
      <c r="P158" s="231">
        <v>2</v>
      </c>
      <c r="Q158" s="243">
        <v>0</v>
      </c>
      <c r="R158" s="138">
        <v>414.70000000000005</v>
      </c>
    </row>
    <row r="159" spans="1:18" s="6" customFormat="1" ht="24.95" customHeight="1">
      <c r="A159" s="296"/>
      <c r="B159" s="212" t="s">
        <v>215</v>
      </c>
      <c r="C159" s="212" t="s">
        <v>14</v>
      </c>
      <c r="D159" s="239">
        <f t="shared" si="10"/>
        <v>6</v>
      </c>
      <c r="E159" s="239">
        <f t="shared" si="11"/>
        <v>2758.8000000000006</v>
      </c>
      <c r="F159" s="231">
        <v>2</v>
      </c>
      <c r="G159" s="231">
        <v>0</v>
      </c>
      <c r="H159" s="231">
        <v>0</v>
      </c>
      <c r="I159" s="239">
        <v>0</v>
      </c>
      <c r="J159" s="231">
        <v>0</v>
      </c>
      <c r="K159" s="231">
        <v>1</v>
      </c>
      <c r="L159" s="231">
        <v>0</v>
      </c>
      <c r="M159" s="231">
        <v>2</v>
      </c>
      <c r="N159" s="239">
        <v>1</v>
      </c>
      <c r="O159" s="231">
        <v>0</v>
      </c>
      <c r="P159" s="231">
        <v>0</v>
      </c>
      <c r="Q159" s="243">
        <v>0</v>
      </c>
      <c r="R159" s="138">
        <v>459.80000000000013</v>
      </c>
    </row>
    <row r="160" spans="1:18" s="6" customFormat="1" ht="24.95" customHeight="1">
      <c r="A160" s="296"/>
      <c r="B160" s="212" t="s">
        <v>216</v>
      </c>
      <c r="C160" s="212" t="s">
        <v>14</v>
      </c>
      <c r="D160" s="239">
        <f t="shared" si="10"/>
        <v>7</v>
      </c>
      <c r="E160" s="239">
        <f t="shared" si="11"/>
        <v>2372.8302675000014</v>
      </c>
      <c r="F160" s="231">
        <v>3</v>
      </c>
      <c r="G160" s="231">
        <v>0</v>
      </c>
      <c r="H160" s="231">
        <v>0</v>
      </c>
      <c r="I160" s="239">
        <v>1</v>
      </c>
      <c r="J160" s="231">
        <v>0</v>
      </c>
      <c r="K160" s="231">
        <v>0</v>
      </c>
      <c r="L160" s="231">
        <v>2</v>
      </c>
      <c r="M160" s="231">
        <v>0</v>
      </c>
      <c r="N160" s="239">
        <v>0</v>
      </c>
      <c r="O160" s="231">
        <v>0</v>
      </c>
      <c r="P160" s="231">
        <v>1</v>
      </c>
      <c r="Q160" s="243">
        <v>0</v>
      </c>
      <c r="R160" s="138">
        <v>338.97575250000017</v>
      </c>
    </row>
    <row r="161" spans="1:18" s="6" customFormat="1" ht="24.95" customHeight="1">
      <c r="A161" s="296"/>
      <c r="B161" s="212" t="s">
        <v>217</v>
      </c>
      <c r="C161" s="212" t="s">
        <v>14</v>
      </c>
      <c r="D161" s="239">
        <f t="shared" si="10"/>
        <v>18</v>
      </c>
      <c r="E161" s="239">
        <f t="shared" si="11"/>
        <v>3922.4337075000012</v>
      </c>
      <c r="F161" s="231">
        <v>5</v>
      </c>
      <c r="G161" s="231">
        <v>0</v>
      </c>
      <c r="H161" s="231">
        <v>3</v>
      </c>
      <c r="I161" s="239">
        <v>3</v>
      </c>
      <c r="J161" s="231">
        <v>0</v>
      </c>
      <c r="K161" s="231">
        <v>3</v>
      </c>
      <c r="L161" s="231">
        <v>0</v>
      </c>
      <c r="M161" s="231">
        <v>3</v>
      </c>
      <c r="N161" s="239">
        <v>0</v>
      </c>
      <c r="O161" s="231">
        <v>1</v>
      </c>
      <c r="P161" s="231">
        <v>0</v>
      </c>
      <c r="Q161" s="243">
        <v>0</v>
      </c>
      <c r="R161" s="138">
        <v>217.91298375000008</v>
      </c>
    </row>
    <row r="162" spans="1:18" s="6" customFormat="1" ht="24.95" customHeight="1">
      <c r="A162" s="296"/>
      <c r="B162" s="226" t="s">
        <v>218</v>
      </c>
      <c r="C162" s="212" t="s">
        <v>14</v>
      </c>
      <c r="D162" s="239">
        <f t="shared" si="10"/>
        <v>16</v>
      </c>
      <c r="E162" s="239">
        <f t="shared" si="11"/>
        <v>16012.568880000004</v>
      </c>
      <c r="F162" s="231">
        <v>4</v>
      </c>
      <c r="G162" s="231">
        <v>0</v>
      </c>
      <c r="H162" s="231">
        <v>3</v>
      </c>
      <c r="I162" s="239">
        <v>0</v>
      </c>
      <c r="J162" s="231">
        <v>0</v>
      </c>
      <c r="K162" s="231">
        <v>3</v>
      </c>
      <c r="L162" s="231">
        <v>0</v>
      </c>
      <c r="M162" s="231">
        <v>3</v>
      </c>
      <c r="N162" s="239">
        <v>0</v>
      </c>
      <c r="O162" s="231">
        <v>3</v>
      </c>
      <c r="P162" s="231">
        <v>0</v>
      </c>
      <c r="Q162" s="243">
        <v>0</v>
      </c>
      <c r="R162" s="138">
        <v>1000.7855550000003</v>
      </c>
    </row>
    <row r="163" spans="1:18" s="6" customFormat="1" ht="24.95" customHeight="1">
      <c r="A163" s="296"/>
      <c r="B163" s="212" t="s">
        <v>405</v>
      </c>
      <c r="C163" s="212" t="s">
        <v>14</v>
      </c>
      <c r="D163" s="239">
        <f t="shared" si="10"/>
        <v>4</v>
      </c>
      <c r="E163" s="239">
        <f t="shared" si="11"/>
        <v>645.66810000000032</v>
      </c>
      <c r="F163" s="231">
        <v>3</v>
      </c>
      <c r="G163" s="231">
        <v>0</v>
      </c>
      <c r="H163" s="231">
        <v>0</v>
      </c>
      <c r="I163" s="239">
        <v>0</v>
      </c>
      <c r="J163" s="231">
        <v>0</v>
      </c>
      <c r="K163" s="231">
        <v>0</v>
      </c>
      <c r="L163" s="231">
        <v>1</v>
      </c>
      <c r="M163" s="231">
        <v>0</v>
      </c>
      <c r="N163" s="239">
        <v>0</v>
      </c>
      <c r="O163" s="231">
        <v>0</v>
      </c>
      <c r="P163" s="231">
        <v>0</v>
      </c>
      <c r="Q163" s="243">
        <v>0</v>
      </c>
      <c r="R163" s="138">
        <v>161.41702500000008</v>
      </c>
    </row>
    <row r="164" spans="1:18" s="6" customFormat="1" ht="24.95" customHeight="1">
      <c r="A164" s="296"/>
      <c r="B164" s="226" t="s">
        <v>221</v>
      </c>
      <c r="C164" s="212" t="s">
        <v>14</v>
      </c>
      <c r="D164" s="239">
        <f t="shared" si="10"/>
        <v>10</v>
      </c>
      <c r="E164" s="239">
        <f t="shared" si="11"/>
        <v>7102.3491000000058</v>
      </c>
      <c r="F164" s="231">
        <v>3</v>
      </c>
      <c r="G164" s="231">
        <v>0</v>
      </c>
      <c r="H164" s="231">
        <v>1</v>
      </c>
      <c r="I164" s="239">
        <v>0</v>
      </c>
      <c r="J164" s="231">
        <v>0</v>
      </c>
      <c r="K164" s="231">
        <v>1</v>
      </c>
      <c r="L164" s="231">
        <v>1</v>
      </c>
      <c r="M164" s="231">
        <v>1</v>
      </c>
      <c r="N164" s="239">
        <v>1</v>
      </c>
      <c r="O164" s="231">
        <v>0</v>
      </c>
      <c r="P164" s="231">
        <v>2</v>
      </c>
      <c r="Q164" s="243">
        <v>0</v>
      </c>
      <c r="R164" s="138">
        <v>710.23491000000058</v>
      </c>
    </row>
    <row r="165" spans="1:18" s="6" customFormat="1" ht="24.95" customHeight="1">
      <c r="A165" s="296"/>
      <c r="B165" s="212" t="s">
        <v>222</v>
      </c>
      <c r="C165" s="212" t="s">
        <v>14</v>
      </c>
      <c r="D165" s="239">
        <f t="shared" si="10"/>
        <v>81</v>
      </c>
      <c r="E165" s="239">
        <f t="shared" si="11"/>
        <v>112711.5</v>
      </c>
      <c r="F165" s="231">
        <v>9</v>
      </c>
      <c r="G165" s="231">
        <v>6</v>
      </c>
      <c r="H165" s="231">
        <v>8</v>
      </c>
      <c r="I165" s="231">
        <v>8</v>
      </c>
      <c r="J165" s="231">
        <v>6</v>
      </c>
      <c r="K165" s="231">
        <v>6</v>
      </c>
      <c r="L165" s="231">
        <v>8</v>
      </c>
      <c r="M165" s="231">
        <v>6</v>
      </c>
      <c r="N165" s="231">
        <v>6</v>
      </c>
      <c r="O165" s="231">
        <v>6</v>
      </c>
      <c r="P165" s="231">
        <v>6</v>
      </c>
      <c r="Q165" s="243">
        <v>6</v>
      </c>
      <c r="R165" s="138">
        <v>1391.5</v>
      </c>
    </row>
    <row r="166" spans="1:18" s="6" customFormat="1" ht="24.95" customHeight="1">
      <c r="A166" s="296"/>
      <c r="B166" s="212" t="s">
        <v>439</v>
      </c>
      <c r="C166" s="212" t="s">
        <v>14</v>
      </c>
      <c r="D166" s="239">
        <f t="shared" si="10"/>
        <v>17</v>
      </c>
      <c r="E166" s="239">
        <f t="shared" si="11"/>
        <v>16456.000000000004</v>
      </c>
      <c r="F166" s="231">
        <v>3</v>
      </c>
      <c r="G166" s="231">
        <v>2</v>
      </c>
      <c r="H166" s="231">
        <v>2</v>
      </c>
      <c r="I166" s="239">
        <v>2</v>
      </c>
      <c r="J166" s="231">
        <v>2</v>
      </c>
      <c r="K166" s="231">
        <v>2</v>
      </c>
      <c r="L166" s="231">
        <v>2</v>
      </c>
      <c r="M166" s="231">
        <v>1</v>
      </c>
      <c r="N166" s="239">
        <v>1</v>
      </c>
      <c r="O166" s="231">
        <v>0</v>
      </c>
      <c r="P166" s="231">
        <v>0</v>
      </c>
      <c r="Q166" s="243">
        <v>0</v>
      </c>
      <c r="R166" s="138">
        <v>968.00000000000023</v>
      </c>
    </row>
    <row r="167" spans="1:18" s="6" customFormat="1" ht="24.95" customHeight="1">
      <c r="A167" s="296"/>
      <c r="B167" s="212" t="s">
        <v>223</v>
      </c>
      <c r="C167" s="212" t="s">
        <v>14</v>
      </c>
      <c r="D167" s="239">
        <f t="shared" si="10"/>
        <v>19</v>
      </c>
      <c r="E167" s="239">
        <f t="shared" si="11"/>
        <v>11654.309205000009</v>
      </c>
      <c r="F167" s="231">
        <v>5</v>
      </c>
      <c r="G167" s="231">
        <v>0</v>
      </c>
      <c r="H167" s="231">
        <v>2</v>
      </c>
      <c r="I167" s="239">
        <v>2</v>
      </c>
      <c r="J167" s="231">
        <v>0</v>
      </c>
      <c r="K167" s="231">
        <v>4</v>
      </c>
      <c r="L167" s="231">
        <v>0</v>
      </c>
      <c r="M167" s="231">
        <v>2</v>
      </c>
      <c r="N167" s="231">
        <v>0</v>
      </c>
      <c r="O167" s="231">
        <v>2</v>
      </c>
      <c r="P167" s="231">
        <v>0</v>
      </c>
      <c r="Q167" s="243">
        <v>2</v>
      </c>
      <c r="R167" s="138">
        <v>613.38469500000042</v>
      </c>
    </row>
    <row r="168" spans="1:18" s="6" customFormat="1" ht="24.95" customHeight="1">
      <c r="A168" s="296"/>
      <c r="B168" s="212" t="s">
        <v>224</v>
      </c>
      <c r="C168" s="212" t="s">
        <v>14</v>
      </c>
      <c r="D168" s="239">
        <f t="shared" si="10"/>
        <v>37</v>
      </c>
      <c r="E168" s="239">
        <f t="shared" si="11"/>
        <v>31056.635610000008</v>
      </c>
      <c r="F168" s="231">
        <v>4</v>
      </c>
      <c r="G168" s="231">
        <v>3</v>
      </c>
      <c r="H168" s="231">
        <v>3</v>
      </c>
      <c r="I168" s="231">
        <v>3</v>
      </c>
      <c r="J168" s="231">
        <v>3</v>
      </c>
      <c r="K168" s="231">
        <v>3</v>
      </c>
      <c r="L168" s="231">
        <v>3</v>
      </c>
      <c r="M168" s="231">
        <v>3</v>
      </c>
      <c r="N168" s="231">
        <v>3</v>
      </c>
      <c r="O168" s="231">
        <v>3</v>
      </c>
      <c r="P168" s="231">
        <v>3</v>
      </c>
      <c r="Q168" s="243">
        <v>3</v>
      </c>
      <c r="R168" s="138">
        <v>839.36853000000019</v>
      </c>
    </row>
    <row r="169" spans="1:18" s="6" customFormat="1" ht="24.95" customHeight="1">
      <c r="A169" s="296"/>
      <c r="B169" s="226" t="s">
        <v>225</v>
      </c>
      <c r="C169" s="212" t="s">
        <v>14</v>
      </c>
      <c r="D169" s="239">
        <f t="shared" si="10"/>
        <v>7</v>
      </c>
      <c r="E169" s="239">
        <f t="shared" si="11"/>
        <v>9321.8331937500025</v>
      </c>
      <c r="F169" s="231">
        <v>2</v>
      </c>
      <c r="G169" s="231">
        <v>0</v>
      </c>
      <c r="H169" s="231">
        <v>1</v>
      </c>
      <c r="I169" s="239">
        <v>1</v>
      </c>
      <c r="J169" s="231">
        <v>0</v>
      </c>
      <c r="K169" s="231">
        <v>1</v>
      </c>
      <c r="L169" s="231">
        <v>0</v>
      </c>
      <c r="M169" s="231">
        <v>1</v>
      </c>
      <c r="N169" s="239">
        <v>0</v>
      </c>
      <c r="O169" s="231">
        <v>0</v>
      </c>
      <c r="P169" s="231">
        <v>1</v>
      </c>
      <c r="Q169" s="243">
        <v>0</v>
      </c>
      <c r="R169" s="138">
        <v>1331.6904562500004</v>
      </c>
    </row>
    <row r="170" spans="1:18" s="6" customFormat="1" ht="24.95" customHeight="1">
      <c r="A170" s="296"/>
      <c r="B170" s="226" t="s">
        <v>226</v>
      </c>
      <c r="C170" s="212" t="s">
        <v>14</v>
      </c>
      <c r="D170" s="239">
        <f t="shared" si="10"/>
        <v>12</v>
      </c>
      <c r="E170" s="239">
        <f t="shared" si="11"/>
        <v>10169.272575000005</v>
      </c>
      <c r="F170" s="231">
        <v>4</v>
      </c>
      <c r="G170" s="231">
        <v>0</v>
      </c>
      <c r="H170" s="231">
        <v>0</v>
      </c>
      <c r="I170" s="239">
        <v>1</v>
      </c>
      <c r="J170" s="231">
        <v>2</v>
      </c>
      <c r="K170" s="231">
        <v>3</v>
      </c>
      <c r="L170" s="231">
        <v>0</v>
      </c>
      <c r="M170" s="231">
        <v>0</v>
      </c>
      <c r="N170" s="231">
        <v>0</v>
      </c>
      <c r="O170" s="239">
        <v>2</v>
      </c>
      <c r="P170" s="231">
        <v>0</v>
      </c>
      <c r="Q170" s="243">
        <v>0</v>
      </c>
      <c r="R170" s="138">
        <v>847.43938125000034</v>
      </c>
    </row>
    <row r="171" spans="1:18" s="6" customFormat="1" ht="24.95" customHeight="1">
      <c r="A171" s="296"/>
      <c r="B171" s="226" t="s">
        <v>227</v>
      </c>
      <c r="C171" s="212" t="s">
        <v>14</v>
      </c>
      <c r="D171" s="239">
        <f t="shared" si="10"/>
        <v>13</v>
      </c>
      <c r="E171" s="239">
        <f>D171*R171</f>
        <v>19620.239388750004</v>
      </c>
      <c r="F171" s="231">
        <v>4</v>
      </c>
      <c r="G171" s="231">
        <v>0</v>
      </c>
      <c r="H171" s="231">
        <v>0</v>
      </c>
      <c r="I171" s="239">
        <v>3</v>
      </c>
      <c r="J171" s="231">
        <v>2</v>
      </c>
      <c r="K171" s="231">
        <v>0</v>
      </c>
      <c r="L171" s="231">
        <v>0</v>
      </c>
      <c r="M171" s="231">
        <v>1</v>
      </c>
      <c r="N171" s="231">
        <v>0</v>
      </c>
      <c r="O171" s="231">
        <v>1</v>
      </c>
      <c r="P171" s="231">
        <v>1</v>
      </c>
      <c r="Q171" s="243">
        <v>1</v>
      </c>
      <c r="R171" s="138">
        <v>1509.2491837500004</v>
      </c>
    </row>
    <row r="172" spans="1:18" s="6" customFormat="1" ht="24.95" customHeight="1">
      <c r="A172" s="296"/>
      <c r="B172" s="226" t="s">
        <v>228</v>
      </c>
      <c r="C172" s="212" t="s">
        <v>14</v>
      </c>
      <c r="D172" s="239">
        <f t="shared" si="10"/>
        <v>11</v>
      </c>
      <c r="E172" s="239">
        <f t="shared" si="11"/>
        <v>15181.271201250009</v>
      </c>
      <c r="F172" s="231">
        <v>3</v>
      </c>
      <c r="G172" s="231">
        <v>0</v>
      </c>
      <c r="H172" s="231">
        <v>0</v>
      </c>
      <c r="I172" s="239">
        <v>2</v>
      </c>
      <c r="J172" s="231">
        <v>1</v>
      </c>
      <c r="K172" s="231">
        <v>2</v>
      </c>
      <c r="L172" s="231">
        <v>1</v>
      </c>
      <c r="M172" s="231">
        <v>1</v>
      </c>
      <c r="N172" s="231">
        <v>0</v>
      </c>
      <c r="O172" s="231">
        <v>0</v>
      </c>
      <c r="P172" s="231">
        <v>0</v>
      </c>
      <c r="Q172" s="243">
        <v>1</v>
      </c>
      <c r="R172" s="138">
        <v>1380.1155637500008</v>
      </c>
    </row>
    <row r="173" spans="1:18" s="6" customFormat="1" ht="24.95" customHeight="1">
      <c r="A173" s="296"/>
      <c r="B173" s="212" t="s">
        <v>229</v>
      </c>
      <c r="C173" s="212" t="s">
        <v>14</v>
      </c>
      <c r="D173" s="239">
        <f t="shared" si="10"/>
        <v>9</v>
      </c>
      <c r="E173" s="239">
        <f t="shared" si="11"/>
        <v>12348.402412500003</v>
      </c>
      <c r="F173" s="231">
        <v>3</v>
      </c>
      <c r="G173" s="231">
        <v>1</v>
      </c>
      <c r="H173" s="231">
        <v>1</v>
      </c>
      <c r="I173" s="239">
        <v>0</v>
      </c>
      <c r="J173" s="231">
        <v>2</v>
      </c>
      <c r="K173" s="231">
        <v>0</v>
      </c>
      <c r="L173" s="231">
        <v>0</v>
      </c>
      <c r="M173" s="239">
        <v>2</v>
      </c>
      <c r="N173" s="231">
        <v>0</v>
      </c>
      <c r="O173" s="231">
        <v>0</v>
      </c>
      <c r="P173" s="231">
        <v>0</v>
      </c>
      <c r="Q173" s="283">
        <v>0</v>
      </c>
      <c r="R173" s="138">
        <v>1372.0447125000003</v>
      </c>
    </row>
    <row r="174" spans="1:18" s="6" customFormat="1" ht="24.95" customHeight="1">
      <c r="A174" s="296"/>
      <c r="C174" s="211"/>
      <c r="D174" s="45"/>
      <c r="E174" s="45"/>
      <c r="G174" s="51"/>
      <c r="H174" s="51"/>
      <c r="I174" s="52"/>
      <c r="J174" s="51"/>
      <c r="K174" s="51"/>
      <c r="L174" s="51"/>
      <c r="M174" s="52"/>
      <c r="N174" s="51"/>
      <c r="O174" s="51"/>
      <c r="P174" s="51"/>
      <c r="Q174" s="52"/>
      <c r="R174" s="137" t="s">
        <v>95</v>
      </c>
    </row>
    <row r="175" spans="1:18" s="6" customFormat="1" ht="24.95" customHeight="1">
      <c r="A175" s="296"/>
      <c r="C175" s="211"/>
      <c r="D175" s="45"/>
      <c r="E175" s="45"/>
      <c r="G175" s="51"/>
      <c r="H175" s="51"/>
      <c r="I175" s="52"/>
      <c r="J175" s="51"/>
      <c r="K175" s="51"/>
      <c r="L175" s="51"/>
      <c r="M175" s="52"/>
      <c r="N175" s="51"/>
      <c r="O175" s="51"/>
      <c r="P175" s="51"/>
      <c r="Q175" s="52"/>
      <c r="R175" s="137" t="s">
        <v>95</v>
      </c>
    </row>
    <row r="176" spans="1:18" s="6" customFormat="1" ht="24.75" customHeight="1">
      <c r="A176" s="296">
        <v>21501</v>
      </c>
      <c r="B176" s="300" t="s">
        <v>448</v>
      </c>
      <c r="C176" s="162"/>
      <c r="D176" s="157">
        <f>SUM(D177:D187)</f>
        <v>27002</v>
      </c>
      <c r="E176" s="261">
        <f>SUM(E177:E187)</f>
        <v>180412.27582500008</v>
      </c>
      <c r="F176" s="330" t="s">
        <v>95</v>
      </c>
      <c r="G176" s="133"/>
      <c r="H176" s="133"/>
      <c r="I176" s="133"/>
      <c r="J176" s="133"/>
      <c r="K176" s="133"/>
      <c r="L176" s="133"/>
      <c r="M176" s="133"/>
      <c r="N176" s="133"/>
      <c r="O176" s="133"/>
      <c r="P176" s="51"/>
      <c r="Q176" s="51"/>
      <c r="R176" s="40" t="s">
        <v>95</v>
      </c>
    </row>
    <row r="177" spans="1:1415" s="6" customFormat="1" ht="24.95" customHeight="1">
      <c r="A177" s="296"/>
      <c r="B177" s="139" t="s">
        <v>230</v>
      </c>
      <c r="C177" s="53" t="s">
        <v>231</v>
      </c>
      <c r="D177" s="39">
        <f>SUM(F177:Q177)</f>
        <v>16</v>
      </c>
      <c r="E177" s="39">
        <f>D177*R177</f>
        <v>1161.6000000000001</v>
      </c>
      <c r="F177" s="160">
        <v>16</v>
      </c>
      <c r="G177" s="42">
        <v>0</v>
      </c>
      <c r="H177" s="42">
        <v>0</v>
      </c>
      <c r="I177" s="42">
        <v>0</v>
      </c>
      <c r="J177" s="42">
        <v>0</v>
      </c>
      <c r="K177" s="42">
        <v>0</v>
      </c>
      <c r="L177" s="42">
        <v>0</v>
      </c>
      <c r="M177" s="42">
        <v>0</v>
      </c>
      <c r="N177" s="42">
        <v>0</v>
      </c>
      <c r="O177" s="42">
        <v>0</v>
      </c>
      <c r="P177" s="42">
        <v>0</v>
      </c>
      <c r="Q177" s="174">
        <v>0</v>
      </c>
      <c r="R177" s="138">
        <v>72.600000000000009</v>
      </c>
    </row>
    <row r="178" spans="1:1415" s="6" customFormat="1" ht="24.95" customHeight="1">
      <c r="A178" s="296"/>
      <c r="B178" s="139" t="s">
        <v>408</v>
      </c>
      <c r="C178" s="53" t="s">
        <v>497</v>
      </c>
      <c r="D178" s="39">
        <f>SUM(F178:Q178)</f>
        <v>24</v>
      </c>
      <c r="E178" s="39">
        <f>D178*R178</f>
        <v>9583.2000000000007</v>
      </c>
      <c r="F178" s="42">
        <v>3</v>
      </c>
      <c r="G178" s="42">
        <v>0</v>
      </c>
      <c r="H178" s="42">
        <v>0</v>
      </c>
      <c r="I178" s="42">
        <v>0</v>
      </c>
      <c r="J178" s="42">
        <v>10</v>
      </c>
      <c r="K178" s="42">
        <v>0</v>
      </c>
      <c r="L178" s="42">
        <v>0</v>
      </c>
      <c r="M178" s="42">
        <v>0</v>
      </c>
      <c r="N178" s="42">
        <v>0</v>
      </c>
      <c r="O178" s="42">
        <v>0</v>
      </c>
      <c r="P178" s="42">
        <v>11</v>
      </c>
      <c r="Q178" s="174">
        <v>0</v>
      </c>
      <c r="R178" s="138">
        <v>399.30000000000007</v>
      </c>
    </row>
    <row r="179" spans="1:1415" s="6" customFormat="1" ht="24.95" customHeight="1">
      <c r="A179" s="296"/>
      <c r="B179" s="139" t="s">
        <v>232</v>
      </c>
      <c r="C179" s="53" t="s">
        <v>231</v>
      </c>
      <c r="D179" s="39">
        <f t="shared" ref="D179:D187" si="12">SUM(F179:Q179)</f>
        <v>233</v>
      </c>
      <c r="E179" s="39">
        <f t="shared" ref="E179:E187" si="13">D179*R179</f>
        <v>32562.915000000012</v>
      </c>
      <c r="F179" s="42">
        <v>13</v>
      </c>
      <c r="G179" s="42">
        <v>20</v>
      </c>
      <c r="H179" s="42">
        <v>20</v>
      </c>
      <c r="I179" s="42">
        <v>20</v>
      </c>
      <c r="J179" s="42">
        <v>20</v>
      </c>
      <c r="K179" s="42">
        <v>20</v>
      </c>
      <c r="L179" s="42">
        <v>20</v>
      </c>
      <c r="M179" s="42">
        <v>20</v>
      </c>
      <c r="N179" s="42">
        <v>20</v>
      </c>
      <c r="O179" s="42">
        <v>20</v>
      </c>
      <c r="P179" s="42">
        <v>20</v>
      </c>
      <c r="Q179" s="42">
        <v>20</v>
      </c>
      <c r="R179" s="138">
        <v>139.75500000000005</v>
      </c>
    </row>
    <row r="180" spans="1:1415" s="6" customFormat="1" ht="24.95" customHeight="1">
      <c r="A180" s="296"/>
      <c r="B180" s="139" t="s">
        <v>233</v>
      </c>
      <c r="C180" s="53" t="s">
        <v>231</v>
      </c>
      <c r="D180" s="39">
        <f t="shared" si="12"/>
        <v>233</v>
      </c>
      <c r="E180" s="39">
        <f t="shared" si="13"/>
        <v>32562.915000000012</v>
      </c>
      <c r="F180" s="42">
        <v>13</v>
      </c>
      <c r="G180" s="42">
        <v>20</v>
      </c>
      <c r="H180" s="42">
        <v>20</v>
      </c>
      <c r="I180" s="42">
        <v>20</v>
      </c>
      <c r="J180" s="42">
        <v>20</v>
      </c>
      <c r="K180" s="42">
        <v>20</v>
      </c>
      <c r="L180" s="42">
        <v>20</v>
      </c>
      <c r="M180" s="42">
        <v>20</v>
      </c>
      <c r="N180" s="42">
        <v>20</v>
      </c>
      <c r="O180" s="42">
        <v>20</v>
      </c>
      <c r="P180" s="42">
        <v>20</v>
      </c>
      <c r="Q180" s="42">
        <v>20</v>
      </c>
      <c r="R180" s="138">
        <v>139.75500000000005</v>
      </c>
    </row>
    <row r="181" spans="1:1415" s="6" customFormat="1" ht="24.95" customHeight="1">
      <c r="A181" s="296"/>
      <c r="B181" s="139" t="s">
        <v>234</v>
      </c>
      <c r="C181" s="53" t="s">
        <v>231</v>
      </c>
      <c r="D181" s="39">
        <f t="shared" si="12"/>
        <v>257</v>
      </c>
      <c r="E181" s="39">
        <f t="shared" si="13"/>
        <v>35917.035000000011</v>
      </c>
      <c r="F181" s="42">
        <v>12</v>
      </c>
      <c r="G181" s="42">
        <v>25</v>
      </c>
      <c r="H181" s="42">
        <v>20</v>
      </c>
      <c r="I181" s="42">
        <v>25</v>
      </c>
      <c r="J181" s="42">
        <v>20</v>
      </c>
      <c r="K181" s="42">
        <v>25</v>
      </c>
      <c r="L181" s="42">
        <v>20</v>
      </c>
      <c r="M181" s="42">
        <v>25</v>
      </c>
      <c r="N181" s="42">
        <v>20</v>
      </c>
      <c r="O181" s="42">
        <v>25</v>
      </c>
      <c r="P181" s="42">
        <v>20</v>
      </c>
      <c r="Q181" s="42">
        <v>20</v>
      </c>
      <c r="R181" s="138">
        <v>139.75500000000005</v>
      </c>
    </row>
    <row r="182" spans="1:1415" s="6" customFormat="1" ht="24.95" customHeight="1">
      <c r="A182" s="296"/>
      <c r="B182" s="139" t="s">
        <v>236</v>
      </c>
      <c r="C182" s="53" t="s">
        <v>231</v>
      </c>
      <c r="D182" s="39">
        <f t="shared" si="12"/>
        <v>40</v>
      </c>
      <c r="E182" s="39">
        <f t="shared" si="13"/>
        <v>1928.6190000000006</v>
      </c>
      <c r="F182" s="42">
        <v>8</v>
      </c>
      <c r="G182" s="42">
        <v>0</v>
      </c>
      <c r="H182" s="42">
        <v>10</v>
      </c>
      <c r="I182" s="43">
        <v>0</v>
      </c>
      <c r="J182" s="42">
        <v>0</v>
      </c>
      <c r="K182" s="42">
        <v>12</v>
      </c>
      <c r="L182" s="42">
        <v>0</v>
      </c>
      <c r="M182" s="42">
        <v>0</v>
      </c>
      <c r="N182" s="43">
        <v>0</v>
      </c>
      <c r="O182" s="42">
        <v>0</v>
      </c>
      <c r="P182" s="42">
        <v>10</v>
      </c>
      <c r="Q182" s="174">
        <v>0</v>
      </c>
      <c r="R182" s="138">
        <v>48.215475000000012</v>
      </c>
    </row>
    <row r="183" spans="1:1415" s="6" customFormat="1" ht="24.95" customHeight="1">
      <c r="A183" s="296"/>
      <c r="B183" s="139" t="s">
        <v>237</v>
      </c>
      <c r="C183" s="53" t="s">
        <v>231</v>
      </c>
      <c r="D183" s="39">
        <f t="shared" si="12"/>
        <v>67</v>
      </c>
      <c r="E183" s="39">
        <f t="shared" si="13"/>
        <v>3230.4368250000007</v>
      </c>
      <c r="F183" s="42">
        <v>7</v>
      </c>
      <c r="G183" s="42">
        <v>0</v>
      </c>
      <c r="H183" s="42">
        <v>20</v>
      </c>
      <c r="I183" s="43">
        <v>0</v>
      </c>
      <c r="J183" s="42">
        <v>0</v>
      </c>
      <c r="K183" s="42">
        <v>20</v>
      </c>
      <c r="L183" s="42">
        <v>0</v>
      </c>
      <c r="M183" s="42">
        <v>0</v>
      </c>
      <c r="N183" s="43">
        <v>0</v>
      </c>
      <c r="O183" s="42">
        <v>0</v>
      </c>
      <c r="P183" s="42">
        <v>20</v>
      </c>
      <c r="Q183" s="174">
        <v>0</v>
      </c>
      <c r="R183" s="138">
        <v>48.215475000000012</v>
      </c>
    </row>
    <row r="184" spans="1:1415" s="6" customFormat="1" ht="24.95" customHeight="1">
      <c r="A184" s="296"/>
      <c r="B184" s="139" t="s">
        <v>238</v>
      </c>
      <c r="C184" s="53" t="s">
        <v>235</v>
      </c>
      <c r="D184" s="39">
        <f t="shared" si="12"/>
        <v>15000</v>
      </c>
      <c r="E184" s="39">
        <f t="shared" si="13"/>
        <v>19965.000000000007</v>
      </c>
      <c r="F184" s="42">
        <v>15000</v>
      </c>
      <c r="G184" s="42">
        <v>0</v>
      </c>
      <c r="H184" s="42">
        <v>0</v>
      </c>
      <c r="I184" s="42">
        <v>0</v>
      </c>
      <c r="J184" s="42">
        <v>0</v>
      </c>
      <c r="K184" s="42">
        <v>0</v>
      </c>
      <c r="L184" s="42">
        <v>0</v>
      </c>
      <c r="M184" s="42">
        <v>0</v>
      </c>
      <c r="N184" s="42">
        <v>0</v>
      </c>
      <c r="O184" s="42">
        <v>0</v>
      </c>
      <c r="P184" s="42">
        <v>0</v>
      </c>
      <c r="Q184" s="174">
        <v>0</v>
      </c>
      <c r="R184" s="138">
        <v>1.3310000000000004</v>
      </c>
    </row>
    <row r="185" spans="1:1415" s="6" customFormat="1" ht="24.95" customHeight="1">
      <c r="A185" s="296"/>
      <c r="B185" s="139" t="s">
        <v>496</v>
      </c>
      <c r="C185" s="53" t="s">
        <v>368</v>
      </c>
      <c r="D185" s="39">
        <f t="shared" ref="D185" si="14">SUM(F185:Q185)</f>
        <v>12</v>
      </c>
      <c r="E185" s="39">
        <f t="shared" ref="E185:E186" si="15">D185*R185</f>
        <v>21000</v>
      </c>
      <c r="F185" s="42">
        <v>12</v>
      </c>
      <c r="G185" s="42">
        <v>0</v>
      </c>
      <c r="H185" s="42">
        <v>0</v>
      </c>
      <c r="I185" s="42">
        <v>0</v>
      </c>
      <c r="J185" s="42">
        <v>0</v>
      </c>
      <c r="K185" s="42">
        <v>0</v>
      </c>
      <c r="L185" s="42">
        <v>0</v>
      </c>
      <c r="M185" s="42">
        <v>0</v>
      </c>
      <c r="N185" s="42">
        <v>0</v>
      </c>
      <c r="O185" s="42">
        <v>0</v>
      </c>
      <c r="P185" s="42">
        <v>0</v>
      </c>
      <c r="Q185" s="174">
        <v>0</v>
      </c>
      <c r="R185" s="138">
        <v>1750</v>
      </c>
    </row>
    <row r="186" spans="1:1415" s="6" customFormat="1" ht="24.95" customHeight="1">
      <c r="A186" s="296"/>
      <c r="B186" s="139" t="s">
        <v>239</v>
      </c>
      <c r="C186" s="53" t="s">
        <v>240</v>
      </c>
      <c r="D186" s="39">
        <f t="shared" si="12"/>
        <v>10120</v>
      </c>
      <c r="E186" s="39">
        <f t="shared" si="15"/>
        <v>17679.007500000003</v>
      </c>
      <c r="F186" s="42">
        <v>10120</v>
      </c>
      <c r="G186" s="42">
        <v>0</v>
      </c>
      <c r="H186" s="42">
        <v>0</v>
      </c>
      <c r="I186" s="42">
        <v>0</v>
      </c>
      <c r="J186" s="42">
        <v>0</v>
      </c>
      <c r="K186" s="42">
        <v>0</v>
      </c>
      <c r="L186" s="42">
        <v>0</v>
      </c>
      <c r="M186" s="42">
        <v>0</v>
      </c>
      <c r="N186" s="42">
        <v>0</v>
      </c>
      <c r="O186" s="42">
        <v>0</v>
      </c>
      <c r="P186" s="42">
        <v>0</v>
      </c>
      <c r="Q186" s="174">
        <v>0</v>
      </c>
      <c r="R186" s="138">
        <v>1.7469375000000005</v>
      </c>
    </row>
    <row r="187" spans="1:1415" s="6" customFormat="1" ht="24.95" customHeight="1">
      <c r="A187" s="296"/>
      <c r="B187" s="139" t="s">
        <v>241</v>
      </c>
      <c r="C187" s="53" t="s">
        <v>14</v>
      </c>
      <c r="D187" s="39">
        <f t="shared" si="12"/>
        <v>1000</v>
      </c>
      <c r="E187" s="39">
        <f t="shared" si="13"/>
        <v>4821.5475000000024</v>
      </c>
      <c r="F187" s="42">
        <v>1000</v>
      </c>
      <c r="G187" s="42">
        <v>0</v>
      </c>
      <c r="H187" s="42">
        <v>0</v>
      </c>
      <c r="I187" s="42">
        <v>0</v>
      </c>
      <c r="J187" s="42">
        <v>0</v>
      </c>
      <c r="K187" s="42">
        <v>0</v>
      </c>
      <c r="L187" s="42">
        <v>0</v>
      </c>
      <c r="M187" s="42">
        <v>0</v>
      </c>
      <c r="N187" s="42">
        <v>0</v>
      </c>
      <c r="O187" s="42">
        <v>0</v>
      </c>
      <c r="P187" s="42">
        <v>0</v>
      </c>
      <c r="Q187" s="174">
        <v>0</v>
      </c>
      <c r="R187" s="138">
        <v>4.8215475000000021</v>
      </c>
    </row>
    <row r="188" spans="1:1415" s="6" customFormat="1" ht="24.95" customHeight="1">
      <c r="A188" s="296"/>
      <c r="B188" s="50"/>
      <c r="C188" s="44"/>
      <c r="D188" s="45"/>
      <c r="E188" s="45"/>
      <c r="F188" s="51"/>
      <c r="G188" s="51"/>
      <c r="H188" s="51"/>
      <c r="I188" s="52"/>
      <c r="J188" s="51"/>
      <c r="K188" s="51"/>
      <c r="L188" s="51"/>
      <c r="M188" s="51"/>
      <c r="N188" s="52"/>
      <c r="O188" s="51"/>
      <c r="P188" s="51"/>
      <c r="Q188" s="51"/>
      <c r="R188" s="40" t="s">
        <v>95</v>
      </c>
    </row>
    <row r="189" spans="1:1415" s="6" customFormat="1" ht="24.95" customHeight="1">
      <c r="A189" s="296"/>
      <c r="B189" s="50"/>
      <c r="C189" s="44"/>
      <c r="D189" s="45"/>
      <c r="E189" s="45"/>
      <c r="F189" s="51"/>
      <c r="G189" s="51"/>
      <c r="H189" s="51"/>
      <c r="I189" s="52"/>
      <c r="J189" s="51"/>
      <c r="K189" s="51"/>
      <c r="L189" s="51"/>
      <c r="M189" s="51"/>
      <c r="N189" s="52"/>
      <c r="O189" s="51"/>
      <c r="P189" s="51"/>
      <c r="Q189" s="51"/>
      <c r="R189" s="40" t="s">
        <v>95</v>
      </c>
    </row>
    <row r="190" spans="1:1415" s="57" customFormat="1" ht="24.95" customHeight="1">
      <c r="A190" s="296">
        <v>21601</v>
      </c>
      <c r="B190" s="214" t="s">
        <v>94</v>
      </c>
      <c r="C190" s="165"/>
      <c r="D190" s="166">
        <f>SUM(D191:D224)</f>
        <v>4360</v>
      </c>
      <c r="E190" s="285">
        <f>SUM(E191:E224)</f>
        <v>236952.86332290753</v>
      </c>
      <c r="F190" s="329" t="s">
        <v>95</v>
      </c>
      <c r="G190" s="54"/>
      <c r="H190" s="54"/>
      <c r="I190" s="55"/>
      <c r="J190" s="55"/>
      <c r="K190" s="55"/>
      <c r="L190" s="55"/>
      <c r="M190" s="55"/>
      <c r="N190" s="55"/>
      <c r="O190" s="55"/>
      <c r="P190" s="55"/>
      <c r="Q190" s="55"/>
      <c r="R190" s="56" t="s">
        <v>95</v>
      </c>
    </row>
    <row r="191" spans="1:1415" ht="24.95" customHeight="1">
      <c r="A191" s="298" t="s">
        <v>95</v>
      </c>
      <c r="B191" s="38" t="s">
        <v>243</v>
      </c>
      <c r="C191" s="58" t="s">
        <v>14</v>
      </c>
      <c r="D191" s="39">
        <f t="shared" ref="D191" si="16">SUM(F191:Q191)</f>
        <v>2</v>
      </c>
      <c r="E191" s="39">
        <f t="shared" ref="E191" si="17">D191*R191</f>
        <v>122.51552197500004</v>
      </c>
      <c r="F191" s="303">
        <v>1</v>
      </c>
      <c r="G191" s="59">
        <v>0</v>
      </c>
      <c r="H191" s="59">
        <v>0</v>
      </c>
      <c r="I191" s="59">
        <v>0</v>
      </c>
      <c r="J191" s="59">
        <v>0</v>
      </c>
      <c r="K191" s="59">
        <v>0</v>
      </c>
      <c r="L191" s="59">
        <v>1</v>
      </c>
      <c r="M191" s="59">
        <v>0</v>
      </c>
      <c r="N191" s="59">
        <v>0</v>
      </c>
      <c r="O191" s="59">
        <v>0</v>
      </c>
      <c r="P191" s="59">
        <v>0</v>
      </c>
      <c r="Q191" s="176">
        <v>0</v>
      </c>
      <c r="R191" s="138">
        <v>61.257760987500021</v>
      </c>
    </row>
    <row r="192" spans="1:1415" s="60" customFormat="1" ht="24.95" customHeight="1">
      <c r="A192" s="296"/>
      <c r="B192" s="38" t="s">
        <v>68</v>
      </c>
      <c r="C192" s="58" t="s">
        <v>69</v>
      </c>
      <c r="D192" s="39">
        <f t="shared" ref="D192:D224" si="18">SUM(F192:Q192)</f>
        <v>204</v>
      </c>
      <c r="E192" s="39">
        <f t="shared" ref="E192:E220" si="19">D192*R192</f>
        <v>7932.5400000000009</v>
      </c>
      <c r="F192" s="59">
        <v>17</v>
      </c>
      <c r="G192" s="59">
        <v>17</v>
      </c>
      <c r="H192" s="59">
        <v>17</v>
      </c>
      <c r="I192" s="59">
        <v>17</v>
      </c>
      <c r="J192" s="59">
        <v>17</v>
      </c>
      <c r="K192" s="59">
        <v>17</v>
      </c>
      <c r="L192" s="59">
        <v>17</v>
      </c>
      <c r="M192" s="59">
        <v>17</v>
      </c>
      <c r="N192" s="59">
        <v>17</v>
      </c>
      <c r="O192" s="59">
        <v>17</v>
      </c>
      <c r="P192" s="59">
        <v>17</v>
      </c>
      <c r="Q192" s="176">
        <v>17</v>
      </c>
      <c r="R192" s="138">
        <v>38.885000000000005</v>
      </c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  <c r="FH192" s="6"/>
      <c r="FI192" s="6"/>
      <c r="FJ192" s="6"/>
      <c r="FK192" s="6"/>
      <c r="FL192" s="6"/>
      <c r="FM192" s="6"/>
      <c r="FN192" s="6"/>
      <c r="FO192" s="6"/>
      <c r="FP192" s="6"/>
      <c r="FQ192" s="6"/>
      <c r="FR192" s="6"/>
      <c r="FS192" s="6"/>
      <c r="FT192" s="6"/>
      <c r="FU192" s="6"/>
      <c r="FV192" s="6"/>
      <c r="FW192" s="6"/>
      <c r="FX192" s="6"/>
      <c r="FY192" s="6"/>
      <c r="FZ192" s="6"/>
      <c r="GA192" s="6"/>
      <c r="GB192" s="6"/>
      <c r="GC192" s="6"/>
      <c r="GD192" s="6"/>
      <c r="GE192" s="6"/>
      <c r="GF192" s="6"/>
      <c r="GG192" s="6"/>
      <c r="GH192" s="6"/>
      <c r="GI192" s="6"/>
      <c r="GJ192" s="6"/>
      <c r="GK192" s="6"/>
      <c r="GL192" s="6"/>
      <c r="GM192" s="6"/>
      <c r="GN192" s="6"/>
      <c r="GO192" s="6"/>
      <c r="GP192" s="6"/>
      <c r="GQ192" s="6"/>
      <c r="GR192" s="6"/>
      <c r="GS192" s="6"/>
      <c r="GT192" s="6"/>
      <c r="GU192" s="6"/>
      <c r="GV192" s="6"/>
      <c r="GW192" s="6"/>
      <c r="GX192" s="6"/>
      <c r="GY192" s="6"/>
      <c r="GZ192" s="6"/>
      <c r="HA192" s="6"/>
      <c r="HB192" s="6"/>
      <c r="HC192" s="6"/>
      <c r="HD192" s="6"/>
      <c r="HE192" s="6"/>
      <c r="HF192" s="6"/>
      <c r="HG192" s="6"/>
      <c r="HH192" s="6"/>
      <c r="HI192" s="6"/>
      <c r="HJ192" s="6"/>
      <c r="HK192" s="6"/>
      <c r="HL192" s="6"/>
      <c r="HM192" s="6"/>
      <c r="HN192" s="6"/>
      <c r="HO192" s="6"/>
      <c r="HP192" s="6"/>
      <c r="HQ192" s="6"/>
      <c r="HR192" s="6"/>
      <c r="HS192" s="6"/>
      <c r="HT192" s="6"/>
      <c r="HU192" s="6"/>
      <c r="HV192" s="6"/>
      <c r="HW192" s="6"/>
      <c r="HX192" s="6"/>
      <c r="HY192" s="6"/>
      <c r="HZ192" s="6"/>
      <c r="IA192" s="6"/>
      <c r="IB192" s="6"/>
      <c r="IC192" s="6"/>
      <c r="ID192" s="6"/>
      <c r="IE192" s="6"/>
      <c r="IF192" s="6"/>
      <c r="IG192" s="6"/>
      <c r="IH192" s="6"/>
      <c r="II192" s="6"/>
      <c r="IJ192" s="6"/>
      <c r="IK192" s="6"/>
      <c r="IL192" s="6"/>
      <c r="IM192" s="6"/>
      <c r="IN192" s="6"/>
      <c r="IO192" s="6"/>
      <c r="IP192" s="6"/>
      <c r="IQ192" s="6"/>
      <c r="IR192" s="6"/>
      <c r="IS192" s="6"/>
      <c r="IT192" s="6"/>
      <c r="IU192" s="6"/>
      <c r="IV192" s="6"/>
      <c r="IW192" s="6"/>
      <c r="IX192" s="6"/>
      <c r="IY192" s="6"/>
      <c r="IZ192" s="6"/>
      <c r="JA192" s="6"/>
      <c r="JB192" s="6"/>
      <c r="JC192" s="6"/>
      <c r="JD192" s="6"/>
      <c r="JE192" s="6"/>
      <c r="JF192" s="6"/>
      <c r="JG192" s="6"/>
      <c r="JH192" s="6"/>
      <c r="JI192" s="6"/>
      <c r="JJ192" s="6"/>
      <c r="JK192" s="6"/>
      <c r="JL192" s="6"/>
      <c r="JM192" s="6"/>
      <c r="JN192" s="6"/>
      <c r="JO192" s="6"/>
      <c r="JP192" s="6"/>
      <c r="JQ192" s="6"/>
      <c r="JR192" s="6"/>
      <c r="JS192" s="6"/>
      <c r="JT192" s="6"/>
      <c r="JU192" s="6"/>
      <c r="JV192" s="6"/>
      <c r="JW192" s="6"/>
      <c r="JX192" s="6"/>
      <c r="JY192" s="6"/>
      <c r="JZ192" s="6"/>
      <c r="KA192" s="6"/>
      <c r="KB192" s="6"/>
      <c r="KC192" s="6"/>
      <c r="KD192" s="6"/>
      <c r="KE192" s="6"/>
      <c r="KF192" s="6"/>
      <c r="KG192" s="6"/>
      <c r="KH192" s="6"/>
      <c r="KI192" s="6"/>
      <c r="KJ192" s="6"/>
      <c r="KK192" s="6"/>
      <c r="KL192" s="6"/>
      <c r="KM192" s="6"/>
      <c r="KN192" s="6"/>
      <c r="KO192" s="6"/>
      <c r="KP192" s="6"/>
      <c r="KQ192" s="6"/>
      <c r="KR192" s="6"/>
      <c r="KS192" s="6"/>
      <c r="KT192" s="6"/>
      <c r="KU192" s="6"/>
      <c r="KV192" s="6"/>
      <c r="KW192" s="6"/>
      <c r="KX192" s="6"/>
      <c r="KY192" s="6"/>
      <c r="KZ192" s="6"/>
      <c r="LA192" s="6"/>
      <c r="LB192" s="6"/>
      <c r="LC192" s="6"/>
      <c r="LD192" s="6"/>
      <c r="LE192" s="6"/>
      <c r="LF192" s="6"/>
      <c r="LG192" s="6"/>
      <c r="LH192" s="6"/>
      <c r="LI192" s="6"/>
      <c r="LJ192" s="6"/>
      <c r="LK192" s="6"/>
      <c r="LL192" s="6"/>
      <c r="LM192" s="6"/>
      <c r="LN192" s="6"/>
      <c r="LO192" s="6"/>
      <c r="LP192" s="6"/>
      <c r="LQ192" s="6"/>
      <c r="LR192" s="6"/>
      <c r="LS192" s="6"/>
      <c r="LT192" s="6"/>
      <c r="LU192" s="6"/>
      <c r="LV192" s="6"/>
      <c r="LW192" s="6"/>
      <c r="LX192" s="6"/>
      <c r="LY192" s="6"/>
      <c r="LZ192" s="6"/>
      <c r="MA192" s="6"/>
      <c r="MB192" s="6"/>
      <c r="MC192" s="6"/>
      <c r="MD192" s="6"/>
      <c r="ME192" s="6"/>
      <c r="MF192" s="6"/>
      <c r="MG192" s="6"/>
      <c r="MH192" s="6"/>
      <c r="MI192" s="6"/>
      <c r="MJ192" s="6"/>
      <c r="MK192" s="6"/>
      <c r="ML192" s="6"/>
      <c r="MM192" s="6"/>
      <c r="MN192" s="6"/>
      <c r="MO192" s="6"/>
      <c r="MP192" s="6"/>
      <c r="MQ192" s="6"/>
      <c r="MR192" s="6"/>
      <c r="MS192" s="6"/>
      <c r="MT192" s="6"/>
      <c r="MU192" s="6"/>
      <c r="MV192" s="6"/>
      <c r="MW192" s="6"/>
      <c r="MX192" s="6"/>
      <c r="MY192" s="6"/>
      <c r="MZ192" s="6"/>
      <c r="NA192" s="6"/>
      <c r="NB192" s="6"/>
      <c r="NC192" s="6"/>
      <c r="ND192" s="6"/>
      <c r="NE192" s="6"/>
      <c r="NF192" s="6"/>
      <c r="NG192" s="6"/>
      <c r="NH192" s="6"/>
      <c r="NI192" s="6"/>
      <c r="NJ192" s="6"/>
      <c r="NK192" s="6"/>
      <c r="NL192" s="6"/>
      <c r="NM192" s="6"/>
      <c r="NN192" s="6"/>
      <c r="NO192" s="6"/>
      <c r="NP192" s="6"/>
      <c r="NQ192" s="6"/>
      <c r="NR192" s="6"/>
      <c r="NS192" s="6"/>
      <c r="NT192" s="6"/>
      <c r="NU192" s="6"/>
      <c r="NV192" s="6"/>
      <c r="NW192" s="6"/>
      <c r="NX192" s="6"/>
      <c r="NY192" s="6"/>
      <c r="NZ192" s="6"/>
      <c r="OA192" s="6"/>
      <c r="OB192" s="6"/>
      <c r="OC192" s="6"/>
      <c r="OD192" s="6"/>
      <c r="OE192" s="6"/>
      <c r="OF192" s="6"/>
      <c r="OG192" s="6"/>
      <c r="OH192" s="6"/>
      <c r="OI192" s="6"/>
      <c r="OJ192" s="6"/>
      <c r="OK192" s="6"/>
      <c r="OL192" s="6"/>
      <c r="OM192" s="6"/>
      <c r="ON192" s="6"/>
      <c r="OO192" s="6"/>
      <c r="OP192" s="6"/>
      <c r="OQ192" s="6"/>
      <c r="OR192" s="6"/>
      <c r="OS192" s="6"/>
      <c r="OT192" s="6"/>
      <c r="OU192" s="6"/>
      <c r="OV192" s="6"/>
      <c r="OW192" s="6"/>
      <c r="OX192" s="6"/>
      <c r="OY192" s="6"/>
      <c r="OZ192" s="6"/>
      <c r="PA192" s="6"/>
      <c r="PB192" s="6"/>
      <c r="PC192" s="6"/>
      <c r="PD192" s="6"/>
      <c r="PE192" s="6"/>
      <c r="PF192" s="6"/>
      <c r="PG192" s="6"/>
      <c r="PH192" s="6"/>
      <c r="PI192" s="6"/>
      <c r="PJ192" s="6"/>
      <c r="PK192" s="6"/>
      <c r="PL192" s="6"/>
      <c r="PM192" s="6"/>
      <c r="PN192" s="6"/>
      <c r="PO192" s="6"/>
      <c r="PP192" s="6"/>
      <c r="PQ192" s="6"/>
      <c r="PR192" s="6"/>
      <c r="PS192" s="6"/>
      <c r="PT192" s="6"/>
      <c r="PU192" s="6"/>
      <c r="PV192" s="6"/>
      <c r="PW192" s="6"/>
      <c r="PX192" s="6"/>
      <c r="PY192" s="6"/>
      <c r="PZ192" s="6"/>
      <c r="QA192" s="6"/>
      <c r="QB192" s="6"/>
      <c r="QC192" s="6"/>
      <c r="QD192" s="6"/>
      <c r="QE192" s="6"/>
      <c r="QF192" s="6"/>
      <c r="QG192" s="6"/>
      <c r="QH192" s="6"/>
      <c r="QI192" s="6"/>
      <c r="QJ192" s="6"/>
      <c r="QK192" s="6"/>
      <c r="QL192" s="6"/>
      <c r="QM192" s="6"/>
      <c r="QN192" s="6"/>
      <c r="QO192" s="6"/>
      <c r="QP192" s="6"/>
      <c r="QQ192" s="6"/>
      <c r="QR192" s="6"/>
      <c r="QS192" s="6"/>
      <c r="QT192" s="6"/>
      <c r="QU192" s="6"/>
      <c r="QV192" s="6"/>
      <c r="QW192" s="6"/>
      <c r="QX192" s="6"/>
      <c r="QY192" s="6"/>
      <c r="QZ192" s="6"/>
      <c r="RA192" s="6"/>
      <c r="RB192" s="6"/>
      <c r="RC192" s="6"/>
      <c r="RD192" s="6"/>
      <c r="RE192" s="6"/>
      <c r="RF192" s="6"/>
      <c r="RG192" s="6"/>
      <c r="RH192" s="6"/>
      <c r="RI192" s="6"/>
      <c r="RJ192" s="6"/>
      <c r="RK192" s="6"/>
      <c r="RL192" s="6"/>
      <c r="RM192" s="6"/>
      <c r="RN192" s="6"/>
      <c r="RO192" s="6"/>
      <c r="RP192" s="6"/>
      <c r="RQ192" s="6"/>
      <c r="RR192" s="6"/>
      <c r="RS192" s="6"/>
      <c r="RT192" s="6"/>
      <c r="RU192" s="6"/>
      <c r="RV192" s="6"/>
      <c r="RW192" s="6"/>
      <c r="RX192" s="6"/>
      <c r="RY192" s="6"/>
      <c r="RZ192" s="6"/>
      <c r="SA192" s="6"/>
      <c r="SB192" s="6"/>
      <c r="SC192" s="6"/>
      <c r="SD192" s="6"/>
      <c r="SE192" s="6"/>
      <c r="SF192" s="6"/>
      <c r="SG192" s="6"/>
      <c r="SH192" s="6"/>
      <c r="SI192" s="6"/>
      <c r="SJ192" s="6"/>
      <c r="SK192" s="6"/>
      <c r="SL192" s="6"/>
      <c r="SM192" s="6"/>
      <c r="SN192" s="6"/>
      <c r="SO192" s="6"/>
      <c r="SP192" s="6"/>
      <c r="SQ192" s="6"/>
      <c r="SR192" s="6"/>
      <c r="SS192" s="6"/>
      <c r="ST192" s="6"/>
      <c r="SU192" s="6"/>
      <c r="SV192" s="6"/>
      <c r="SW192" s="6"/>
      <c r="SX192" s="6"/>
      <c r="SY192" s="6"/>
      <c r="SZ192" s="6"/>
      <c r="TA192" s="6"/>
      <c r="TB192" s="6"/>
      <c r="TC192" s="6"/>
      <c r="TD192" s="6"/>
      <c r="TE192" s="6"/>
      <c r="TF192" s="6"/>
      <c r="TG192" s="6"/>
      <c r="TH192" s="6"/>
      <c r="TI192" s="6"/>
      <c r="TJ192" s="6"/>
      <c r="TK192" s="6"/>
      <c r="TL192" s="6"/>
      <c r="TM192" s="6"/>
      <c r="TN192" s="6"/>
      <c r="TO192" s="6"/>
      <c r="TP192" s="6"/>
      <c r="TQ192" s="6"/>
      <c r="TR192" s="6"/>
      <c r="TS192" s="6"/>
      <c r="TT192" s="6"/>
      <c r="TU192" s="6"/>
      <c r="TV192" s="6"/>
      <c r="TW192" s="6"/>
      <c r="TX192" s="6"/>
      <c r="TY192" s="6"/>
      <c r="TZ192" s="6"/>
      <c r="UA192" s="6"/>
      <c r="UB192" s="6"/>
      <c r="UC192" s="6"/>
      <c r="UD192" s="6"/>
      <c r="UE192" s="6"/>
      <c r="UF192" s="6"/>
      <c r="UG192" s="6"/>
      <c r="UH192" s="6"/>
      <c r="UI192" s="6"/>
      <c r="UJ192" s="6"/>
      <c r="UK192" s="6"/>
      <c r="UL192" s="6"/>
      <c r="UM192" s="6"/>
      <c r="UN192" s="6"/>
      <c r="UO192" s="6"/>
      <c r="UP192" s="6"/>
      <c r="UQ192" s="6"/>
      <c r="UR192" s="6"/>
      <c r="US192" s="6"/>
      <c r="UT192" s="6"/>
      <c r="UU192" s="6"/>
      <c r="UV192" s="6"/>
      <c r="UW192" s="6"/>
      <c r="UX192" s="6"/>
      <c r="UY192" s="6"/>
      <c r="UZ192" s="6"/>
      <c r="VA192" s="6"/>
      <c r="VB192" s="6"/>
      <c r="VC192" s="6"/>
      <c r="VD192" s="6"/>
      <c r="VE192" s="6"/>
      <c r="VF192" s="6"/>
      <c r="VG192" s="6"/>
      <c r="VH192" s="6"/>
      <c r="VI192" s="6"/>
      <c r="VJ192" s="6"/>
      <c r="VK192" s="6"/>
      <c r="VL192" s="6"/>
      <c r="VM192" s="6"/>
      <c r="VN192" s="6"/>
      <c r="VO192" s="6"/>
      <c r="VP192" s="6"/>
      <c r="VQ192" s="6"/>
      <c r="VR192" s="6"/>
      <c r="VS192" s="6"/>
      <c r="VT192" s="6"/>
      <c r="VU192" s="6"/>
      <c r="VV192" s="6"/>
      <c r="VW192" s="6"/>
      <c r="VX192" s="6"/>
      <c r="VY192" s="6"/>
      <c r="VZ192" s="6"/>
      <c r="WA192" s="6"/>
      <c r="WB192" s="6"/>
      <c r="WC192" s="6"/>
      <c r="WD192" s="6"/>
      <c r="WE192" s="6"/>
      <c r="WF192" s="6"/>
      <c r="WG192" s="6"/>
      <c r="WH192" s="6"/>
      <c r="WI192" s="6"/>
      <c r="WJ192" s="6"/>
      <c r="WK192" s="6"/>
      <c r="WL192" s="6"/>
      <c r="WM192" s="6"/>
      <c r="WN192" s="6"/>
      <c r="WO192" s="6"/>
      <c r="WP192" s="6"/>
      <c r="WQ192" s="6"/>
      <c r="WR192" s="6"/>
      <c r="WS192" s="6"/>
      <c r="WT192" s="6"/>
      <c r="WU192" s="6"/>
      <c r="WV192" s="6"/>
      <c r="WW192" s="6"/>
      <c r="WX192" s="6"/>
      <c r="WY192" s="6"/>
      <c r="WZ192" s="6"/>
      <c r="XA192" s="6"/>
      <c r="XB192" s="6"/>
      <c r="XC192" s="6"/>
      <c r="XD192" s="6"/>
      <c r="XE192" s="6"/>
      <c r="XF192" s="6"/>
      <c r="XG192" s="6"/>
      <c r="XH192" s="6"/>
      <c r="XI192" s="6"/>
      <c r="XJ192" s="6"/>
      <c r="XK192" s="6"/>
      <c r="XL192" s="6"/>
      <c r="XM192" s="6"/>
      <c r="XN192" s="6"/>
      <c r="XO192" s="6"/>
      <c r="XP192" s="6"/>
      <c r="XQ192" s="6"/>
      <c r="XR192" s="6"/>
      <c r="XS192" s="6"/>
      <c r="XT192" s="6"/>
      <c r="XU192" s="6"/>
      <c r="XV192" s="6"/>
      <c r="XW192" s="6"/>
      <c r="XX192" s="6"/>
      <c r="XY192" s="6"/>
      <c r="XZ192" s="6"/>
      <c r="YA192" s="6"/>
      <c r="YB192" s="6"/>
      <c r="YC192" s="6"/>
      <c r="YD192" s="6"/>
      <c r="YE192" s="6"/>
      <c r="YF192" s="6"/>
      <c r="YG192" s="6"/>
      <c r="YH192" s="6"/>
      <c r="YI192" s="6"/>
      <c r="YJ192" s="6"/>
      <c r="YK192" s="6"/>
      <c r="YL192" s="6"/>
      <c r="YM192" s="6"/>
      <c r="YN192" s="6"/>
      <c r="YO192" s="6"/>
      <c r="YP192" s="6"/>
      <c r="YQ192" s="6"/>
      <c r="YR192" s="6"/>
      <c r="YS192" s="6"/>
      <c r="YT192" s="6"/>
      <c r="YU192" s="6"/>
      <c r="YV192" s="6"/>
      <c r="YW192" s="6"/>
      <c r="YX192" s="6"/>
      <c r="YY192" s="6"/>
      <c r="YZ192" s="6"/>
      <c r="ZA192" s="6"/>
      <c r="ZB192" s="6"/>
      <c r="ZC192" s="6"/>
      <c r="ZD192" s="6"/>
      <c r="ZE192" s="6"/>
      <c r="ZF192" s="6"/>
      <c r="ZG192" s="6"/>
      <c r="ZH192" s="6"/>
      <c r="ZI192" s="6"/>
      <c r="ZJ192" s="6"/>
      <c r="ZK192" s="6"/>
      <c r="ZL192" s="6"/>
      <c r="ZM192" s="6"/>
      <c r="ZN192" s="6"/>
      <c r="ZO192" s="6"/>
      <c r="ZP192" s="6"/>
      <c r="ZQ192" s="6"/>
      <c r="ZR192" s="6"/>
      <c r="ZS192" s="6"/>
      <c r="ZT192" s="6"/>
      <c r="ZU192" s="6"/>
      <c r="ZV192" s="6"/>
      <c r="ZW192" s="6"/>
      <c r="ZX192" s="6"/>
      <c r="ZY192" s="6"/>
      <c r="ZZ192" s="6"/>
      <c r="AAA192" s="6"/>
      <c r="AAB192" s="6"/>
      <c r="AAC192" s="6"/>
      <c r="AAD192" s="6"/>
      <c r="AAE192" s="6"/>
      <c r="AAF192" s="6"/>
      <c r="AAG192" s="6"/>
      <c r="AAH192" s="6"/>
      <c r="AAI192" s="6"/>
      <c r="AAJ192" s="6"/>
      <c r="AAK192" s="6"/>
      <c r="AAL192" s="6"/>
      <c r="AAM192" s="6"/>
      <c r="AAN192" s="6"/>
      <c r="AAO192" s="6"/>
      <c r="AAP192" s="6"/>
      <c r="AAQ192" s="6"/>
      <c r="AAR192" s="6"/>
      <c r="AAS192" s="6"/>
      <c r="AAT192" s="6"/>
      <c r="AAU192" s="6"/>
      <c r="AAV192" s="6"/>
      <c r="AAW192" s="6"/>
      <c r="AAX192" s="6"/>
      <c r="AAY192" s="6"/>
      <c r="AAZ192" s="6"/>
      <c r="ABA192" s="6"/>
      <c r="ABB192" s="6"/>
      <c r="ABC192" s="6"/>
      <c r="ABD192" s="6"/>
      <c r="ABE192" s="6"/>
      <c r="ABF192" s="6"/>
      <c r="ABG192" s="6"/>
      <c r="ABH192" s="6"/>
      <c r="ABI192" s="6"/>
      <c r="ABJ192" s="6"/>
      <c r="ABK192" s="6"/>
      <c r="ABL192" s="6"/>
      <c r="ABM192" s="6"/>
      <c r="ABN192" s="6"/>
      <c r="ABO192" s="6"/>
      <c r="ABP192" s="6"/>
      <c r="ABQ192" s="6"/>
      <c r="ABR192" s="6"/>
      <c r="ABS192" s="6"/>
      <c r="ABT192" s="6"/>
      <c r="ABU192" s="6"/>
      <c r="ABV192" s="6"/>
      <c r="ABW192" s="6"/>
      <c r="ABX192" s="6"/>
      <c r="ABY192" s="6"/>
      <c r="ABZ192" s="6"/>
      <c r="ACA192" s="6"/>
      <c r="ACB192" s="6"/>
      <c r="ACC192" s="6"/>
      <c r="ACD192" s="6"/>
      <c r="ACE192" s="6"/>
      <c r="ACF192" s="6"/>
      <c r="ACG192" s="6"/>
      <c r="ACH192" s="6"/>
      <c r="ACI192" s="6"/>
      <c r="ACJ192" s="6"/>
      <c r="ACK192" s="6"/>
      <c r="ACL192" s="6"/>
      <c r="ACM192" s="6"/>
      <c r="ACN192" s="6"/>
      <c r="ACO192" s="6"/>
      <c r="ACP192" s="6"/>
      <c r="ACQ192" s="6"/>
      <c r="ACR192" s="6"/>
      <c r="ACS192" s="6"/>
      <c r="ACT192" s="6"/>
      <c r="ACU192" s="6"/>
      <c r="ACV192" s="6"/>
      <c r="ACW192" s="6"/>
      <c r="ACX192" s="6"/>
      <c r="ACY192" s="6"/>
      <c r="ACZ192" s="6"/>
      <c r="ADA192" s="6"/>
      <c r="ADB192" s="6"/>
      <c r="ADC192" s="6"/>
      <c r="ADD192" s="6"/>
      <c r="ADE192" s="6"/>
      <c r="ADF192" s="6"/>
      <c r="ADG192" s="6"/>
      <c r="ADH192" s="6"/>
      <c r="ADI192" s="6"/>
      <c r="ADJ192" s="6"/>
      <c r="ADK192" s="6"/>
      <c r="ADL192" s="6"/>
      <c r="ADM192" s="6"/>
      <c r="ADN192" s="6"/>
      <c r="ADO192" s="6"/>
      <c r="ADP192" s="6"/>
      <c r="ADQ192" s="6"/>
      <c r="ADR192" s="6"/>
      <c r="ADS192" s="6"/>
      <c r="ADT192" s="6"/>
      <c r="ADU192" s="6"/>
      <c r="ADV192" s="6"/>
      <c r="ADW192" s="6"/>
      <c r="ADX192" s="6"/>
      <c r="ADY192" s="6"/>
      <c r="ADZ192" s="6"/>
      <c r="AEA192" s="6"/>
      <c r="AEB192" s="6"/>
      <c r="AEC192" s="6"/>
      <c r="AED192" s="6"/>
      <c r="AEE192" s="6"/>
      <c r="AEF192" s="6"/>
      <c r="AEG192" s="6"/>
      <c r="AEH192" s="6"/>
      <c r="AEI192" s="6"/>
      <c r="AEJ192" s="6"/>
      <c r="AEK192" s="6"/>
      <c r="AEL192" s="6"/>
      <c r="AEM192" s="6"/>
      <c r="AEN192" s="6"/>
      <c r="AEO192" s="6"/>
      <c r="AEP192" s="6"/>
      <c r="AEQ192" s="6"/>
      <c r="AER192" s="6"/>
      <c r="AES192" s="6"/>
      <c r="AET192" s="6"/>
      <c r="AEU192" s="6"/>
      <c r="AEV192" s="6"/>
      <c r="AEW192" s="6"/>
      <c r="AEX192" s="6"/>
      <c r="AEY192" s="6"/>
      <c r="AEZ192" s="6"/>
      <c r="AFA192" s="6"/>
      <c r="AFB192" s="6"/>
      <c r="AFC192" s="6"/>
      <c r="AFD192" s="6"/>
      <c r="AFE192" s="6"/>
      <c r="AFF192" s="6"/>
      <c r="AFG192" s="6"/>
      <c r="AFH192" s="6"/>
      <c r="AFI192" s="6"/>
      <c r="AFJ192" s="6"/>
      <c r="AFK192" s="6"/>
      <c r="AFL192" s="6"/>
      <c r="AFM192" s="6"/>
      <c r="AFN192" s="6"/>
      <c r="AFO192" s="6"/>
      <c r="AFP192" s="6"/>
      <c r="AFQ192" s="6"/>
      <c r="AFR192" s="6"/>
      <c r="AFS192" s="6"/>
      <c r="AFT192" s="6"/>
      <c r="AFU192" s="6"/>
      <c r="AFV192" s="6"/>
      <c r="AFW192" s="6"/>
      <c r="AFX192" s="6"/>
      <c r="AFY192" s="6"/>
      <c r="AFZ192" s="6"/>
      <c r="AGA192" s="6"/>
      <c r="AGB192" s="6"/>
      <c r="AGC192" s="6"/>
      <c r="AGD192" s="6"/>
      <c r="AGE192" s="6"/>
      <c r="AGF192" s="6"/>
      <c r="AGG192" s="6"/>
      <c r="AGH192" s="6"/>
      <c r="AGI192" s="6"/>
      <c r="AGJ192" s="6"/>
      <c r="AGK192" s="6"/>
      <c r="AGL192" s="6"/>
      <c r="AGM192" s="6"/>
      <c r="AGN192" s="6"/>
      <c r="AGO192" s="6"/>
      <c r="AGP192" s="6"/>
      <c r="AGQ192" s="6"/>
      <c r="AGR192" s="6"/>
      <c r="AGS192" s="6"/>
      <c r="AGT192" s="6"/>
      <c r="AGU192" s="6"/>
      <c r="AGV192" s="6"/>
      <c r="AGW192" s="6"/>
      <c r="AGX192" s="6"/>
      <c r="AGY192" s="6"/>
      <c r="AGZ192" s="6"/>
      <c r="AHA192" s="6"/>
      <c r="AHB192" s="6"/>
      <c r="AHC192" s="6"/>
      <c r="AHD192" s="6"/>
      <c r="AHE192" s="6"/>
      <c r="AHF192" s="6"/>
      <c r="AHG192" s="6"/>
      <c r="AHH192" s="6"/>
      <c r="AHI192" s="6"/>
      <c r="AHJ192" s="6"/>
      <c r="AHK192" s="6"/>
      <c r="AHL192" s="6"/>
      <c r="AHM192" s="6"/>
      <c r="AHN192" s="6"/>
      <c r="AHO192" s="6"/>
      <c r="AHP192" s="6"/>
      <c r="AHQ192" s="6"/>
      <c r="AHR192" s="6"/>
      <c r="AHS192" s="6"/>
      <c r="AHT192" s="6"/>
      <c r="AHU192" s="6"/>
      <c r="AHV192" s="6"/>
      <c r="AHW192" s="6"/>
      <c r="AHX192" s="6"/>
      <c r="AHY192" s="6"/>
      <c r="AHZ192" s="6"/>
      <c r="AIA192" s="6"/>
      <c r="AIB192" s="6"/>
      <c r="AIC192" s="6"/>
      <c r="AID192" s="6"/>
      <c r="AIE192" s="6"/>
      <c r="AIF192" s="6"/>
      <c r="AIG192" s="6"/>
      <c r="AIH192" s="6"/>
      <c r="AII192" s="6"/>
      <c r="AIJ192" s="6"/>
      <c r="AIK192" s="6"/>
      <c r="AIL192" s="6"/>
      <c r="AIM192" s="6"/>
      <c r="AIN192" s="6"/>
      <c r="AIO192" s="6"/>
      <c r="AIP192" s="6"/>
      <c r="AIQ192" s="6"/>
      <c r="AIR192" s="6"/>
      <c r="AIS192" s="6"/>
      <c r="AIT192" s="6"/>
      <c r="AIU192" s="6"/>
      <c r="AIV192" s="6"/>
      <c r="AIW192" s="6"/>
      <c r="AIX192" s="6"/>
      <c r="AIY192" s="6"/>
      <c r="AIZ192" s="6"/>
      <c r="AJA192" s="6"/>
      <c r="AJB192" s="6"/>
      <c r="AJC192" s="6"/>
      <c r="AJD192" s="6"/>
      <c r="AJE192" s="6"/>
      <c r="AJF192" s="6"/>
      <c r="AJG192" s="6"/>
      <c r="AJH192" s="6"/>
      <c r="AJI192" s="6"/>
      <c r="AJJ192" s="6"/>
      <c r="AJK192" s="6"/>
      <c r="AJL192" s="6"/>
      <c r="AJM192" s="6"/>
      <c r="AJN192" s="6"/>
      <c r="AJO192" s="6"/>
      <c r="AJP192" s="6"/>
      <c r="AJQ192" s="6"/>
      <c r="AJR192" s="6"/>
      <c r="AJS192" s="6"/>
      <c r="AJT192" s="6"/>
      <c r="AJU192" s="6"/>
      <c r="AJV192" s="6"/>
      <c r="AJW192" s="6"/>
      <c r="AJX192" s="6"/>
      <c r="AJY192" s="6"/>
      <c r="AJZ192" s="6"/>
      <c r="AKA192" s="6"/>
      <c r="AKB192" s="6"/>
      <c r="AKC192" s="6"/>
      <c r="AKD192" s="6"/>
      <c r="AKE192" s="6"/>
      <c r="AKF192" s="6"/>
      <c r="AKG192" s="6"/>
      <c r="AKH192" s="6"/>
      <c r="AKI192" s="6"/>
      <c r="AKJ192" s="6"/>
      <c r="AKK192" s="6"/>
      <c r="AKL192" s="6"/>
      <c r="AKM192" s="6"/>
      <c r="AKN192" s="6"/>
      <c r="AKO192" s="6"/>
      <c r="AKP192" s="6"/>
      <c r="AKQ192" s="6"/>
      <c r="AKR192" s="6"/>
      <c r="AKS192" s="6"/>
      <c r="AKT192" s="6"/>
      <c r="AKU192" s="6"/>
      <c r="AKV192" s="6"/>
      <c r="AKW192" s="6"/>
      <c r="AKX192" s="6"/>
      <c r="AKY192" s="6"/>
      <c r="AKZ192" s="6"/>
      <c r="ALA192" s="6"/>
      <c r="ALB192" s="6"/>
      <c r="ALC192" s="6"/>
      <c r="ALD192" s="6"/>
      <c r="ALE192" s="6"/>
      <c r="ALF192" s="6"/>
      <c r="ALG192" s="6"/>
      <c r="ALH192" s="6"/>
      <c r="ALI192" s="6"/>
      <c r="ALJ192" s="6"/>
      <c r="ALK192" s="6"/>
      <c r="ALL192" s="6"/>
      <c r="ALM192" s="6"/>
      <c r="ALN192" s="6"/>
      <c r="ALO192" s="6"/>
      <c r="ALP192" s="6"/>
      <c r="ALQ192" s="6"/>
      <c r="ALR192" s="6"/>
      <c r="ALS192" s="6"/>
      <c r="ALT192" s="6"/>
      <c r="ALU192" s="6"/>
      <c r="ALV192" s="6"/>
      <c r="ALW192" s="6"/>
      <c r="ALX192" s="6"/>
      <c r="ALY192" s="6"/>
      <c r="ALZ192" s="6"/>
      <c r="AMA192" s="6"/>
      <c r="AMB192" s="6"/>
      <c r="AMC192" s="6"/>
      <c r="AMD192" s="6"/>
      <c r="AME192" s="6"/>
      <c r="AMF192" s="6"/>
      <c r="AMG192" s="6"/>
      <c r="AMH192" s="6"/>
      <c r="AMI192" s="6"/>
      <c r="AMJ192" s="6"/>
      <c r="AMK192" s="6"/>
      <c r="AML192" s="6"/>
      <c r="AMM192" s="6"/>
      <c r="AMN192" s="6"/>
      <c r="AMO192" s="6"/>
      <c r="AMP192" s="6"/>
      <c r="AMQ192" s="6"/>
      <c r="AMR192" s="6"/>
      <c r="AMS192" s="6"/>
      <c r="AMT192" s="6"/>
      <c r="AMU192" s="6"/>
      <c r="AMV192" s="6"/>
      <c r="AMW192" s="6"/>
      <c r="AMX192" s="6"/>
      <c r="AMY192" s="6"/>
      <c r="AMZ192" s="6"/>
      <c r="ANA192" s="6"/>
      <c r="ANB192" s="6"/>
      <c r="ANC192" s="6"/>
      <c r="AND192" s="6"/>
      <c r="ANE192" s="6"/>
      <c r="ANF192" s="6"/>
      <c r="ANG192" s="6"/>
      <c r="ANH192" s="6"/>
      <c r="ANI192" s="6"/>
      <c r="ANJ192" s="6"/>
      <c r="ANK192" s="6"/>
      <c r="ANL192" s="6"/>
      <c r="ANM192" s="6"/>
      <c r="ANN192" s="6"/>
      <c r="ANO192" s="6"/>
      <c r="ANP192" s="6"/>
      <c r="ANQ192" s="6"/>
      <c r="ANR192" s="6"/>
      <c r="ANS192" s="6"/>
      <c r="ANT192" s="6"/>
      <c r="ANU192" s="6"/>
      <c r="ANV192" s="6"/>
      <c r="ANW192" s="6"/>
      <c r="ANX192" s="6"/>
      <c r="ANY192" s="6"/>
      <c r="ANZ192" s="6"/>
      <c r="AOA192" s="6"/>
      <c r="AOB192" s="6"/>
      <c r="AOC192" s="6"/>
      <c r="AOD192" s="6"/>
      <c r="AOE192" s="6"/>
      <c r="AOF192" s="6"/>
      <c r="AOG192" s="6"/>
      <c r="AOH192" s="6"/>
      <c r="AOI192" s="6"/>
      <c r="AOJ192" s="6"/>
      <c r="AOK192" s="6"/>
      <c r="AOL192" s="6"/>
      <c r="AOM192" s="6"/>
      <c r="AON192" s="6"/>
      <c r="AOO192" s="6"/>
      <c r="AOP192" s="6"/>
      <c r="AOQ192" s="6"/>
      <c r="AOR192" s="6"/>
      <c r="AOS192" s="6"/>
      <c r="AOT192" s="6"/>
      <c r="AOU192" s="6"/>
      <c r="AOV192" s="6"/>
      <c r="AOW192" s="6"/>
      <c r="AOX192" s="6"/>
      <c r="AOY192" s="6"/>
      <c r="AOZ192" s="6"/>
      <c r="APA192" s="6"/>
      <c r="APB192" s="6"/>
      <c r="APC192" s="6"/>
      <c r="APD192" s="6"/>
      <c r="APE192" s="6"/>
      <c r="APF192" s="6"/>
      <c r="APG192" s="6"/>
      <c r="APH192" s="6"/>
      <c r="API192" s="6"/>
      <c r="APJ192" s="6"/>
      <c r="APK192" s="6"/>
      <c r="APL192" s="6"/>
      <c r="APM192" s="6"/>
      <c r="APN192" s="6"/>
      <c r="APO192" s="6"/>
      <c r="APP192" s="6"/>
      <c r="APQ192" s="6"/>
      <c r="APR192" s="6"/>
      <c r="APS192" s="6"/>
      <c r="APT192" s="6"/>
      <c r="APU192" s="6"/>
      <c r="APV192" s="6"/>
      <c r="APW192" s="6"/>
      <c r="APX192" s="6"/>
      <c r="APY192" s="6"/>
      <c r="APZ192" s="6"/>
      <c r="AQA192" s="6"/>
      <c r="AQB192" s="6"/>
      <c r="AQC192" s="6"/>
      <c r="AQD192" s="6"/>
      <c r="AQE192" s="6"/>
      <c r="AQF192" s="6"/>
      <c r="AQG192" s="6"/>
      <c r="AQH192" s="6"/>
      <c r="AQI192" s="6"/>
      <c r="AQJ192" s="6"/>
      <c r="AQK192" s="6"/>
      <c r="AQL192" s="6"/>
      <c r="AQM192" s="6"/>
      <c r="AQN192" s="6"/>
      <c r="AQO192" s="6"/>
      <c r="AQP192" s="6"/>
      <c r="AQQ192" s="6"/>
      <c r="AQR192" s="6"/>
      <c r="AQS192" s="6"/>
      <c r="AQT192" s="6"/>
      <c r="AQU192" s="6"/>
      <c r="AQV192" s="6"/>
      <c r="AQW192" s="6"/>
      <c r="AQX192" s="6"/>
      <c r="AQY192" s="6"/>
      <c r="AQZ192" s="6"/>
      <c r="ARA192" s="6"/>
      <c r="ARB192" s="6"/>
      <c r="ARC192" s="6"/>
      <c r="ARD192" s="6"/>
      <c r="ARE192" s="6"/>
      <c r="ARF192" s="6"/>
      <c r="ARG192" s="6"/>
      <c r="ARH192" s="6"/>
      <c r="ARI192" s="6"/>
      <c r="ARJ192" s="6"/>
      <c r="ARK192" s="6"/>
      <c r="ARL192" s="6"/>
      <c r="ARM192" s="6"/>
      <c r="ARN192" s="6"/>
      <c r="ARO192" s="6"/>
      <c r="ARP192" s="6"/>
      <c r="ARQ192" s="6"/>
      <c r="ARR192" s="6"/>
      <c r="ARS192" s="6"/>
      <c r="ART192" s="6"/>
      <c r="ARU192" s="6"/>
      <c r="ARV192" s="6"/>
      <c r="ARW192" s="6"/>
      <c r="ARX192" s="6"/>
      <c r="ARY192" s="6"/>
      <c r="ARZ192" s="6"/>
      <c r="ASA192" s="6"/>
      <c r="ASB192" s="6"/>
      <c r="ASC192" s="6"/>
      <c r="ASD192" s="6"/>
      <c r="ASE192" s="6"/>
      <c r="ASF192" s="6"/>
      <c r="ASG192" s="6"/>
      <c r="ASH192" s="6"/>
      <c r="ASI192" s="6"/>
      <c r="ASJ192" s="6"/>
      <c r="ASK192" s="6"/>
      <c r="ASL192" s="6"/>
      <c r="ASM192" s="6"/>
      <c r="ASN192" s="6"/>
      <c r="ASO192" s="6"/>
      <c r="ASP192" s="6"/>
      <c r="ASQ192" s="6"/>
      <c r="ASR192" s="6"/>
      <c r="ASS192" s="6"/>
      <c r="AST192" s="6"/>
      <c r="ASU192" s="6"/>
      <c r="ASV192" s="6"/>
      <c r="ASW192" s="6"/>
      <c r="ASX192" s="6"/>
      <c r="ASY192" s="6"/>
      <c r="ASZ192" s="6"/>
      <c r="ATA192" s="6"/>
      <c r="ATB192" s="6"/>
      <c r="ATC192" s="6"/>
      <c r="ATD192" s="6"/>
      <c r="ATE192" s="6"/>
      <c r="ATF192" s="6"/>
      <c r="ATG192" s="6"/>
      <c r="ATH192" s="6"/>
      <c r="ATI192" s="6"/>
      <c r="ATJ192" s="6"/>
      <c r="ATK192" s="6"/>
      <c r="ATL192" s="6"/>
      <c r="ATM192" s="6"/>
      <c r="ATN192" s="6"/>
      <c r="ATO192" s="6"/>
      <c r="ATP192" s="6"/>
      <c r="ATQ192" s="6"/>
      <c r="ATR192" s="6"/>
      <c r="ATS192" s="6"/>
      <c r="ATT192" s="6"/>
      <c r="ATU192" s="6"/>
      <c r="ATV192" s="6"/>
      <c r="ATW192" s="6"/>
      <c r="ATX192" s="6"/>
      <c r="ATY192" s="6"/>
      <c r="ATZ192" s="6"/>
      <c r="AUA192" s="6"/>
      <c r="AUB192" s="6"/>
      <c r="AUC192" s="6"/>
      <c r="AUD192" s="6"/>
      <c r="AUE192" s="6"/>
      <c r="AUF192" s="6"/>
      <c r="AUG192" s="6"/>
      <c r="AUH192" s="6"/>
      <c r="AUI192" s="6"/>
      <c r="AUJ192" s="6"/>
      <c r="AUK192" s="6"/>
      <c r="AUL192" s="6"/>
      <c r="AUM192" s="6"/>
      <c r="AUN192" s="6"/>
      <c r="AUO192" s="6"/>
      <c r="AUP192" s="6"/>
      <c r="AUQ192" s="6"/>
      <c r="AUR192" s="6"/>
      <c r="AUS192" s="6"/>
      <c r="AUT192" s="6"/>
      <c r="AUU192" s="6"/>
      <c r="AUV192" s="6"/>
      <c r="AUW192" s="6"/>
      <c r="AUX192" s="6"/>
      <c r="AUY192" s="6"/>
      <c r="AUZ192" s="6"/>
      <c r="AVA192" s="6"/>
      <c r="AVB192" s="6"/>
      <c r="AVC192" s="6"/>
      <c r="AVD192" s="6"/>
      <c r="AVE192" s="6"/>
      <c r="AVF192" s="6"/>
      <c r="AVG192" s="6"/>
      <c r="AVH192" s="6"/>
      <c r="AVI192" s="6"/>
      <c r="AVJ192" s="6"/>
      <c r="AVK192" s="6"/>
      <c r="AVL192" s="6"/>
      <c r="AVM192" s="6"/>
      <c r="AVN192" s="6"/>
      <c r="AVO192" s="6"/>
      <c r="AVP192" s="6"/>
      <c r="AVQ192" s="6"/>
      <c r="AVR192" s="6"/>
      <c r="AVS192" s="6"/>
      <c r="AVT192" s="6"/>
      <c r="AVU192" s="6"/>
      <c r="AVV192" s="6"/>
      <c r="AVW192" s="6"/>
      <c r="AVX192" s="6"/>
      <c r="AVY192" s="6"/>
      <c r="AVZ192" s="6"/>
      <c r="AWA192" s="6"/>
      <c r="AWB192" s="6"/>
      <c r="AWC192" s="6"/>
      <c r="AWD192" s="6"/>
      <c r="AWE192" s="6"/>
      <c r="AWF192" s="6"/>
      <c r="AWG192" s="6"/>
      <c r="AWH192" s="6"/>
      <c r="AWI192" s="6"/>
      <c r="AWJ192" s="6"/>
      <c r="AWK192" s="6"/>
      <c r="AWL192" s="6"/>
      <c r="AWM192" s="6"/>
      <c r="AWN192" s="6"/>
      <c r="AWO192" s="6"/>
      <c r="AWP192" s="6"/>
      <c r="AWQ192" s="6"/>
      <c r="AWR192" s="6"/>
      <c r="AWS192" s="6"/>
      <c r="AWT192" s="6"/>
      <c r="AWU192" s="6"/>
      <c r="AWV192" s="6"/>
      <c r="AWW192" s="6"/>
      <c r="AWX192" s="6"/>
      <c r="AWY192" s="6"/>
      <c r="AWZ192" s="6"/>
      <c r="AXA192" s="6"/>
      <c r="AXB192" s="6"/>
      <c r="AXC192" s="6"/>
      <c r="AXD192" s="6"/>
      <c r="AXE192" s="6"/>
      <c r="AXF192" s="6"/>
      <c r="AXG192" s="6"/>
      <c r="AXH192" s="6"/>
      <c r="AXI192" s="6"/>
      <c r="AXJ192" s="6"/>
      <c r="AXK192" s="6"/>
      <c r="AXL192" s="6"/>
      <c r="AXM192" s="6"/>
      <c r="AXN192" s="6"/>
      <c r="AXO192" s="6"/>
      <c r="AXP192" s="6"/>
      <c r="AXQ192" s="6"/>
      <c r="AXR192" s="6"/>
      <c r="AXS192" s="6"/>
      <c r="AXT192" s="6"/>
      <c r="AXU192" s="6"/>
      <c r="AXV192" s="6"/>
      <c r="AXW192" s="6"/>
      <c r="AXX192" s="6"/>
      <c r="AXY192" s="6"/>
      <c r="AXZ192" s="6"/>
      <c r="AYA192" s="6"/>
      <c r="AYB192" s="6"/>
      <c r="AYC192" s="6"/>
      <c r="AYD192" s="6"/>
      <c r="AYE192" s="6"/>
      <c r="AYF192" s="6"/>
      <c r="AYG192" s="6"/>
      <c r="AYH192" s="6"/>
      <c r="AYI192" s="6"/>
      <c r="AYJ192" s="6"/>
      <c r="AYK192" s="6"/>
      <c r="AYL192" s="6"/>
      <c r="AYM192" s="6"/>
      <c r="AYN192" s="6"/>
      <c r="AYO192" s="6"/>
      <c r="AYP192" s="6"/>
      <c r="AYQ192" s="6"/>
      <c r="AYR192" s="6"/>
      <c r="AYS192" s="6"/>
      <c r="AYT192" s="6"/>
      <c r="AYU192" s="6"/>
      <c r="AYV192" s="6"/>
      <c r="AYW192" s="6"/>
      <c r="AYX192" s="6"/>
      <c r="AYY192" s="6"/>
      <c r="AYZ192" s="6"/>
      <c r="AZA192" s="6"/>
      <c r="AZB192" s="6"/>
      <c r="AZC192" s="6"/>
      <c r="AZD192" s="6"/>
      <c r="AZE192" s="6"/>
      <c r="AZF192" s="6"/>
      <c r="AZG192" s="6"/>
      <c r="AZH192" s="6"/>
      <c r="AZI192" s="6"/>
      <c r="AZJ192" s="6"/>
      <c r="AZK192" s="6"/>
      <c r="AZL192" s="6"/>
      <c r="AZM192" s="6"/>
      <c r="AZN192" s="6"/>
      <c r="AZO192" s="6"/>
      <c r="AZP192" s="6"/>
      <c r="AZQ192" s="6"/>
      <c r="AZR192" s="6"/>
      <c r="AZS192" s="6"/>
      <c r="AZT192" s="6"/>
      <c r="AZU192" s="6"/>
      <c r="AZV192" s="6"/>
      <c r="AZW192" s="6"/>
      <c r="AZX192" s="6"/>
      <c r="AZY192" s="6"/>
      <c r="AZZ192" s="6"/>
      <c r="BAA192" s="6"/>
      <c r="BAB192" s="6"/>
      <c r="BAC192" s="6"/>
      <c r="BAD192" s="6"/>
      <c r="BAE192" s="6"/>
      <c r="BAF192" s="6"/>
      <c r="BAG192" s="6"/>
      <c r="BAH192" s="6"/>
      <c r="BAI192" s="6"/>
      <c r="BAJ192" s="6"/>
      <c r="BAK192" s="6"/>
      <c r="BAL192" s="6"/>
      <c r="BAM192" s="6"/>
      <c r="BAN192" s="6"/>
      <c r="BAO192" s="6"/>
      <c r="BAP192" s="6"/>
      <c r="BAQ192" s="6"/>
      <c r="BAR192" s="6"/>
      <c r="BAS192" s="6"/>
      <c r="BAT192" s="6"/>
      <c r="BAU192" s="6"/>
      <c r="BAV192" s="6"/>
      <c r="BAW192" s="6"/>
      <c r="BAX192" s="6"/>
      <c r="BAY192" s="6"/>
      <c r="BAZ192" s="6"/>
      <c r="BBA192" s="6"/>
      <c r="BBB192" s="6"/>
      <c r="BBC192" s="6"/>
      <c r="BBD192" s="6"/>
      <c r="BBE192" s="6"/>
      <c r="BBF192" s="6"/>
      <c r="BBG192" s="6"/>
      <c r="BBH192" s="6"/>
      <c r="BBI192" s="6"/>
      <c r="BBJ192" s="6"/>
      <c r="BBK192" s="6"/>
    </row>
    <row r="193" spans="1:1415" ht="24.95" customHeight="1">
      <c r="A193" s="296"/>
      <c r="B193" s="38" t="s">
        <v>71</v>
      </c>
      <c r="C193" s="58" t="s">
        <v>14</v>
      </c>
      <c r="D193" s="39">
        <f t="shared" si="18"/>
        <v>10</v>
      </c>
      <c r="E193" s="39">
        <f t="shared" si="19"/>
        <v>714.67387818750035</v>
      </c>
      <c r="F193" s="59">
        <v>4</v>
      </c>
      <c r="G193" s="61">
        <v>0</v>
      </c>
      <c r="H193" s="61">
        <v>0</v>
      </c>
      <c r="I193" s="39">
        <v>0</v>
      </c>
      <c r="J193" s="61">
        <v>0</v>
      </c>
      <c r="K193" s="61">
        <v>0</v>
      </c>
      <c r="L193" s="61">
        <v>0</v>
      </c>
      <c r="M193" s="61">
        <v>3</v>
      </c>
      <c r="N193" s="61">
        <v>0</v>
      </c>
      <c r="O193" s="61">
        <v>0</v>
      </c>
      <c r="P193" s="61">
        <v>0</v>
      </c>
      <c r="Q193" s="177">
        <v>3</v>
      </c>
      <c r="R193" s="138">
        <v>71.467387818750041</v>
      </c>
    </row>
    <row r="194" spans="1:1415" ht="24.95" customHeight="1">
      <c r="A194" s="296"/>
      <c r="B194" s="152" t="s">
        <v>244</v>
      </c>
      <c r="C194" s="58" t="s">
        <v>368</v>
      </c>
      <c r="D194" s="39">
        <f t="shared" si="18"/>
        <v>4</v>
      </c>
      <c r="E194" s="39">
        <f t="shared" si="19"/>
        <v>326.70805860000013</v>
      </c>
      <c r="F194" s="59">
        <v>2</v>
      </c>
      <c r="G194" s="61">
        <v>0</v>
      </c>
      <c r="H194" s="61">
        <v>0</v>
      </c>
      <c r="I194" s="39">
        <v>0</v>
      </c>
      <c r="J194" s="61">
        <v>0</v>
      </c>
      <c r="K194" s="61">
        <v>2</v>
      </c>
      <c r="L194" s="61">
        <v>0</v>
      </c>
      <c r="M194" s="61">
        <v>0</v>
      </c>
      <c r="N194" s="61">
        <v>0</v>
      </c>
      <c r="O194" s="61">
        <v>0</v>
      </c>
      <c r="P194" s="61">
        <v>0</v>
      </c>
      <c r="Q194" s="177">
        <v>0</v>
      </c>
      <c r="R194" s="138">
        <v>81.677014650000032</v>
      </c>
    </row>
    <row r="195" spans="1:1415" ht="24.95" customHeight="1">
      <c r="A195" s="296"/>
      <c r="B195" s="152" t="s">
        <v>410</v>
      </c>
      <c r="C195" s="58" t="s">
        <v>373</v>
      </c>
      <c r="D195" s="39">
        <f t="shared" si="18"/>
        <v>192</v>
      </c>
      <c r="E195" s="39">
        <f t="shared" si="19"/>
        <v>20695.470475680002</v>
      </c>
      <c r="F195" s="59">
        <v>16</v>
      </c>
      <c r="G195" s="59">
        <v>16</v>
      </c>
      <c r="H195" s="59">
        <v>16</v>
      </c>
      <c r="I195" s="59">
        <v>16</v>
      </c>
      <c r="J195" s="59">
        <v>16</v>
      </c>
      <c r="K195" s="59">
        <v>16</v>
      </c>
      <c r="L195" s="59">
        <v>16</v>
      </c>
      <c r="M195" s="59">
        <v>16</v>
      </c>
      <c r="N195" s="59">
        <v>16</v>
      </c>
      <c r="O195" s="59">
        <v>16</v>
      </c>
      <c r="P195" s="59">
        <v>16</v>
      </c>
      <c r="Q195" s="59">
        <v>16</v>
      </c>
      <c r="R195" s="138">
        <v>107.78890872750002</v>
      </c>
    </row>
    <row r="196" spans="1:1415" ht="24.95" customHeight="1">
      <c r="A196" s="296"/>
      <c r="B196" s="38" t="s">
        <v>246</v>
      </c>
      <c r="C196" s="58" t="s">
        <v>14</v>
      </c>
      <c r="D196" s="39">
        <f t="shared" si="18"/>
        <v>540</v>
      </c>
      <c r="E196" s="39">
        <f t="shared" si="19"/>
        <v>11434.5</v>
      </c>
      <c r="F196" s="59">
        <v>45</v>
      </c>
      <c r="G196" s="59">
        <v>45</v>
      </c>
      <c r="H196" s="59">
        <v>45</v>
      </c>
      <c r="I196" s="59">
        <v>45</v>
      </c>
      <c r="J196" s="59">
        <v>45</v>
      </c>
      <c r="K196" s="59">
        <v>45</v>
      </c>
      <c r="L196" s="59">
        <v>45</v>
      </c>
      <c r="M196" s="59">
        <v>45</v>
      </c>
      <c r="N196" s="59">
        <v>45</v>
      </c>
      <c r="O196" s="59">
        <v>45</v>
      </c>
      <c r="P196" s="59">
        <v>45</v>
      </c>
      <c r="Q196" s="176">
        <v>45</v>
      </c>
      <c r="R196" s="138">
        <v>21.175000000000001</v>
      </c>
    </row>
    <row r="197" spans="1:1415" s="60" customFormat="1" ht="24.95" customHeight="1">
      <c r="A197" s="296"/>
      <c r="B197" s="38" t="s">
        <v>247</v>
      </c>
      <c r="C197" s="58" t="s">
        <v>368</v>
      </c>
      <c r="D197" s="39">
        <f t="shared" si="18"/>
        <v>3</v>
      </c>
      <c r="E197" s="39">
        <f t="shared" si="19"/>
        <v>5104.8134156250017</v>
      </c>
      <c r="F197" s="59">
        <v>3</v>
      </c>
      <c r="G197" s="59">
        <v>0</v>
      </c>
      <c r="H197" s="59">
        <v>0</v>
      </c>
      <c r="I197" s="39">
        <v>0</v>
      </c>
      <c r="J197" s="59">
        <v>0</v>
      </c>
      <c r="K197" s="59">
        <v>0</v>
      </c>
      <c r="L197" s="59">
        <v>0</v>
      </c>
      <c r="M197" s="59">
        <v>0</v>
      </c>
      <c r="N197" s="59">
        <v>0</v>
      </c>
      <c r="O197" s="59">
        <v>0</v>
      </c>
      <c r="P197" s="59">
        <v>0</v>
      </c>
      <c r="Q197" s="176">
        <v>0</v>
      </c>
      <c r="R197" s="138">
        <v>1701.6044718750004</v>
      </c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/>
      <c r="FO197" s="6"/>
      <c r="FP197" s="6"/>
      <c r="FQ197" s="6"/>
      <c r="FR197" s="6"/>
      <c r="FS197" s="6"/>
      <c r="FT197" s="6"/>
      <c r="FU197" s="6"/>
      <c r="FV197" s="6"/>
      <c r="FW197" s="6"/>
      <c r="FX197" s="6"/>
      <c r="FY197" s="6"/>
      <c r="FZ197" s="6"/>
      <c r="GA197" s="6"/>
      <c r="GB197" s="6"/>
      <c r="GC197" s="6"/>
      <c r="GD197" s="6"/>
      <c r="GE197" s="6"/>
      <c r="GF197" s="6"/>
      <c r="GG197" s="6"/>
      <c r="GH197" s="6"/>
      <c r="GI197" s="6"/>
      <c r="GJ197" s="6"/>
      <c r="GK197" s="6"/>
      <c r="GL197" s="6"/>
      <c r="GM197" s="6"/>
      <c r="GN197" s="6"/>
      <c r="GO197" s="6"/>
      <c r="GP197" s="6"/>
      <c r="GQ197" s="6"/>
      <c r="GR197" s="6"/>
      <c r="GS197" s="6"/>
      <c r="GT197" s="6"/>
      <c r="GU197" s="6"/>
      <c r="GV197" s="6"/>
      <c r="GW197" s="6"/>
      <c r="GX197" s="6"/>
      <c r="GY197" s="6"/>
      <c r="GZ197" s="6"/>
      <c r="HA197" s="6"/>
      <c r="HB197" s="6"/>
      <c r="HC197" s="6"/>
      <c r="HD197" s="6"/>
      <c r="HE197" s="6"/>
      <c r="HF197" s="6"/>
      <c r="HG197" s="6"/>
      <c r="HH197" s="6"/>
      <c r="HI197" s="6"/>
      <c r="HJ197" s="6"/>
      <c r="HK197" s="6"/>
      <c r="HL197" s="6"/>
      <c r="HM197" s="6"/>
      <c r="HN197" s="6"/>
      <c r="HO197" s="6"/>
      <c r="HP197" s="6"/>
      <c r="HQ197" s="6"/>
      <c r="HR197" s="6"/>
      <c r="HS197" s="6"/>
      <c r="HT197" s="6"/>
      <c r="HU197" s="6"/>
      <c r="HV197" s="6"/>
      <c r="HW197" s="6"/>
      <c r="HX197" s="6"/>
      <c r="HY197" s="6"/>
      <c r="HZ197" s="6"/>
      <c r="IA197" s="6"/>
      <c r="IB197" s="6"/>
      <c r="IC197" s="6"/>
      <c r="ID197" s="6"/>
      <c r="IE197" s="6"/>
      <c r="IF197" s="6"/>
      <c r="IG197" s="6"/>
      <c r="IH197" s="6"/>
      <c r="II197" s="6"/>
      <c r="IJ197" s="6"/>
      <c r="IK197" s="6"/>
      <c r="IL197" s="6"/>
      <c r="IM197" s="6"/>
      <c r="IN197" s="6"/>
      <c r="IO197" s="6"/>
      <c r="IP197" s="6"/>
      <c r="IQ197" s="6"/>
      <c r="IR197" s="6"/>
      <c r="IS197" s="6"/>
      <c r="IT197" s="6"/>
      <c r="IU197" s="6"/>
      <c r="IV197" s="6"/>
      <c r="IW197" s="6"/>
      <c r="IX197" s="6"/>
      <c r="IY197" s="6"/>
      <c r="IZ197" s="6"/>
      <c r="JA197" s="6"/>
      <c r="JB197" s="6"/>
      <c r="JC197" s="6"/>
      <c r="JD197" s="6"/>
      <c r="JE197" s="6"/>
      <c r="JF197" s="6"/>
      <c r="JG197" s="6"/>
      <c r="JH197" s="6"/>
      <c r="JI197" s="6"/>
      <c r="JJ197" s="6"/>
      <c r="JK197" s="6"/>
      <c r="JL197" s="6"/>
      <c r="JM197" s="6"/>
      <c r="JN197" s="6"/>
      <c r="JO197" s="6"/>
      <c r="JP197" s="6"/>
      <c r="JQ197" s="6"/>
      <c r="JR197" s="6"/>
      <c r="JS197" s="6"/>
      <c r="JT197" s="6"/>
      <c r="JU197" s="6"/>
      <c r="JV197" s="6"/>
      <c r="JW197" s="6"/>
      <c r="JX197" s="6"/>
      <c r="JY197" s="6"/>
      <c r="JZ197" s="6"/>
      <c r="KA197" s="6"/>
      <c r="KB197" s="6"/>
      <c r="KC197" s="6"/>
      <c r="KD197" s="6"/>
      <c r="KE197" s="6"/>
      <c r="KF197" s="6"/>
      <c r="KG197" s="6"/>
      <c r="KH197" s="6"/>
      <c r="KI197" s="6"/>
      <c r="KJ197" s="6"/>
      <c r="KK197" s="6"/>
      <c r="KL197" s="6"/>
      <c r="KM197" s="6"/>
      <c r="KN197" s="6"/>
      <c r="KO197" s="6"/>
      <c r="KP197" s="6"/>
      <c r="KQ197" s="6"/>
      <c r="KR197" s="6"/>
      <c r="KS197" s="6"/>
      <c r="KT197" s="6"/>
      <c r="KU197" s="6"/>
      <c r="KV197" s="6"/>
      <c r="KW197" s="6"/>
      <c r="KX197" s="6"/>
      <c r="KY197" s="6"/>
      <c r="KZ197" s="6"/>
      <c r="LA197" s="6"/>
      <c r="LB197" s="6"/>
      <c r="LC197" s="6"/>
      <c r="LD197" s="6"/>
      <c r="LE197" s="6"/>
      <c r="LF197" s="6"/>
      <c r="LG197" s="6"/>
      <c r="LH197" s="6"/>
      <c r="LI197" s="6"/>
      <c r="LJ197" s="6"/>
      <c r="LK197" s="6"/>
      <c r="LL197" s="6"/>
      <c r="LM197" s="6"/>
      <c r="LN197" s="6"/>
      <c r="LO197" s="6"/>
      <c r="LP197" s="6"/>
      <c r="LQ197" s="6"/>
      <c r="LR197" s="6"/>
      <c r="LS197" s="6"/>
      <c r="LT197" s="6"/>
      <c r="LU197" s="6"/>
      <c r="LV197" s="6"/>
      <c r="LW197" s="6"/>
      <c r="LX197" s="6"/>
      <c r="LY197" s="6"/>
      <c r="LZ197" s="6"/>
      <c r="MA197" s="6"/>
      <c r="MB197" s="6"/>
      <c r="MC197" s="6"/>
      <c r="MD197" s="6"/>
      <c r="ME197" s="6"/>
      <c r="MF197" s="6"/>
      <c r="MG197" s="6"/>
      <c r="MH197" s="6"/>
      <c r="MI197" s="6"/>
      <c r="MJ197" s="6"/>
      <c r="MK197" s="6"/>
      <c r="ML197" s="6"/>
      <c r="MM197" s="6"/>
      <c r="MN197" s="6"/>
      <c r="MO197" s="6"/>
      <c r="MP197" s="6"/>
      <c r="MQ197" s="6"/>
      <c r="MR197" s="6"/>
      <c r="MS197" s="6"/>
      <c r="MT197" s="6"/>
      <c r="MU197" s="6"/>
      <c r="MV197" s="6"/>
      <c r="MW197" s="6"/>
      <c r="MX197" s="6"/>
      <c r="MY197" s="6"/>
      <c r="MZ197" s="6"/>
      <c r="NA197" s="6"/>
      <c r="NB197" s="6"/>
      <c r="NC197" s="6"/>
      <c r="ND197" s="6"/>
      <c r="NE197" s="6"/>
      <c r="NF197" s="6"/>
      <c r="NG197" s="6"/>
      <c r="NH197" s="6"/>
      <c r="NI197" s="6"/>
      <c r="NJ197" s="6"/>
      <c r="NK197" s="6"/>
      <c r="NL197" s="6"/>
      <c r="NM197" s="6"/>
      <c r="NN197" s="6"/>
      <c r="NO197" s="6"/>
      <c r="NP197" s="6"/>
      <c r="NQ197" s="6"/>
      <c r="NR197" s="6"/>
      <c r="NS197" s="6"/>
      <c r="NT197" s="6"/>
      <c r="NU197" s="6"/>
      <c r="NV197" s="6"/>
      <c r="NW197" s="6"/>
      <c r="NX197" s="6"/>
      <c r="NY197" s="6"/>
      <c r="NZ197" s="6"/>
      <c r="OA197" s="6"/>
      <c r="OB197" s="6"/>
      <c r="OC197" s="6"/>
      <c r="OD197" s="6"/>
      <c r="OE197" s="6"/>
      <c r="OF197" s="6"/>
      <c r="OG197" s="6"/>
      <c r="OH197" s="6"/>
      <c r="OI197" s="6"/>
      <c r="OJ197" s="6"/>
      <c r="OK197" s="6"/>
      <c r="OL197" s="6"/>
      <c r="OM197" s="6"/>
      <c r="ON197" s="6"/>
      <c r="OO197" s="6"/>
      <c r="OP197" s="6"/>
      <c r="OQ197" s="6"/>
      <c r="OR197" s="6"/>
      <c r="OS197" s="6"/>
      <c r="OT197" s="6"/>
      <c r="OU197" s="6"/>
      <c r="OV197" s="6"/>
      <c r="OW197" s="6"/>
      <c r="OX197" s="6"/>
      <c r="OY197" s="6"/>
      <c r="OZ197" s="6"/>
      <c r="PA197" s="6"/>
      <c r="PB197" s="6"/>
      <c r="PC197" s="6"/>
      <c r="PD197" s="6"/>
      <c r="PE197" s="6"/>
      <c r="PF197" s="6"/>
      <c r="PG197" s="6"/>
      <c r="PH197" s="6"/>
      <c r="PI197" s="6"/>
      <c r="PJ197" s="6"/>
      <c r="PK197" s="6"/>
      <c r="PL197" s="6"/>
      <c r="PM197" s="6"/>
      <c r="PN197" s="6"/>
      <c r="PO197" s="6"/>
      <c r="PP197" s="6"/>
      <c r="PQ197" s="6"/>
      <c r="PR197" s="6"/>
      <c r="PS197" s="6"/>
      <c r="PT197" s="6"/>
      <c r="PU197" s="6"/>
      <c r="PV197" s="6"/>
      <c r="PW197" s="6"/>
      <c r="PX197" s="6"/>
      <c r="PY197" s="6"/>
      <c r="PZ197" s="6"/>
      <c r="QA197" s="6"/>
      <c r="QB197" s="6"/>
      <c r="QC197" s="6"/>
      <c r="QD197" s="6"/>
      <c r="QE197" s="6"/>
      <c r="QF197" s="6"/>
      <c r="QG197" s="6"/>
      <c r="QH197" s="6"/>
      <c r="QI197" s="6"/>
      <c r="QJ197" s="6"/>
      <c r="QK197" s="6"/>
      <c r="QL197" s="6"/>
      <c r="QM197" s="6"/>
      <c r="QN197" s="6"/>
      <c r="QO197" s="6"/>
      <c r="QP197" s="6"/>
      <c r="QQ197" s="6"/>
      <c r="QR197" s="6"/>
      <c r="QS197" s="6"/>
      <c r="QT197" s="6"/>
      <c r="QU197" s="6"/>
      <c r="QV197" s="6"/>
      <c r="QW197" s="6"/>
      <c r="QX197" s="6"/>
      <c r="QY197" s="6"/>
      <c r="QZ197" s="6"/>
      <c r="RA197" s="6"/>
      <c r="RB197" s="6"/>
      <c r="RC197" s="6"/>
      <c r="RD197" s="6"/>
      <c r="RE197" s="6"/>
      <c r="RF197" s="6"/>
      <c r="RG197" s="6"/>
      <c r="RH197" s="6"/>
      <c r="RI197" s="6"/>
      <c r="RJ197" s="6"/>
      <c r="RK197" s="6"/>
      <c r="RL197" s="6"/>
      <c r="RM197" s="6"/>
      <c r="RN197" s="6"/>
      <c r="RO197" s="6"/>
      <c r="RP197" s="6"/>
      <c r="RQ197" s="6"/>
      <c r="RR197" s="6"/>
      <c r="RS197" s="6"/>
      <c r="RT197" s="6"/>
      <c r="RU197" s="6"/>
      <c r="RV197" s="6"/>
      <c r="RW197" s="6"/>
      <c r="RX197" s="6"/>
      <c r="RY197" s="6"/>
      <c r="RZ197" s="6"/>
      <c r="SA197" s="6"/>
      <c r="SB197" s="6"/>
      <c r="SC197" s="6"/>
      <c r="SD197" s="6"/>
      <c r="SE197" s="6"/>
      <c r="SF197" s="6"/>
      <c r="SG197" s="6"/>
      <c r="SH197" s="6"/>
      <c r="SI197" s="6"/>
      <c r="SJ197" s="6"/>
      <c r="SK197" s="6"/>
      <c r="SL197" s="6"/>
      <c r="SM197" s="6"/>
      <c r="SN197" s="6"/>
      <c r="SO197" s="6"/>
      <c r="SP197" s="6"/>
      <c r="SQ197" s="6"/>
      <c r="SR197" s="6"/>
      <c r="SS197" s="6"/>
      <c r="ST197" s="6"/>
      <c r="SU197" s="6"/>
      <c r="SV197" s="6"/>
      <c r="SW197" s="6"/>
      <c r="SX197" s="6"/>
      <c r="SY197" s="6"/>
      <c r="SZ197" s="6"/>
      <c r="TA197" s="6"/>
      <c r="TB197" s="6"/>
      <c r="TC197" s="6"/>
      <c r="TD197" s="6"/>
      <c r="TE197" s="6"/>
      <c r="TF197" s="6"/>
      <c r="TG197" s="6"/>
      <c r="TH197" s="6"/>
      <c r="TI197" s="6"/>
      <c r="TJ197" s="6"/>
      <c r="TK197" s="6"/>
      <c r="TL197" s="6"/>
      <c r="TM197" s="6"/>
      <c r="TN197" s="6"/>
      <c r="TO197" s="6"/>
      <c r="TP197" s="6"/>
      <c r="TQ197" s="6"/>
      <c r="TR197" s="6"/>
      <c r="TS197" s="6"/>
      <c r="TT197" s="6"/>
      <c r="TU197" s="6"/>
      <c r="TV197" s="6"/>
      <c r="TW197" s="6"/>
      <c r="TX197" s="6"/>
      <c r="TY197" s="6"/>
      <c r="TZ197" s="6"/>
      <c r="UA197" s="6"/>
      <c r="UB197" s="6"/>
      <c r="UC197" s="6"/>
      <c r="UD197" s="6"/>
      <c r="UE197" s="6"/>
      <c r="UF197" s="6"/>
      <c r="UG197" s="6"/>
      <c r="UH197" s="6"/>
      <c r="UI197" s="6"/>
      <c r="UJ197" s="6"/>
      <c r="UK197" s="6"/>
      <c r="UL197" s="6"/>
      <c r="UM197" s="6"/>
      <c r="UN197" s="6"/>
      <c r="UO197" s="6"/>
      <c r="UP197" s="6"/>
      <c r="UQ197" s="6"/>
      <c r="UR197" s="6"/>
      <c r="US197" s="6"/>
      <c r="UT197" s="6"/>
      <c r="UU197" s="6"/>
      <c r="UV197" s="6"/>
      <c r="UW197" s="6"/>
      <c r="UX197" s="6"/>
      <c r="UY197" s="6"/>
      <c r="UZ197" s="6"/>
      <c r="VA197" s="6"/>
      <c r="VB197" s="6"/>
      <c r="VC197" s="6"/>
      <c r="VD197" s="6"/>
      <c r="VE197" s="6"/>
      <c r="VF197" s="6"/>
      <c r="VG197" s="6"/>
      <c r="VH197" s="6"/>
      <c r="VI197" s="6"/>
      <c r="VJ197" s="6"/>
      <c r="VK197" s="6"/>
      <c r="VL197" s="6"/>
      <c r="VM197" s="6"/>
      <c r="VN197" s="6"/>
      <c r="VO197" s="6"/>
      <c r="VP197" s="6"/>
      <c r="VQ197" s="6"/>
      <c r="VR197" s="6"/>
      <c r="VS197" s="6"/>
      <c r="VT197" s="6"/>
      <c r="VU197" s="6"/>
      <c r="VV197" s="6"/>
      <c r="VW197" s="6"/>
      <c r="VX197" s="6"/>
      <c r="VY197" s="6"/>
      <c r="VZ197" s="6"/>
      <c r="WA197" s="6"/>
      <c r="WB197" s="6"/>
      <c r="WC197" s="6"/>
      <c r="WD197" s="6"/>
      <c r="WE197" s="6"/>
      <c r="WF197" s="6"/>
      <c r="WG197" s="6"/>
      <c r="WH197" s="6"/>
      <c r="WI197" s="6"/>
      <c r="WJ197" s="6"/>
      <c r="WK197" s="6"/>
      <c r="WL197" s="6"/>
      <c r="WM197" s="6"/>
      <c r="WN197" s="6"/>
      <c r="WO197" s="6"/>
      <c r="WP197" s="6"/>
      <c r="WQ197" s="6"/>
      <c r="WR197" s="6"/>
      <c r="WS197" s="6"/>
      <c r="WT197" s="6"/>
      <c r="WU197" s="6"/>
      <c r="WV197" s="6"/>
      <c r="WW197" s="6"/>
      <c r="WX197" s="6"/>
      <c r="WY197" s="6"/>
      <c r="WZ197" s="6"/>
      <c r="XA197" s="6"/>
      <c r="XB197" s="6"/>
      <c r="XC197" s="6"/>
      <c r="XD197" s="6"/>
      <c r="XE197" s="6"/>
      <c r="XF197" s="6"/>
      <c r="XG197" s="6"/>
      <c r="XH197" s="6"/>
      <c r="XI197" s="6"/>
      <c r="XJ197" s="6"/>
      <c r="XK197" s="6"/>
      <c r="XL197" s="6"/>
      <c r="XM197" s="6"/>
      <c r="XN197" s="6"/>
      <c r="XO197" s="6"/>
      <c r="XP197" s="6"/>
      <c r="XQ197" s="6"/>
      <c r="XR197" s="6"/>
      <c r="XS197" s="6"/>
      <c r="XT197" s="6"/>
      <c r="XU197" s="6"/>
      <c r="XV197" s="6"/>
      <c r="XW197" s="6"/>
      <c r="XX197" s="6"/>
      <c r="XY197" s="6"/>
      <c r="XZ197" s="6"/>
      <c r="YA197" s="6"/>
      <c r="YB197" s="6"/>
      <c r="YC197" s="6"/>
      <c r="YD197" s="6"/>
      <c r="YE197" s="6"/>
      <c r="YF197" s="6"/>
      <c r="YG197" s="6"/>
      <c r="YH197" s="6"/>
      <c r="YI197" s="6"/>
      <c r="YJ197" s="6"/>
      <c r="YK197" s="6"/>
      <c r="YL197" s="6"/>
      <c r="YM197" s="6"/>
      <c r="YN197" s="6"/>
      <c r="YO197" s="6"/>
      <c r="YP197" s="6"/>
      <c r="YQ197" s="6"/>
      <c r="YR197" s="6"/>
      <c r="YS197" s="6"/>
      <c r="YT197" s="6"/>
      <c r="YU197" s="6"/>
      <c r="YV197" s="6"/>
      <c r="YW197" s="6"/>
      <c r="YX197" s="6"/>
      <c r="YY197" s="6"/>
      <c r="YZ197" s="6"/>
      <c r="ZA197" s="6"/>
      <c r="ZB197" s="6"/>
      <c r="ZC197" s="6"/>
      <c r="ZD197" s="6"/>
      <c r="ZE197" s="6"/>
      <c r="ZF197" s="6"/>
      <c r="ZG197" s="6"/>
      <c r="ZH197" s="6"/>
      <c r="ZI197" s="6"/>
      <c r="ZJ197" s="6"/>
      <c r="ZK197" s="6"/>
      <c r="ZL197" s="6"/>
      <c r="ZM197" s="6"/>
      <c r="ZN197" s="6"/>
      <c r="ZO197" s="6"/>
      <c r="ZP197" s="6"/>
      <c r="ZQ197" s="6"/>
      <c r="ZR197" s="6"/>
      <c r="ZS197" s="6"/>
      <c r="ZT197" s="6"/>
      <c r="ZU197" s="6"/>
      <c r="ZV197" s="6"/>
      <c r="ZW197" s="6"/>
      <c r="ZX197" s="6"/>
      <c r="ZY197" s="6"/>
      <c r="ZZ197" s="6"/>
      <c r="AAA197" s="6"/>
      <c r="AAB197" s="6"/>
      <c r="AAC197" s="6"/>
      <c r="AAD197" s="6"/>
      <c r="AAE197" s="6"/>
      <c r="AAF197" s="6"/>
      <c r="AAG197" s="6"/>
      <c r="AAH197" s="6"/>
      <c r="AAI197" s="6"/>
      <c r="AAJ197" s="6"/>
      <c r="AAK197" s="6"/>
      <c r="AAL197" s="6"/>
      <c r="AAM197" s="6"/>
      <c r="AAN197" s="6"/>
      <c r="AAO197" s="6"/>
      <c r="AAP197" s="6"/>
      <c r="AAQ197" s="6"/>
      <c r="AAR197" s="6"/>
      <c r="AAS197" s="6"/>
      <c r="AAT197" s="6"/>
      <c r="AAU197" s="6"/>
      <c r="AAV197" s="6"/>
      <c r="AAW197" s="6"/>
      <c r="AAX197" s="6"/>
      <c r="AAY197" s="6"/>
      <c r="AAZ197" s="6"/>
      <c r="ABA197" s="6"/>
      <c r="ABB197" s="6"/>
      <c r="ABC197" s="6"/>
      <c r="ABD197" s="6"/>
      <c r="ABE197" s="6"/>
      <c r="ABF197" s="6"/>
      <c r="ABG197" s="6"/>
      <c r="ABH197" s="6"/>
      <c r="ABI197" s="6"/>
      <c r="ABJ197" s="6"/>
      <c r="ABK197" s="6"/>
      <c r="ABL197" s="6"/>
      <c r="ABM197" s="6"/>
      <c r="ABN197" s="6"/>
      <c r="ABO197" s="6"/>
      <c r="ABP197" s="6"/>
      <c r="ABQ197" s="6"/>
      <c r="ABR197" s="6"/>
      <c r="ABS197" s="6"/>
      <c r="ABT197" s="6"/>
      <c r="ABU197" s="6"/>
      <c r="ABV197" s="6"/>
      <c r="ABW197" s="6"/>
      <c r="ABX197" s="6"/>
      <c r="ABY197" s="6"/>
      <c r="ABZ197" s="6"/>
      <c r="ACA197" s="6"/>
      <c r="ACB197" s="6"/>
      <c r="ACC197" s="6"/>
      <c r="ACD197" s="6"/>
      <c r="ACE197" s="6"/>
      <c r="ACF197" s="6"/>
      <c r="ACG197" s="6"/>
      <c r="ACH197" s="6"/>
      <c r="ACI197" s="6"/>
      <c r="ACJ197" s="6"/>
      <c r="ACK197" s="6"/>
      <c r="ACL197" s="6"/>
      <c r="ACM197" s="6"/>
      <c r="ACN197" s="6"/>
      <c r="ACO197" s="6"/>
      <c r="ACP197" s="6"/>
      <c r="ACQ197" s="6"/>
      <c r="ACR197" s="6"/>
      <c r="ACS197" s="6"/>
      <c r="ACT197" s="6"/>
      <c r="ACU197" s="6"/>
      <c r="ACV197" s="6"/>
      <c r="ACW197" s="6"/>
      <c r="ACX197" s="6"/>
      <c r="ACY197" s="6"/>
      <c r="ACZ197" s="6"/>
      <c r="ADA197" s="6"/>
      <c r="ADB197" s="6"/>
      <c r="ADC197" s="6"/>
      <c r="ADD197" s="6"/>
      <c r="ADE197" s="6"/>
      <c r="ADF197" s="6"/>
      <c r="ADG197" s="6"/>
      <c r="ADH197" s="6"/>
      <c r="ADI197" s="6"/>
      <c r="ADJ197" s="6"/>
      <c r="ADK197" s="6"/>
      <c r="ADL197" s="6"/>
      <c r="ADM197" s="6"/>
      <c r="ADN197" s="6"/>
      <c r="ADO197" s="6"/>
      <c r="ADP197" s="6"/>
      <c r="ADQ197" s="6"/>
      <c r="ADR197" s="6"/>
      <c r="ADS197" s="6"/>
      <c r="ADT197" s="6"/>
      <c r="ADU197" s="6"/>
      <c r="ADV197" s="6"/>
      <c r="ADW197" s="6"/>
      <c r="ADX197" s="6"/>
      <c r="ADY197" s="6"/>
      <c r="ADZ197" s="6"/>
      <c r="AEA197" s="6"/>
      <c r="AEB197" s="6"/>
      <c r="AEC197" s="6"/>
      <c r="AED197" s="6"/>
      <c r="AEE197" s="6"/>
      <c r="AEF197" s="6"/>
      <c r="AEG197" s="6"/>
      <c r="AEH197" s="6"/>
      <c r="AEI197" s="6"/>
      <c r="AEJ197" s="6"/>
      <c r="AEK197" s="6"/>
      <c r="AEL197" s="6"/>
      <c r="AEM197" s="6"/>
      <c r="AEN197" s="6"/>
      <c r="AEO197" s="6"/>
      <c r="AEP197" s="6"/>
      <c r="AEQ197" s="6"/>
      <c r="AER197" s="6"/>
      <c r="AES197" s="6"/>
      <c r="AET197" s="6"/>
      <c r="AEU197" s="6"/>
      <c r="AEV197" s="6"/>
      <c r="AEW197" s="6"/>
      <c r="AEX197" s="6"/>
      <c r="AEY197" s="6"/>
      <c r="AEZ197" s="6"/>
      <c r="AFA197" s="6"/>
      <c r="AFB197" s="6"/>
      <c r="AFC197" s="6"/>
      <c r="AFD197" s="6"/>
      <c r="AFE197" s="6"/>
      <c r="AFF197" s="6"/>
      <c r="AFG197" s="6"/>
      <c r="AFH197" s="6"/>
      <c r="AFI197" s="6"/>
      <c r="AFJ197" s="6"/>
      <c r="AFK197" s="6"/>
      <c r="AFL197" s="6"/>
      <c r="AFM197" s="6"/>
      <c r="AFN197" s="6"/>
      <c r="AFO197" s="6"/>
      <c r="AFP197" s="6"/>
      <c r="AFQ197" s="6"/>
      <c r="AFR197" s="6"/>
      <c r="AFS197" s="6"/>
      <c r="AFT197" s="6"/>
      <c r="AFU197" s="6"/>
      <c r="AFV197" s="6"/>
      <c r="AFW197" s="6"/>
      <c r="AFX197" s="6"/>
      <c r="AFY197" s="6"/>
      <c r="AFZ197" s="6"/>
      <c r="AGA197" s="6"/>
      <c r="AGB197" s="6"/>
      <c r="AGC197" s="6"/>
      <c r="AGD197" s="6"/>
      <c r="AGE197" s="6"/>
      <c r="AGF197" s="6"/>
      <c r="AGG197" s="6"/>
      <c r="AGH197" s="6"/>
      <c r="AGI197" s="6"/>
      <c r="AGJ197" s="6"/>
      <c r="AGK197" s="6"/>
      <c r="AGL197" s="6"/>
      <c r="AGM197" s="6"/>
      <c r="AGN197" s="6"/>
      <c r="AGO197" s="6"/>
      <c r="AGP197" s="6"/>
      <c r="AGQ197" s="6"/>
      <c r="AGR197" s="6"/>
      <c r="AGS197" s="6"/>
      <c r="AGT197" s="6"/>
      <c r="AGU197" s="6"/>
      <c r="AGV197" s="6"/>
      <c r="AGW197" s="6"/>
      <c r="AGX197" s="6"/>
      <c r="AGY197" s="6"/>
      <c r="AGZ197" s="6"/>
      <c r="AHA197" s="6"/>
      <c r="AHB197" s="6"/>
      <c r="AHC197" s="6"/>
      <c r="AHD197" s="6"/>
      <c r="AHE197" s="6"/>
      <c r="AHF197" s="6"/>
      <c r="AHG197" s="6"/>
      <c r="AHH197" s="6"/>
      <c r="AHI197" s="6"/>
      <c r="AHJ197" s="6"/>
      <c r="AHK197" s="6"/>
      <c r="AHL197" s="6"/>
      <c r="AHM197" s="6"/>
      <c r="AHN197" s="6"/>
      <c r="AHO197" s="6"/>
      <c r="AHP197" s="6"/>
      <c r="AHQ197" s="6"/>
      <c r="AHR197" s="6"/>
      <c r="AHS197" s="6"/>
      <c r="AHT197" s="6"/>
      <c r="AHU197" s="6"/>
      <c r="AHV197" s="6"/>
      <c r="AHW197" s="6"/>
      <c r="AHX197" s="6"/>
      <c r="AHY197" s="6"/>
      <c r="AHZ197" s="6"/>
      <c r="AIA197" s="6"/>
      <c r="AIB197" s="6"/>
      <c r="AIC197" s="6"/>
      <c r="AID197" s="6"/>
      <c r="AIE197" s="6"/>
      <c r="AIF197" s="6"/>
      <c r="AIG197" s="6"/>
      <c r="AIH197" s="6"/>
      <c r="AII197" s="6"/>
      <c r="AIJ197" s="6"/>
      <c r="AIK197" s="6"/>
      <c r="AIL197" s="6"/>
      <c r="AIM197" s="6"/>
      <c r="AIN197" s="6"/>
      <c r="AIO197" s="6"/>
      <c r="AIP197" s="6"/>
      <c r="AIQ197" s="6"/>
      <c r="AIR197" s="6"/>
      <c r="AIS197" s="6"/>
      <c r="AIT197" s="6"/>
      <c r="AIU197" s="6"/>
      <c r="AIV197" s="6"/>
      <c r="AIW197" s="6"/>
      <c r="AIX197" s="6"/>
      <c r="AIY197" s="6"/>
      <c r="AIZ197" s="6"/>
      <c r="AJA197" s="6"/>
      <c r="AJB197" s="6"/>
      <c r="AJC197" s="6"/>
      <c r="AJD197" s="6"/>
      <c r="AJE197" s="6"/>
      <c r="AJF197" s="6"/>
      <c r="AJG197" s="6"/>
      <c r="AJH197" s="6"/>
      <c r="AJI197" s="6"/>
      <c r="AJJ197" s="6"/>
      <c r="AJK197" s="6"/>
      <c r="AJL197" s="6"/>
      <c r="AJM197" s="6"/>
      <c r="AJN197" s="6"/>
      <c r="AJO197" s="6"/>
      <c r="AJP197" s="6"/>
      <c r="AJQ197" s="6"/>
      <c r="AJR197" s="6"/>
      <c r="AJS197" s="6"/>
      <c r="AJT197" s="6"/>
      <c r="AJU197" s="6"/>
      <c r="AJV197" s="6"/>
      <c r="AJW197" s="6"/>
      <c r="AJX197" s="6"/>
      <c r="AJY197" s="6"/>
      <c r="AJZ197" s="6"/>
      <c r="AKA197" s="6"/>
      <c r="AKB197" s="6"/>
      <c r="AKC197" s="6"/>
      <c r="AKD197" s="6"/>
      <c r="AKE197" s="6"/>
      <c r="AKF197" s="6"/>
      <c r="AKG197" s="6"/>
      <c r="AKH197" s="6"/>
      <c r="AKI197" s="6"/>
      <c r="AKJ197" s="6"/>
      <c r="AKK197" s="6"/>
      <c r="AKL197" s="6"/>
      <c r="AKM197" s="6"/>
      <c r="AKN197" s="6"/>
      <c r="AKO197" s="6"/>
      <c r="AKP197" s="6"/>
      <c r="AKQ197" s="6"/>
      <c r="AKR197" s="6"/>
      <c r="AKS197" s="6"/>
      <c r="AKT197" s="6"/>
      <c r="AKU197" s="6"/>
      <c r="AKV197" s="6"/>
      <c r="AKW197" s="6"/>
      <c r="AKX197" s="6"/>
      <c r="AKY197" s="6"/>
      <c r="AKZ197" s="6"/>
      <c r="ALA197" s="6"/>
      <c r="ALB197" s="6"/>
      <c r="ALC197" s="6"/>
      <c r="ALD197" s="6"/>
      <c r="ALE197" s="6"/>
      <c r="ALF197" s="6"/>
      <c r="ALG197" s="6"/>
      <c r="ALH197" s="6"/>
      <c r="ALI197" s="6"/>
      <c r="ALJ197" s="6"/>
      <c r="ALK197" s="6"/>
      <c r="ALL197" s="6"/>
      <c r="ALM197" s="6"/>
      <c r="ALN197" s="6"/>
      <c r="ALO197" s="6"/>
      <c r="ALP197" s="6"/>
      <c r="ALQ197" s="6"/>
      <c r="ALR197" s="6"/>
      <c r="ALS197" s="6"/>
      <c r="ALT197" s="6"/>
      <c r="ALU197" s="6"/>
      <c r="ALV197" s="6"/>
      <c r="ALW197" s="6"/>
      <c r="ALX197" s="6"/>
      <c r="ALY197" s="6"/>
      <c r="ALZ197" s="6"/>
      <c r="AMA197" s="6"/>
      <c r="AMB197" s="6"/>
      <c r="AMC197" s="6"/>
      <c r="AMD197" s="6"/>
      <c r="AME197" s="6"/>
      <c r="AMF197" s="6"/>
      <c r="AMG197" s="6"/>
      <c r="AMH197" s="6"/>
      <c r="AMI197" s="6"/>
      <c r="AMJ197" s="6"/>
      <c r="AMK197" s="6"/>
      <c r="AML197" s="6"/>
      <c r="AMM197" s="6"/>
      <c r="AMN197" s="6"/>
      <c r="AMO197" s="6"/>
      <c r="AMP197" s="6"/>
      <c r="AMQ197" s="6"/>
      <c r="AMR197" s="6"/>
      <c r="AMS197" s="6"/>
      <c r="AMT197" s="6"/>
      <c r="AMU197" s="6"/>
      <c r="AMV197" s="6"/>
      <c r="AMW197" s="6"/>
      <c r="AMX197" s="6"/>
      <c r="AMY197" s="6"/>
      <c r="AMZ197" s="6"/>
      <c r="ANA197" s="6"/>
      <c r="ANB197" s="6"/>
      <c r="ANC197" s="6"/>
      <c r="AND197" s="6"/>
      <c r="ANE197" s="6"/>
      <c r="ANF197" s="6"/>
      <c r="ANG197" s="6"/>
      <c r="ANH197" s="6"/>
      <c r="ANI197" s="6"/>
      <c r="ANJ197" s="6"/>
      <c r="ANK197" s="6"/>
      <c r="ANL197" s="6"/>
      <c r="ANM197" s="6"/>
      <c r="ANN197" s="6"/>
      <c r="ANO197" s="6"/>
      <c r="ANP197" s="6"/>
      <c r="ANQ197" s="6"/>
      <c r="ANR197" s="6"/>
      <c r="ANS197" s="6"/>
      <c r="ANT197" s="6"/>
      <c r="ANU197" s="6"/>
      <c r="ANV197" s="6"/>
      <c r="ANW197" s="6"/>
      <c r="ANX197" s="6"/>
      <c r="ANY197" s="6"/>
      <c r="ANZ197" s="6"/>
      <c r="AOA197" s="6"/>
      <c r="AOB197" s="6"/>
      <c r="AOC197" s="6"/>
      <c r="AOD197" s="6"/>
      <c r="AOE197" s="6"/>
      <c r="AOF197" s="6"/>
      <c r="AOG197" s="6"/>
      <c r="AOH197" s="6"/>
      <c r="AOI197" s="6"/>
      <c r="AOJ197" s="6"/>
      <c r="AOK197" s="6"/>
      <c r="AOL197" s="6"/>
      <c r="AOM197" s="6"/>
      <c r="AON197" s="6"/>
      <c r="AOO197" s="6"/>
      <c r="AOP197" s="6"/>
      <c r="AOQ197" s="6"/>
      <c r="AOR197" s="6"/>
      <c r="AOS197" s="6"/>
      <c r="AOT197" s="6"/>
      <c r="AOU197" s="6"/>
      <c r="AOV197" s="6"/>
      <c r="AOW197" s="6"/>
      <c r="AOX197" s="6"/>
      <c r="AOY197" s="6"/>
      <c r="AOZ197" s="6"/>
      <c r="APA197" s="6"/>
      <c r="APB197" s="6"/>
      <c r="APC197" s="6"/>
      <c r="APD197" s="6"/>
      <c r="APE197" s="6"/>
      <c r="APF197" s="6"/>
      <c r="APG197" s="6"/>
      <c r="APH197" s="6"/>
      <c r="API197" s="6"/>
      <c r="APJ197" s="6"/>
      <c r="APK197" s="6"/>
      <c r="APL197" s="6"/>
      <c r="APM197" s="6"/>
      <c r="APN197" s="6"/>
      <c r="APO197" s="6"/>
      <c r="APP197" s="6"/>
      <c r="APQ197" s="6"/>
      <c r="APR197" s="6"/>
      <c r="APS197" s="6"/>
      <c r="APT197" s="6"/>
      <c r="APU197" s="6"/>
      <c r="APV197" s="6"/>
      <c r="APW197" s="6"/>
      <c r="APX197" s="6"/>
      <c r="APY197" s="6"/>
      <c r="APZ197" s="6"/>
      <c r="AQA197" s="6"/>
      <c r="AQB197" s="6"/>
      <c r="AQC197" s="6"/>
      <c r="AQD197" s="6"/>
      <c r="AQE197" s="6"/>
      <c r="AQF197" s="6"/>
      <c r="AQG197" s="6"/>
      <c r="AQH197" s="6"/>
      <c r="AQI197" s="6"/>
      <c r="AQJ197" s="6"/>
      <c r="AQK197" s="6"/>
      <c r="AQL197" s="6"/>
      <c r="AQM197" s="6"/>
      <c r="AQN197" s="6"/>
      <c r="AQO197" s="6"/>
      <c r="AQP197" s="6"/>
      <c r="AQQ197" s="6"/>
      <c r="AQR197" s="6"/>
      <c r="AQS197" s="6"/>
      <c r="AQT197" s="6"/>
      <c r="AQU197" s="6"/>
      <c r="AQV197" s="6"/>
      <c r="AQW197" s="6"/>
      <c r="AQX197" s="6"/>
      <c r="AQY197" s="6"/>
      <c r="AQZ197" s="6"/>
      <c r="ARA197" s="6"/>
      <c r="ARB197" s="6"/>
      <c r="ARC197" s="6"/>
      <c r="ARD197" s="6"/>
      <c r="ARE197" s="6"/>
      <c r="ARF197" s="6"/>
      <c r="ARG197" s="6"/>
      <c r="ARH197" s="6"/>
      <c r="ARI197" s="6"/>
      <c r="ARJ197" s="6"/>
      <c r="ARK197" s="6"/>
      <c r="ARL197" s="6"/>
      <c r="ARM197" s="6"/>
      <c r="ARN197" s="6"/>
      <c r="ARO197" s="6"/>
      <c r="ARP197" s="6"/>
      <c r="ARQ197" s="6"/>
      <c r="ARR197" s="6"/>
      <c r="ARS197" s="6"/>
      <c r="ART197" s="6"/>
      <c r="ARU197" s="6"/>
      <c r="ARV197" s="6"/>
      <c r="ARW197" s="6"/>
      <c r="ARX197" s="6"/>
      <c r="ARY197" s="6"/>
      <c r="ARZ197" s="6"/>
      <c r="ASA197" s="6"/>
      <c r="ASB197" s="6"/>
      <c r="ASC197" s="6"/>
      <c r="ASD197" s="6"/>
      <c r="ASE197" s="6"/>
      <c r="ASF197" s="6"/>
      <c r="ASG197" s="6"/>
      <c r="ASH197" s="6"/>
      <c r="ASI197" s="6"/>
      <c r="ASJ197" s="6"/>
      <c r="ASK197" s="6"/>
      <c r="ASL197" s="6"/>
      <c r="ASM197" s="6"/>
      <c r="ASN197" s="6"/>
      <c r="ASO197" s="6"/>
      <c r="ASP197" s="6"/>
      <c r="ASQ197" s="6"/>
      <c r="ASR197" s="6"/>
      <c r="ASS197" s="6"/>
      <c r="AST197" s="6"/>
      <c r="ASU197" s="6"/>
      <c r="ASV197" s="6"/>
      <c r="ASW197" s="6"/>
      <c r="ASX197" s="6"/>
      <c r="ASY197" s="6"/>
      <c r="ASZ197" s="6"/>
      <c r="ATA197" s="6"/>
      <c r="ATB197" s="6"/>
      <c r="ATC197" s="6"/>
      <c r="ATD197" s="6"/>
      <c r="ATE197" s="6"/>
      <c r="ATF197" s="6"/>
      <c r="ATG197" s="6"/>
      <c r="ATH197" s="6"/>
      <c r="ATI197" s="6"/>
      <c r="ATJ197" s="6"/>
      <c r="ATK197" s="6"/>
      <c r="ATL197" s="6"/>
      <c r="ATM197" s="6"/>
      <c r="ATN197" s="6"/>
      <c r="ATO197" s="6"/>
      <c r="ATP197" s="6"/>
      <c r="ATQ197" s="6"/>
      <c r="ATR197" s="6"/>
      <c r="ATS197" s="6"/>
      <c r="ATT197" s="6"/>
      <c r="ATU197" s="6"/>
      <c r="ATV197" s="6"/>
      <c r="ATW197" s="6"/>
      <c r="ATX197" s="6"/>
      <c r="ATY197" s="6"/>
      <c r="ATZ197" s="6"/>
      <c r="AUA197" s="6"/>
      <c r="AUB197" s="6"/>
      <c r="AUC197" s="6"/>
      <c r="AUD197" s="6"/>
      <c r="AUE197" s="6"/>
      <c r="AUF197" s="6"/>
      <c r="AUG197" s="6"/>
      <c r="AUH197" s="6"/>
      <c r="AUI197" s="6"/>
      <c r="AUJ197" s="6"/>
      <c r="AUK197" s="6"/>
      <c r="AUL197" s="6"/>
      <c r="AUM197" s="6"/>
      <c r="AUN197" s="6"/>
      <c r="AUO197" s="6"/>
      <c r="AUP197" s="6"/>
      <c r="AUQ197" s="6"/>
      <c r="AUR197" s="6"/>
      <c r="AUS197" s="6"/>
      <c r="AUT197" s="6"/>
      <c r="AUU197" s="6"/>
      <c r="AUV197" s="6"/>
      <c r="AUW197" s="6"/>
      <c r="AUX197" s="6"/>
      <c r="AUY197" s="6"/>
      <c r="AUZ197" s="6"/>
      <c r="AVA197" s="6"/>
      <c r="AVB197" s="6"/>
      <c r="AVC197" s="6"/>
      <c r="AVD197" s="6"/>
      <c r="AVE197" s="6"/>
      <c r="AVF197" s="6"/>
      <c r="AVG197" s="6"/>
      <c r="AVH197" s="6"/>
      <c r="AVI197" s="6"/>
      <c r="AVJ197" s="6"/>
      <c r="AVK197" s="6"/>
      <c r="AVL197" s="6"/>
      <c r="AVM197" s="6"/>
      <c r="AVN197" s="6"/>
      <c r="AVO197" s="6"/>
      <c r="AVP197" s="6"/>
      <c r="AVQ197" s="6"/>
      <c r="AVR197" s="6"/>
      <c r="AVS197" s="6"/>
      <c r="AVT197" s="6"/>
      <c r="AVU197" s="6"/>
      <c r="AVV197" s="6"/>
      <c r="AVW197" s="6"/>
      <c r="AVX197" s="6"/>
      <c r="AVY197" s="6"/>
      <c r="AVZ197" s="6"/>
      <c r="AWA197" s="6"/>
      <c r="AWB197" s="6"/>
      <c r="AWC197" s="6"/>
      <c r="AWD197" s="6"/>
      <c r="AWE197" s="6"/>
      <c r="AWF197" s="6"/>
      <c r="AWG197" s="6"/>
      <c r="AWH197" s="6"/>
      <c r="AWI197" s="6"/>
      <c r="AWJ197" s="6"/>
      <c r="AWK197" s="6"/>
      <c r="AWL197" s="6"/>
      <c r="AWM197" s="6"/>
      <c r="AWN197" s="6"/>
      <c r="AWO197" s="6"/>
      <c r="AWP197" s="6"/>
      <c r="AWQ197" s="6"/>
      <c r="AWR197" s="6"/>
      <c r="AWS197" s="6"/>
      <c r="AWT197" s="6"/>
      <c r="AWU197" s="6"/>
      <c r="AWV197" s="6"/>
      <c r="AWW197" s="6"/>
      <c r="AWX197" s="6"/>
      <c r="AWY197" s="6"/>
      <c r="AWZ197" s="6"/>
      <c r="AXA197" s="6"/>
      <c r="AXB197" s="6"/>
      <c r="AXC197" s="6"/>
      <c r="AXD197" s="6"/>
      <c r="AXE197" s="6"/>
      <c r="AXF197" s="6"/>
      <c r="AXG197" s="6"/>
      <c r="AXH197" s="6"/>
      <c r="AXI197" s="6"/>
      <c r="AXJ197" s="6"/>
      <c r="AXK197" s="6"/>
      <c r="AXL197" s="6"/>
      <c r="AXM197" s="6"/>
      <c r="AXN197" s="6"/>
      <c r="AXO197" s="6"/>
      <c r="AXP197" s="6"/>
      <c r="AXQ197" s="6"/>
      <c r="AXR197" s="6"/>
      <c r="AXS197" s="6"/>
      <c r="AXT197" s="6"/>
      <c r="AXU197" s="6"/>
      <c r="AXV197" s="6"/>
      <c r="AXW197" s="6"/>
      <c r="AXX197" s="6"/>
      <c r="AXY197" s="6"/>
      <c r="AXZ197" s="6"/>
      <c r="AYA197" s="6"/>
      <c r="AYB197" s="6"/>
      <c r="AYC197" s="6"/>
      <c r="AYD197" s="6"/>
      <c r="AYE197" s="6"/>
      <c r="AYF197" s="6"/>
      <c r="AYG197" s="6"/>
      <c r="AYH197" s="6"/>
      <c r="AYI197" s="6"/>
      <c r="AYJ197" s="6"/>
      <c r="AYK197" s="6"/>
      <c r="AYL197" s="6"/>
      <c r="AYM197" s="6"/>
      <c r="AYN197" s="6"/>
      <c r="AYO197" s="6"/>
      <c r="AYP197" s="6"/>
      <c r="AYQ197" s="6"/>
      <c r="AYR197" s="6"/>
      <c r="AYS197" s="6"/>
      <c r="AYT197" s="6"/>
      <c r="AYU197" s="6"/>
      <c r="AYV197" s="6"/>
      <c r="AYW197" s="6"/>
      <c r="AYX197" s="6"/>
      <c r="AYY197" s="6"/>
      <c r="AYZ197" s="6"/>
      <c r="AZA197" s="6"/>
      <c r="AZB197" s="6"/>
      <c r="AZC197" s="6"/>
      <c r="AZD197" s="6"/>
      <c r="AZE197" s="6"/>
      <c r="AZF197" s="6"/>
      <c r="AZG197" s="6"/>
      <c r="AZH197" s="6"/>
      <c r="AZI197" s="6"/>
      <c r="AZJ197" s="6"/>
      <c r="AZK197" s="6"/>
      <c r="AZL197" s="6"/>
      <c r="AZM197" s="6"/>
      <c r="AZN197" s="6"/>
      <c r="AZO197" s="6"/>
      <c r="AZP197" s="6"/>
      <c r="AZQ197" s="6"/>
      <c r="AZR197" s="6"/>
      <c r="AZS197" s="6"/>
      <c r="AZT197" s="6"/>
      <c r="AZU197" s="6"/>
      <c r="AZV197" s="6"/>
      <c r="AZW197" s="6"/>
      <c r="AZX197" s="6"/>
      <c r="AZY197" s="6"/>
      <c r="AZZ197" s="6"/>
      <c r="BAA197" s="6"/>
      <c r="BAB197" s="6"/>
      <c r="BAC197" s="6"/>
      <c r="BAD197" s="6"/>
      <c r="BAE197" s="6"/>
      <c r="BAF197" s="6"/>
      <c r="BAG197" s="6"/>
      <c r="BAH197" s="6"/>
      <c r="BAI197" s="6"/>
      <c r="BAJ197" s="6"/>
      <c r="BAK197" s="6"/>
      <c r="BAL197" s="6"/>
      <c r="BAM197" s="6"/>
      <c r="BAN197" s="6"/>
      <c r="BAO197" s="6"/>
      <c r="BAP197" s="6"/>
      <c r="BAQ197" s="6"/>
      <c r="BAR197" s="6"/>
      <c r="BAS197" s="6"/>
      <c r="BAT197" s="6"/>
      <c r="BAU197" s="6"/>
      <c r="BAV197" s="6"/>
      <c r="BAW197" s="6"/>
      <c r="BAX197" s="6"/>
      <c r="BAY197" s="6"/>
      <c r="BAZ197" s="6"/>
      <c r="BBA197" s="6"/>
      <c r="BBB197" s="6"/>
      <c r="BBC197" s="6"/>
      <c r="BBD197" s="6"/>
      <c r="BBE197" s="6"/>
      <c r="BBF197" s="6"/>
      <c r="BBG197" s="6"/>
      <c r="BBH197" s="6"/>
      <c r="BBI197" s="6"/>
      <c r="BBJ197" s="6"/>
      <c r="BBK197" s="6"/>
    </row>
    <row r="198" spans="1:1415" s="60" customFormat="1" ht="24.95" customHeight="1">
      <c r="A198" s="296"/>
      <c r="B198" s="38" t="s">
        <v>248</v>
      </c>
      <c r="C198" s="58" t="s">
        <v>14</v>
      </c>
      <c r="D198" s="39">
        <f t="shared" si="18"/>
        <v>180</v>
      </c>
      <c r="E198" s="39">
        <f t="shared" si="19"/>
        <v>14956.440345000005</v>
      </c>
      <c r="F198" s="59">
        <v>15</v>
      </c>
      <c r="G198" s="59">
        <v>15</v>
      </c>
      <c r="H198" s="59">
        <v>15</v>
      </c>
      <c r="I198" s="59">
        <v>15</v>
      </c>
      <c r="J198" s="59">
        <v>15</v>
      </c>
      <c r="K198" s="59">
        <v>15</v>
      </c>
      <c r="L198" s="59">
        <v>15</v>
      </c>
      <c r="M198" s="59">
        <v>15</v>
      </c>
      <c r="N198" s="59">
        <v>15</v>
      </c>
      <c r="O198" s="59">
        <v>15</v>
      </c>
      <c r="P198" s="59">
        <v>15</v>
      </c>
      <c r="Q198" s="176">
        <v>15</v>
      </c>
      <c r="R198" s="138">
        <v>83.091335250000029</v>
      </c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6"/>
      <c r="FL198" s="6"/>
      <c r="FM198" s="6"/>
      <c r="FN198" s="6"/>
      <c r="FO198" s="6"/>
      <c r="FP198" s="6"/>
      <c r="FQ198" s="6"/>
      <c r="FR198" s="6"/>
      <c r="FS198" s="6"/>
      <c r="FT198" s="6"/>
      <c r="FU198" s="6"/>
      <c r="FV198" s="6"/>
      <c r="FW198" s="6"/>
      <c r="FX198" s="6"/>
      <c r="FY198" s="6"/>
      <c r="FZ198" s="6"/>
      <c r="GA198" s="6"/>
      <c r="GB198" s="6"/>
      <c r="GC198" s="6"/>
      <c r="GD198" s="6"/>
      <c r="GE198" s="6"/>
      <c r="GF198" s="6"/>
      <c r="GG198" s="6"/>
      <c r="GH198" s="6"/>
      <c r="GI198" s="6"/>
      <c r="GJ198" s="6"/>
      <c r="GK198" s="6"/>
      <c r="GL198" s="6"/>
      <c r="GM198" s="6"/>
      <c r="GN198" s="6"/>
      <c r="GO198" s="6"/>
      <c r="GP198" s="6"/>
      <c r="GQ198" s="6"/>
      <c r="GR198" s="6"/>
      <c r="GS198" s="6"/>
      <c r="GT198" s="6"/>
      <c r="GU198" s="6"/>
      <c r="GV198" s="6"/>
      <c r="GW198" s="6"/>
      <c r="GX198" s="6"/>
      <c r="GY198" s="6"/>
      <c r="GZ198" s="6"/>
      <c r="HA198" s="6"/>
      <c r="HB198" s="6"/>
      <c r="HC198" s="6"/>
      <c r="HD198" s="6"/>
      <c r="HE198" s="6"/>
      <c r="HF198" s="6"/>
      <c r="HG198" s="6"/>
      <c r="HH198" s="6"/>
      <c r="HI198" s="6"/>
      <c r="HJ198" s="6"/>
      <c r="HK198" s="6"/>
      <c r="HL198" s="6"/>
      <c r="HM198" s="6"/>
      <c r="HN198" s="6"/>
      <c r="HO198" s="6"/>
      <c r="HP198" s="6"/>
      <c r="HQ198" s="6"/>
      <c r="HR198" s="6"/>
      <c r="HS198" s="6"/>
      <c r="HT198" s="6"/>
      <c r="HU198" s="6"/>
      <c r="HV198" s="6"/>
      <c r="HW198" s="6"/>
      <c r="HX198" s="6"/>
      <c r="HY198" s="6"/>
      <c r="HZ198" s="6"/>
      <c r="IA198" s="6"/>
      <c r="IB198" s="6"/>
      <c r="IC198" s="6"/>
      <c r="ID198" s="6"/>
      <c r="IE198" s="6"/>
      <c r="IF198" s="6"/>
      <c r="IG198" s="6"/>
      <c r="IH198" s="6"/>
      <c r="II198" s="6"/>
      <c r="IJ198" s="6"/>
      <c r="IK198" s="6"/>
      <c r="IL198" s="6"/>
      <c r="IM198" s="6"/>
      <c r="IN198" s="6"/>
      <c r="IO198" s="6"/>
      <c r="IP198" s="6"/>
      <c r="IQ198" s="6"/>
      <c r="IR198" s="6"/>
      <c r="IS198" s="6"/>
      <c r="IT198" s="6"/>
      <c r="IU198" s="6"/>
      <c r="IV198" s="6"/>
      <c r="IW198" s="6"/>
      <c r="IX198" s="6"/>
      <c r="IY198" s="6"/>
      <c r="IZ198" s="6"/>
      <c r="JA198" s="6"/>
      <c r="JB198" s="6"/>
      <c r="JC198" s="6"/>
      <c r="JD198" s="6"/>
      <c r="JE198" s="6"/>
      <c r="JF198" s="6"/>
      <c r="JG198" s="6"/>
      <c r="JH198" s="6"/>
      <c r="JI198" s="6"/>
      <c r="JJ198" s="6"/>
      <c r="JK198" s="6"/>
      <c r="JL198" s="6"/>
      <c r="JM198" s="6"/>
      <c r="JN198" s="6"/>
      <c r="JO198" s="6"/>
      <c r="JP198" s="6"/>
      <c r="JQ198" s="6"/>
      <c r="JR198" s="6"/>
      <c r="JS198" s="6"/>
      <c r="JT198" s="6"/>
      <c r="JU198" s="6"/>
      <c r="JV198" s="6"/>
      <c r="JW198" s="6"/>
      <c r="JX198" s="6"/>
      <c r="JY198" s="6"/>
      <c r="JZ198" s="6"/>
      <c r="KA198" s="6"/>
      <c r="KB198" s="6"/>
      <c r="KC198" s="6"/>
      <c r="KD198" s="6"/>
      <c r="KE198" s="6"/>
      <c r="KF198" s="6"/>
      <c r="KG198" s="6"/>
      <c r="KH198" s="6"/>
      <c r="KI198" s="6"/>
      <c r="KJ198" s="6"/>
      <c r="KK198" s="6"/>
      <c r="KL198" s="6"/>
      <c r="KM198" s="6"/>
      <c r="KN198" s="6"/>
      <c r="KO198" s="6"/>
      <c r="KP198" s="6"/>
      <c r="KQ198" s="6"/>
      <c r="KR198" s="6"/>
      <c r="KS198" s="6"/>
      <c r="KT198" s="6"/>
      <c r="KU198" s="6"/>
      <c r="KV198" s="6"/>
      <c r="KW198" s="6"/>
      <c r="KX198" s="6"/>
      <c r="KY198" s="6"/>
      <c r="KZ198" s="6"/>
      <c r="LA198" s="6"/>
      <c r="LB198" s="6"/>
      <c r="LC198" s="6"/>
      <c r="LD198" s="6"/>
      <c r="LE198" s="6"/>
      <c r="LF198" s="6"/>
      <c r="LG198" s="6"/>
      <c r="LH198" s="6"/>
      <c r="LI198" s="6"/>
      <c r="LJ198" s="6"/>
      <c r="LK198" s="6"/>
      <c r="LL198" s="6"/>
      <c r="LM198" s="6"/>
      <c r="LN198" s="6"/>
      <c r="LO198" s="6"/>
      <c r="LP198" s="6"/>
      <c r="LQ198" s="6"/>
      <c r="LR198" s="6"/>
      <c r="LS198" s="6"/>
      <c r="LT198" s="6"/>
      <c r="LU198" s="6"/>
      <c r="LV198" s="6"/>
      <c r="LW198" s="6"/>
      <c r="LX198" s="6"/>
      <c r="LY198" s="6"/>
      <c r="LZ198" s="6"/>
      <c r="MA198" s="6"/>
      <c r="MB198" s="6"/>
      <c r="MC198" s="6"/>
      <c r="MD198" s="6"/>
      <c r="ME198" s="6"/>
      <c r="MF198" s="6"/>
      <c r="MG198" s="6"/>
      <c r="MH198" s="6"/>
      <c r="MI198" s="6"/>
      <c r="MJ198" s="6"/>
      <c r="MK198" s="6"/>
      <c r="ML198" s="6"/>
      <c r="MM198" s="6"/>
      <c r="MN198" s="6"/>
      <c r="MO198" s="6"/>
      <c r="MP198" s="6"/>
      <c r="MQ198" s="6"/>
      <c r="MR198" s="6"/>
      <c r="MS198" s="6"/>
      <c r="MT198" s="6"/>
      <c r="MU198" s="6"/>
      <c r="MV198" s="6"/>
      <c r="MW198" s="6"/>
      <c r="MX198" s="6"/>
      <c r="MY198" s="6"/>
      <c r="MZ198" s="6"/>
      <c r="NA198" s="6"/>
      <c r="NB198" s="6"/>
      <c r="NC198" s="6"/>
      <c r="ND198" s="6"/>
      <c r="NE198" s="6"/>
      <c r="NF198" s="6"/>
      <c r="NG198" s="6"/>
      <c r="NH198" s="6"/>
      <c r="NI198" s="6"/>
      <c r="NJ198" s="6"/>
      <c r="NK198" s="6"/>
      <c r="NL198" s="6"/>
      <c r="NM198" s="6"/>
      <c r="NN198" s="6"/>
      <c r="NO198" s="6"/>
      <c r="NP198" s="6"/>
      <c r="NQ198" s="6"/>
      <c r="NR198" s="6"/>
      <c r="NS198" s="6"/>
      <c r="NT198" s="6"/>
      <c r="NU198" s="6"/>
      <c r="NV198" s="6"/>
      <c r="NW198" s="6"/>
      <c r="NX198" s="6"/>
      <c r="NY198" s="6"/>
      <c r="NZ198" s="6"/>
      <c r="OA198" s="6"/>
      <c r="OB198" s="6"/>
      <c r="OC198" s="6"/>
      <c r="OD198" s="6"/>
      <c r="OE198" s="6"/>
      <c r="OF198" s="6"/>
      <c r="OG198" s="6"/>
      <c r="OH198" s="6"/>
      <c r="OI198" s="6"/>
      <c r="OJ198" s="6"/>
      <c r="OK198" s="6"/>
      <c r="OL198" s="6"/>
      <c r="OM198" s="6"/>
      <c r="ON198" s="6"/>
      <c r="OO198" s="6"/>
      <c r="OP198" s="6"/>
      <c r="OQ198" s="6"/>
      <c r="OR198" s="6"/>
      <c r="OS198" s="6"/>
      <c r="OT198" s="6"/>
      <c r="OU198" s="6"/>
      <c r="OV198" s="6"/>
      <c r="OW198" s="6"/>
      <c r="OX198" s="6"/>
      <c r="OY198" s="6"/>
      <c r="OZ198" s="6"/>
      <c r="PA198" s="6"/>
      <c r="PB198" s="6"/>
      <c r="PC198" s="6"/>
      <c r="PD198" s="6"/>
      <c r="PE198" s="6"/>
      <c r="PF198" s="6"/>
      <c r="PG198" s="6"/>
      <c r="PH198" s="6"/>
      <c r="PI198" s="6"/>
      <c r="PJ198" s="6"/>
      <c r="PK198" s="6"/>
      <c r="PL198" s="6"/>
      <c r="PM198" s="6"/>
      <c r="PN198" s="6"/>
      <c r="PO198" s="6"/>
      <c r="PP198" s="6"/>
      <c r="PQ198" s="6"/>
      <c r="PR198" s="6"/>
      <c r="PS198" s="6"/>
      <c r="PT198" s="6"/>
      <c r="PU198" s="6"/>
      <c r="PV198" s="6"/>
      <c r="PW198" s="6"/>
      <c r="PX198" s="6"/>
      <c r="PY198" s="6"/>
      <c r="PZ198" s="6"/>
      <c r="QA198" s="6"/>
      <c r="QB198" s="6"/>
      <c r="QC198" s="6"/>
      <c r="QD198" s="6"/>
      <c r="QE198" s="6"/>
      <c r="QF198" s="6"/>
      <c r="QG198" s="6"/>
      <c r="QH198" s="6"/>
      <c r="QI198" s="6"/>
      <c r="QJ198" s="6"/>
      <c r="QK198" s="6"/>
      <c r="QL198" s="6"/>
      <c r="QM198" s="6"/>
      <c r="QN198" s="6"/>
      <c r="QO198" s="6"/>
      <c r="QP198" s="6"/>
      <c r="QQ198" s="6"/>
      <c r="QR198" s="6"/>
      <c r="QS198" s="6"/>
      <c r="QT198" s="6"/>
      <c r="QU198" s="6"/>
      <c r="QV198" s="6"/>
      <c r="QW198" s="6"/>
      <c r="QX198" s="6"/>
      <c r="QY198" s="6"/>
      <c r="QZ198" s="6"/>
      <c r="RA198" s="6"/>
      <c r="RB198" s="6"/>
      <c r="RC198" s="6"/>
      <c r="RD198" s="6"/>
      <c r="RE198" s="6"/>
      <c r="RF198" s="6"/>
      <c r="RG198" s="6"/>
      <c r="RH198" s="6"/>
      <c r="RI198" s="6"/>
      <c r="RJ198" s="6"/>
      <c r="RK198" s="6"/>
      <c r="RL198" s="6"/>
      <c r="RM198" s="6"/>
      <c r="RN198" s="6"/>
      <c r="RO198" s="6"/>
      <c r="RP198" s="6"/>
      <c r="RQ198" s="6"/>
      <c r="RR198" s="6"/>
      <c r="RS198" s="6"/>
      <c r="RT198" s="6"/>
      <c r="RU198" s="6"/>
      <c r="RV198" s="6"/>
      <c r="RW198" s="6"/>
      <c r="RX198" s="6"/>
      <c r="RY198" s="6"/>
      <c r="RZ198" s="6"/>
      <c r="SA198" s="6"/>
      <c r="SB198" s="6"/>
      <c r="SC198" s="6"/>
      <c r="SD198" s="6"/>
      <c r="SE198" s="6"/>
      <c r="SF198" s="6"/>
      <c r="SG198" s="6"/>
      <c r="SH198" s="6"/>
      <c r="SI198" s="6"/>
      <c r="SJ198" s="6"/>
      <c r="SK198" s="6"/>
      <c r="SL198" s="6"/>
      <c r="SM198" s="6"/>
      <c r="SN198" s="6"/>
      <c r="SO198" s="6"/>
      <c r="SP198" s="6"/>
      <c r="SQ198" s="6"/>
      <c r="SR198" s="6"/>
      <c r="SS198" s="6"/>
      <c r="ST198" s="6"/>
      <c r="SU198" s="6"/>
      <c r="SV198" s="6"/>
      <c r="SW198" s="6"/>
      <c r="SX198" s="6"/>
      <c r="SY198" s="6"/>
      <c r="SZ198" s="6"/>
      <c r="TA198" s="6"/>
      <c r="TB198" s="6"/>
      <c r="TC198" s="6"/>
      <c r="TD198" s="6"/>
      <c r="TE198" s="6"/>
      <c r="TF198" s="6"/>
      <c r="TG198" s="6"/>
      <c r="TH198" s="6"/>
      <c r="TI198" s="6"/>
      <c r="TJ198" s="6"/>
      <c r="TK198" s="6"/>
      <c r="TL198" s="6"/>
      <c r="TM198" s="6"/>
      <c r="TN198" s="6"/>
      <c r="TO198" s="6"/>
      <c r="TP198" s="6"/>
      <c r="TQ198" s="6"/>
      <c r="TR198" s="6"/>
      <c r="TS198" s="6"/>
      <c r="TT198" s="6"/>
      <c r="TU198" s="6"/>
      <c r="TV198" s="6"/>
      <c r="TW198" s="6"/>
      <c r="TX198" s="6"/>
      <c r="TY198" s="6"/>
      <c r="TZ198" s="6"/>
      <c r="UA198" s="6"/>
      <c r="UB198" s="6"/>
      <c r="UC198" s="6"/>
      <c r="UD198" s="6"/>
      <c r="UE198" s="6"/>
      <c r="UF198" s="6"/>
      <c r="UG198" s="6"/>
      <c r="UH198" s="6"/>
      <c r="UI198" s="6"/>
      <c r="UJ198" s="6"/>
      <c r="UK198" s="6"/>
      <c r="UL198" s="6"/>
      <c r="UM198" s="6"/>
      <c r="UN198" s="6"/>
      <c r="UO198" s="6"/>
      <c r="UP198" s="6"/>
      <c r="UQ198" s="6"/>
      <c r="UR198" s="6"/>
      <c r="US198" s="6"/>
      <c r="UT198" s="6"/>
      <c r="UU198" s="6"/>
      <c r="UV198" s="6"/>
      <c r="UW198" s="6"/>
      <c r="UX198" s="6"/>
      <c r="UY198" s="6"/>
      <c r="UZ198" s="6"/>
      <c r="VA198" s="6"/>
      <c r="VB198" s="6"/>
      <c r="VC198" s="6"/>
      <c r="VD198" s="6"/>
      <c r="VE198" s="6"/>
      <c r="VF198" s="6"/>
      <c r="VG198" s="6"/>
      <c r="VH198" s="6"/>
      <c r="VI198" s="6"/>
      <c r="VJ198" s="6"/>
      <c r="VK198" s="6"/>
      <c r="VL198" s="6"/>
      <c r="VM198" s="6"/>
      <c r="VN198" s="6"/>
      <c r="VO198" s="6"/>
      <c r="VP198" s="6"/>
      <c r="VQ198" s="6"/>
      <c r="VR198" s="6"/>
      <c r="VS198" s="6"/>
      <c r="VT198" s="6"/>
      <c r="VU198" s="6"/>
      <c r="VV198" s="6"/>
      <c r="VW198" s="6"/>
      <c r="VX198" s="6"/>
      <c r="VY198" s="6"/>
      <c r="VZ198" s="6"/>
      <c r="WA198" s="6"/>
      <c r="WB198" s="6"/>
      <c r="WC198" s="6"/>
      <c r="WD198" s="6"/>
      <c r="WE198" s="6"/>
      <c r="WF198" s="6"/>
      <c r="WG198" s="6"/>
      <c r="WH198" s="6"/>
      <c r="WI198" s="6"/>
      <c r="WJ198" s="6"/>
      <c r="WK198" s="6"/>
      <c r="WL198" s="6"/>
      <c r="WM198" s="6"/>
      <c r="WN198" s="6"/>
      <c r="WO198" s="6"/>
      <c r="WP198" s="6"/>
      <c r="WQ198" s="6"/>
      <c r="WR198" s="6"/>
      <c r="WS198" s="6"/>
      <c r="WT198" s="6"/>
      <c r="WU198" s="6"/>
      <c r="WV198" s="6"/>
      <c r="WW198" s="6"/>
      <c r="WX198" s="6"/>
      <c r="WY198" s="6"/>
      <c r="WZ198" s="6"/>
      <c r="XA198" s="6"/>
      <c r="XB198" s="6"/>
      <c r="XC198" s="6"/>
      <c r="XD198" s="6"/>
      <c r="XE198" s="6"/>
      <c r="XF198" s="6"/>
      <c r="XG198" s="6"/>
      <c r="XH198" s="6"/>
      <c r="XI198" s="6"/>
      <c r="XJ198" s="6"/>
      <c r="XK198" s="6"/>
      <c r="XL198" s="6"/>
      <c r="XM198" s="6"/>
      <c r="XN198" s="6"/>
      <c r="XO198" s="6"/>
      <c r="XP198" s="6"/>
      <c r="XQ198" s="6"/>
      <c r="XR198" s="6"/>
      <c r="XS198" s="6"/>
      <c r="XT198" s="6"/>
      <c r="XU198" s="6"/>
      <c r="XV198" s="6"/>
      <c r="XW198" s="6"/>
      <c r="XX198" s="6"/>
      <c r="XY198" s="6"/>
      <c r="XZ198" s="6"/>
      <c r="YA198" s="6"/>
      <c r="YB198" s="6"/>
      <c r="YC198" s="6"/>
      <c r="YD198" s="6"/>
      <c r="YE198" s="6"/>
      <c r="YF198" s="6"/>
      <c r="YG198" s="6"/>
      <c r="YH198" s="6"/>
      <c r="YI198" s="6"/>
      <c r="YJ198" s="6"/>
      <c r="YK198" s="6"/>
      <c r="YL198" s="6"/>
      <c r="YM198" s="6"/>
      <c r="YN198" s="6"/>
      <c r="YO198" s="6"/>
      <c r="YP198" s="6"/>
      <c r="YQ198" s="6"/>
      <c r="YR198" s="6"/>
      <c r="YS198" s="6"/>
      <c r="YT198" s="6"/>
      <c r="YU198" s="6"/>
      <c r="YV198" s="6"/>
      <c r="YW198" s="6"/>
      <c r="YX198" s="6"/>
      <c r="YY198" s="6"/>
      <c r="YZ198" s="6"/>
      <c r="ZA198" s="6"/>
      <c r="ZB198" s="6"/>
      <c r="ZC198" s="6"/>
      <c r="ZD198" s="6"/>
      <c r="ZE198" s="6"/>
      <c r="ZF198" s="6"/>
      <c r="ZG198" s="6"/>
      <c r="ZH198" s="6"/>
      <c r="ZI198" s="6"/>
      <c r="ZJ198" s="6"/>
      <c r="ZK198" s="6"/>
      <c r="ZL198" s="6"/>
      <c r="ZM198" s="6"/>
      <c r="ZN198" s="6"/>
      <c r="ZO198" s="6"/>
      <c r="ZP198" s="6"/>
      <c r="ZQ198" s="6"/>
      <c r="ZR198" s="6"/>
      <c r="ZS198" s="6"/>
      <c r="ZT198" s="6"/>
      <c r="ZU198" s="6"/>
      <c r="ZV198" s="6"/>
      <c r="ZW198" s="6"/>
      <c r="ZX198" s="6"/>
      <c r="ZY198" s="6"/>
      <c r="ZZ198" s="6"/>
      <c r="AAA198" s="6"/>
      <c r="AAB198" s="6"/>
      <c r="AAC198" s="6"/>
      <c r="AAD198" s="6"/>
      <c r="AAE198" s="6"/>
      <c r="AAF198" s="6"/>
      <c r="AAG198" s="6"/>
      <c r="AAH198" s="6"/>
      <c r="AAI198" s="6"/>
      <c r="AAJ198" s="6"/>
      <c r="AAK198" s="6"/>
      <c r="AAL198" s="6"/>
      <c r="AAM198" s="6"/>
      <c r="AAN198" s="6"/>
      <c r="AAO198" s="6"/>
      <c r="AAP198" s="6"/>
      <c r="AAQ198" s="6"/>
      <c r="AAR198" s="6"/>
      <c r="AAS198" s="6"/>
      <c r="AAT198" s="6"/>
      <c r="AAU198" s="6"/>
      <c r="AAV198" s="6"/>
      <c r="AAW198" s="6"/>
      <c r="AAX198" s="6"/>
      <c r="AAY198" s="6"/>
      <c r="AAZ198" s="6"/>
      <c r="ABA198" s="6"/>
      <c r="ABB198" s="6"/>
      <c r="ABC198" s="6"/>
      <c r="ABD198" s="6"/>
      <c r="ABE198" s="6"/>
      <c r="ABF198" s="6"/>
      <c r="ABG198" s="6"/>
      <c r="ABH198" s="6"/>
      <c r="ABI198" s="6"/>
      <c r="ABJ198" s="6"/>
      <c r="ABK198" s="6"/>
      <c r="ABL198" s="6"/>
      <c r="ABM198" s="6"/>
      <c r="ABN198" s="6"/>
      <c r="ABO198" s="6"/>
      <c r="ABP198" s="6"/>
      <c r="ABQ198" s="6"/>
      <c r="ABR198" s="6"/>
      <c r="ABS198" s="6"/>
      <c r="ABT198" s="6"/>
      <c r="ABU198" s="6"/>
      <c r="ABV198" s="6"/>
      <c r="ABW198" s="6"/>
      <c r="ABX198" s="6"/>
      <c r="ABY198" s="6"/>
      <c r="ABZ198" s="6"/>
      <c r="ACA198" s="6"/>
      <c r="ACB198" s="6"/>
      <c r="ACC198" s="6"/>
      <c r="ACD198" s="6"/>
      <c r="ACE198" s="6"/>
      <c r="ACF198" s="6"/>
      <c r="ACG198" s="6"/>
      <c r="ACH198" s="6"/>
      <c r="ACI198" s="6"/>
      <c r="ACJ198" s="6"/>
      <c r="ACK198" s="6"/>
      <c r="ACL198" s="6"/>
      <c r="ACM198" s="6"/>
      <c r="ACN198" s="6"/>
      <c r="ACO198" s="6"/>
      <c r="ACP198" s="6"/>
      <c r="ACQ198" s="6"/>
      <c r="ACR198" s="6"/>
      <c r="ACS198" s="6"/>
      <c r="ACT198" s="6"/>
      <c r="ACU198" s="6"/>
      <c r="ACV198" s="6"/>
      <c r="ACW198" s="6"/>
      <c r="ACX198" s="6"/>
      <c r="ACY198" s="6"/>
      <c r="ACZ198" s="6"/>
      <c r="ADA198" s="6"/>
      <c r="ADB198" s="6"/>
      <c r="ADC198" s="6"/>
      <c r="ADD198" s="6"/>
      <c r="ADE198" s="6"/>
      <c r="ADF198" s="6"/>
      <c r="ADG198" s="6"/>
      <c r="ADH198" s="6"/>
      <c r="ADI198" s="6"/>
      <c r="ADJ198" s="6"/>
      <c r="ADK198" s="6"/>
      <c r="ADL198" s="6"/>
      <c r="ADM198" s="6"/>
      <c r="ADN198" s="6"/>
      <c r="ADO198" s="6"/>
      <c r="ADP198" s="6"/>
      <c r="ADQ198" s="6"/>
      <c r="ADR198" s="6"/>
      <c r="ADS198" s="6"/>
      <c r="ADT198" s="6"/>
      <c r="ADU198" s="6"/>
      <c r="ADV198" s="6"/>
      <c r="ADW198" s="6"/>
      <c r="ADX198" s="6"/>
      <c r="ADY198" s="6"/>
      <c r="ADZ198" s="6"/>
      <c r="AEA198" s="6"/>
      <c r="AEB198" s="6"/>
      <c r="AEC198" s="6"/>
      <c r="AED198" s="6"/>
      <c r="AEE198" s="6"/>
      <c r="AEF198" s="6"/>
      <c r="AEG198" s="6"/>
      <c r="AEH198" s="6"/>
      <c r="AEI198" s="6"/>
      <c r="AEJ198" s="6"/>
      <c r="AEK198" s="6"/>
      <c r="AEL198" s="6"/>
      <c r="AEM198" s="6"/>
      <c r="AEN198" s="6"/>
      <c r="AEO198" s="6"/>
      <c r="AEP198" s="6"/>
      <c r="AEQ198" s="6"/>
      <c r="AER198" s="6"/>
      <c r="AES198" s="6"/>
      <c r="AET198" s="6"/>
      <c r="AEU198" s="6"/>
      <c r="AEV198" s="6"/>
      <c r="AEW198" s="6"/>
      <c r="AEX198" s="6"/>
      <c r="AEY198" s="6"/>
      <c r="AEZ198" s="6"/>
      <c r="AFA198" s="6"/>
      <c r="AFB198" s="6"/>
      <c r="AFC198" s="6"/>
      <c r="AFD198" s="6"/>
      <c r="AFE198" s="6"/>
      <c r="AFF198" s="6"/>
      <c r="AFG198" s="6"/>
      <c r="AFH198" s="6"/>
      <c r="AFI198" s="6"/>
      <c r="AFJ198" s="6"/>
      <c r="AFK198" s="6"/>
      <c r="AFL198" s="6"/>
      <c r="AFM198" s="6"/>
      <c r="AFN198" s="6"/>
      <c r="AFO198" s="6"/>
      <c r="AFP198" s="6"/>
      <c r="AFQ198" s="6"/>
      <c r="AFR198" s="6"/>
      <c r="AFS198" s="6"/>
      <c r="AFT198" s="6"/>
      <c r="AFU198" s="6"/>
      <c r="AFV198" s="6"/>
      <c r="AFW198" s="6"/>
      <c r="AFX198" s="6"/>
      <c r="AFY198" s="6"/>
      <c r="AFZ198" s="6"/>
      <c r="AGA198" s="6"/>
      <c r="AGB198" s="6"/>
      <c r="AGC198" s="6"/>
      <c r="AGD198" s="6"/>
      <c r="AGE198" s="6"/>
      <c r="AGF198" s="6"/>
      <c r="AGG198" s="6"/>
      <c r="AGH198" s="6"/>
      <c r="AGI198" s="6"/>
      <c r="AGJ198" s="6"/>
      <c r="AGK198" s="6"/>
      <c r="AGL198" s="6"/>
      <c r="AGM198" s="6"/>
      <c r="AGN198" s="6"/>
      <c r="AGO198" s="6"/>
      <c r="AGP198" s="6"/>
      <c r="AGQ198" s="6"/>
      <c r="AGR198" s="6"/>
      <c r="AGS198" s="6"/>
      <c r="AGT198" s="6"/>
      <c r="AGU198" s="6"/>
      <c r="AGV198" s="6"/>
      <c r="AGW198" s="6"/>
      <c r="AGX198" s="6"/>
      <c r="AGY198" s="6"/>
      <c r="AGZ198" s="6"/>
      <c r="AHA198" s="6"/>
      <c r="AHB198" s="6"/>
      <c r="AHC198" s="6"/>
      <c r="AHD198" s="6"/>
      <c r="AHE198" s="6"/>
      <c r="AHF198" s="6"/>
      <c r="AHG198" s="6"/>
      <c r="AHH198" s="6"/>
      <c r="AHI198" s="6"/>
      <c r="AHJ198" s="6"/>
      <c r="AHK198" s="6"/>
      <c r="AHL198" s="6"/>
      <c r="AHM198" s="6"/>
      <c r="AHN198" s="6"/>
      <c r="AHO198" s="6"/>
      <c r="AHP198" s="6"/>
      <c r="AHQ198" s="6"/>
      <c r="AHR198" s="6"/>
      <c r="AHS198" s="6"/>
      <c r="AHT198" s="6"/>
      <c r="AHU198" s="6"/>
      <c r="AHV198" s="6"/>
      <c r="AHW198" s="6"/>
      <c r="AHX198" s="6"/>
      <c r="AHY198" s="6"/>
      <c r="AHZ198" s="6"/>
      <c r="AIA198" s="6"/>
      <c r="AIB198" s="6"/>
      <c r="AIC198" s="6"/>
      <c r="AID198" s="6"/>
      <c r="AIE198" s="6"/>
      <c r="AIF198" s="6"/>
      <c r="AIG198" s="6"/>
      <c r="AIH198" s="6"/>
      <c r="AII198" s="6"/>
      <c r="AIJ198" s="6"/>
      <c r="AIK198" s="6"/>
      <c r="AIL198" s="6"/>
      <c r="AIM198" s="6"/>
      <c r="AIN198" s="6"/>
      <c r="AIO198" s="6"/>
      <c r="AIP198" s="6"/>
      <c r="AIQ198" s="6"/>
      <c r="AIR198" s="6"/>
      <c r="AIS198" s="6"/>
      <c r="AIT198" s="6"/>
      <c r="AIU198" s="6"/>
      <c r="AIV198" s="6"/>
      <c r="AIW198" s="6"/>
      <c r="AIX198" s="6"/>
      <c r="AIY198" s="6"/>
      <c r="AIZ198" s="6"/>
      <c r="AJA198" s="6"/>
      <c r="AJB198" s="6"/>
      <c r="AJC198" s="6"/>
      <c r="AJD198" s="6"/>
      <c r="AJE198" s="6"/>
      <c r="AJF198" s="6"/>
      <c r="AJG198" s="6"/>
      <c r="AJH198" s="6"/>
      <c r="AJI198" s="6"/>
      <c r="AJJ198" s="6"/>
      <c r="AJK198" s="6"/>
      <c r="AJL198" s="6"/>
      <c r="AJM198" s="6"/>
      <c r="AJN198" s="6"/>
      <c r="AJO198" s="6"/>
      <c r="AJP198" s="6"/>
      <c r="AJQ198" s="6"/>
      <c r="AJR198" s="6"/>
      <c r="AJS198" s="6"/>
      <c r="AJT198" s="6"/>
      <c r="AJU198" s="6"/>
      <c r="AJV198" s="6"/>
      <c r="AJW198" s="6"/>
      <c r="AJX198" s="6"/>
      <c r="AJY198" s="6"/>
      <c r="AJZ198" s="6"/>
      <c r="AKA198" s="6"/>
      <c r="AKB198" s="6"/>
      <c r="AKC198" s="6"/>
      <c r="AKD198" s="6"/>
      <c r="AKE198" s="6"/>
      <c r="AKF198" s="6"/>
      <c r="AKG198" s="6"/>
      <c r="AKH198" s="6"/>
      <c r="AKI198" s="6"/>
      <c r="AKJ198" s="6"/>
      <c r="AKK198" s="6"/>
      <c r="AKL198" s="6"/>
      <c r="AKM198" s="6"/>
      <c r="AKN198" s="6"/>
      <c r="AKO198" s="6"/>
      <c r="AKP198" s="6"/>
      <c r="AKQ198" s="6"/>
      <c r="AKR198" s="6"/>
      <c r="AKS198" s="6"/>
      <c r="AKT198" s="6"/>
      <c r="AKU198" s="6"/>
      <c r="AKV198" s="6"/>
      <c r="AKW198" s="6"/>
      <c r="AKX198" s="6"/>
      <c r="AKY198" s="6"/>
      <c r="AKZ198" s="6"/>
      <c r="ALA198" s="6"/>
      <c r="ALB198" s="6"/>
      <c r="ALC198" s="6"/>
      <c r="ALD198" s="6"/>
      <c r="ALE198" s="6"/>
      <c r="ALF198" s="6"/>
      <c r="ALG198" s="6"/>
      <c r="ALH198" s="6"/>
      <c r="ALI198" s="6"/>
      <c r="ALJ198" s="6"/>
      <c r="ALK198" s="6"/>
      <c r="ALL198" s="6"/>
      <c r="ALM198" s="6"/>
      <c r="ALN198" s="6"/>
      <c r="ALO198" s="6"/>
      <c r="ALP198" s="6"/>
      <c r="ALQ198" s="6"/>
      <c r="ALR198" s="6"/>
      <c r="ALS198" s="6"/>
      <c r="ALT198" s="6"/>
      <c r="ALU198" s="6"/>
      <c r="ALV198" s="6"/>
      <c r="ALW198" s="6"/>
      <c r="ALX198" s="6"/>
      <c r="ALY198" s="6"/>
      <c r="ALZ198" s="6"/>
      <c r="AMA198" s="6"/>
      <c r="AMB198" s="6"/>
      <c r="AMC198" s="6"/>
      <c r="AMD198" s="6"/>
      <c r="AME198" s="6"/>
      <c r="AMF198" s="6"/>
      <c r="AMG198" s="6"/>
      <c r="AMH198" s="6"/>
      <c r="AMI198" s="6"/>
      <c r="AMJ198" s="6"/>
      <c r="AMK198" s="6"/>
      <c r="AML198" s="6"/>
      <c r="AMM198" s="6"/>
      <c r="AMN198" s="6"/>
      <c r="AMO198" s="6"/>
      <c r="AMP198" s="6"/>
      <c r="AMQ198" s="6"/>
      <c r="AMR198" s="6"/>
      <c r="AMS198" s="6"/>
      <c r="AMT198" s="6"/>
      <c r="AMU198" s="6"/>
      <c r="AMV198" s="6"/>
      <c r="AMW198" s="6"/>
      <c r="AMX198" s="6"/>
      <c r="AMY198" s="6"/>
      <c r="AMZ198" s="6"/>
      <c r="ANA198" s="6"/>
      <c r="ANB198" s="6"/>
      <c r="ANC198" s="6"/>
      <c r="AND198" s="6"/>
      <c r="ANE198" s="6"/>
      <c r="ANF198" s="6"/>
      <c r="ANG198" s="6"/>
      <c r="ANH198" s="6"/>
      <c r="ANI198" s="6"/>
      <c r="ANJ198" s="6"/>
      <c r="ANK198" s="6"/>
      <c r="ANL198" s="6"/>
      <c r="ANM198" s="6"/>
      <c r="ANN198" s="6"/>
      <c r="ANO198" s="6"/>
      <c r="ANP198" s="6"/>
      <c r="ANQ198" s="6"/>
      <c r="ANR198" s="6"/>
      <c r="ANS198" s="6"/>
      <c r="ANT198" s="6"/>
      <c r="ANU198" s="6"/>
      <c r="ANV198" s="6"/>
      <c r="ANW198" s="6"/>
      <c r="ANX198" s="6"/>
      <c r="ANY198" s="6"/>
      <c r="ANZ198" s="6"/>
      <c r="AOA198" s="6"/>
      <c r="AOB198" s="6"/>
      <c r="AOC198" s="6"/>
      <c r="AOD198" s="6"/>
      <c r="AOE198" s="6"/>
      <c r="AOF198" s="6"/>
      <c r="AOG198" s="6"/>
      <c r="AOH198" s="6"/>
      <c r="AOI198" s="6"/>
      <c r="AOJ198" s="6"/>
      <c r="AOK198" s="6"/>
      <c r="AOL198" s="6"/>
      <c r="AOM198" s="6"/>
      <c r="AON198" s="6"/>
      <c r="AOO198" s="6"/>
      <c r="AOP198" s="6"/>
      <c r="AOQ198" s="6"/>
      <c r="AOR198" s="6"/>
      <c r="AOS198" s="6"/>
      <c r="AOT198" s="6"/>
      <c r="AOU198" s="6"/>
      <c r="AOV198" s="6"/>
      <c r="AOW198" s="6"/>
      <c r="AOX198" s="6"/>
      <c r="AOY198" s="6"/>
      <c r="AOZ198" s="6"/>
      <c r="APA198" s="6"/>
      <c r="APB198" s="6"/>
      <c r="APC198" s="6"/>
      <c r="APD198" s="6"/>
      <c r="APE198" s="6"/>
      <c r="APF198" s="6"/>
      <c r="APG198" s="6"/>
      <c r="APH198" s="6"/>
      <c r="API198" s="6"/>
      <c r="APJ198" s="6"/>
      <c r="APK198" s="6"/>
      <c r="APL198" s="6"/>
      <c r="APM198" s="6"/>
      <c r="APN198" s="6"/>
      <c r="APO198" s="6"/>
      <c r="APP198" s="6"/>
      <c r="APQ198" s="6"/>
      <c r="APR198" s="6"/>
      <c r="APS198" s="6"/>
      <c r="APT198" s="6"/>
      <c r="APU198" s="6"/>
      <c r="APV198" s="6"/>
      <c r="APW198" s="6"/>
      <c r="APX198" s="6"/>
      <c r="APY198" s="6"/>
      <c r="APZ198" s="6"/>
      <c r="AQA198" s="6"/>
      <c r="AQB198" s="6"/>
      <c r="AQC198" s="6"/>
      <c r="AQD198" s="6"/>
      <c r="AQE198" s="6"/>
      <c r="AQF198" s="6"/>
      <c r="AQG198" s="6"/>
      <c r="AQH198" s="6"/>
      <c r="AQI198" s="6"/>
      <c r="AQJ198" s="6"/>
      <c r="AQK198" s="6"/>
      <c r="AQL198" s="6"/>
      <c r="AQM198" s="6"/>
      <c r="AQN198" s="6"/>
      <c r="AQO198" s="6"/>
      <c r="AQP198" s="6"/>
      <c r="AQQ198" s="6"/>
      <c r="AQR198" s="6"/>
      <c r="AQS198" s="6"/>
      <c r="AQT198" s="6"/>
      <c r="AQU198" s="6"/>
      <c r="AQV198" s="6"/>
      <c r="AQW198" s="6"/>
      <c r="AQX198" s="6"/>
      <c r="AQY198" s="6"/>
      <c r="AQZ198" s="6"/>
      <c r="ARA198" s="6"/>
      <c r="ARB198" s="6"/>
      <c r="ARC198" s="6"/>
      <c r="ARD198" s="6"/>
      <c r="ARE198" s="6"/>
      <c r="ARF198" s="6"/>
      <c r="ARG198" s="6"/>
      <c r="ARH198" s="6"/>
      <c r="ARI198" s="6"/>
      <c r="ARJ198" s="6"/>
      <c r="ARK198" s="6"/>
      <c r="ARL198" s="6"/>
      <c r="ARM198" s="6"/>
      <c r="ARN198" s="6"/>
      <c r="ARO198" s="6"/>
      <c r="ARP198" s="6"/>
      <c r="ARQ198" s="6"/>
      <c r="ARR198" s="6"/>
      <c r="ARS198" s="6"/>
      <c r="ART198" s="6"/>
      <c r="ARU198" s="6"/>
      <c r="ARV198" s="6"/>
      <c r="ARW198" s="6"/>
      <c r="ARX198" s="6"/>
      <c r="ARY198" s="6"/>
      <c r="ARZ198" s="6"/>
      <c r="ASA198" s="6"/>
      <c r="ASB198" s="6"/>
      <c r="ASC198" s="6"/>
      <c r="ASD198" s="6"/>
      <c r="ASE198" s="6"/>
      <c r="ASF198" s="6"/>
      <c r="ASG198" s="6"/>
      <c r="ASH198" s="6"/>
      <c r="ASI198" s="6"/>
      <c r="ASJ198" s="6"/>
      <c r="ASK198" s="6"/>
      <c r="ASL198" s="6"/>
      <c r="ASM198" s="6"/>
      <c r="ASN198" s="6"/>
      <c r="ASO198" s="6"/>
      <c r="ASP198" s="6"/>
      <c r="ASQ198" s="6"/>
      <c r="ASR198" s="6"/>
      <c r="ASS198" s="6"/>
      <c r="AST198" s="6"/>
      <c r="ASU198" s="6"/>
      <c r="ASV198" s="6"/>
      <c r="ASW198" s="6"/>
      <c r="ASX198" s="6"/>
      <c r="ASY198" s="6"/>
      <c r="ASZ198" s="6"/>
      <c r="ATA198" s="6"/>
      <c r="ATB198" s="6"/>
      <c r="ATC198" s="6"/>
      <c r="ATD198" s="6"/>
      <c r="ATE198" s="6"/>
      <c r="ATF198" s="6"/>
      <c r="ATG198" s="6"/>
      <c r="ATH198" s="6"/>
      <c r="ATI198" s="6"/>
      <c r="ATJ198" s="6"/>
      <c r="ATK198" s="6"/>
      <c r="ATL198" s="6"/>
      <c r="ATM198" s="6"/>
      <c r="ATN198" s="6"/>
      <c r="ATO198" s="6"/>
      <c r="ATP198" s="6"/>
      <c r="ATQ198" s="6"/>
      <c r="ATR198" s="6"/>
      <c r="ATS198" s="6"/>
      <c r="ATT198" s="6"/>
      <c r="ATU198" s="6"/>
      <c r="ATV198" s="6"/>
      <c r="ATW198" s="6"/>
      <c r="ATX198" s="6"/>
      <c r="ATY198" s="6"/>
      <c r="ATZ198" s="6"/>
      <c r="AUA198" s="6"/>
      <c r="AUB198" s="6"/>
      <c r="AUC198" s="6"/>
      <c r="AUD198" s="6"/>
      <c r="AUE198" s="6"/>
      <c r="AUF198" s="6"/>
      <c r="AUG198" s="6"/>
      <c r="AUH198" s="6"/>
      <c r="AUI198" s="6"/>
      <c r="AUJ198" s="6"/>
      <c r="AUK198" s="6"/>
      <c r="AUL198" s="6"/>
      <c r="AUM198" s="6"/>
      <c r="AUN198" s="6"/>
      <c r="AUO198" s="6"/>
      <c r="AUP198" s="6"/>
      <c r="AUQ198" s="6"/>
      <c r="AUR198" s="6"/>
      <c r="AUS198" s="6"/>
      <c r="AUT198" s="6"/>
      <c r="AUU198" s="6"/>
      <c r="AUV198" s="6"/>
      <c r="AUW198" s="6"/>
      <c r="AUX198" s="6"/>
      <c r="AUY198" s="6"/>
      <c r="AUZ198" s="6"/>
      <c r="AVA198" s="6"/>
      <c r="AVB198" s="6"/>
      <c r="AVC198" s="6"/>
      <c r="AVD198" s="6"/>
      <c r="AVE198" s="6"/>
      <c r="AVF198" s="6"/>
      <c r="AVG198" s="6"/>
      <c r="AVH198" s="6"/>
      <c r="AVI198" s="6"/>
      <c r="AVJ198" s="6"/>
      <c r="AVK198" s="6"/>
      <c r="AVL198" s="6"/>
      <c r="AVM198" s="6"/>
      <c r="AVN198" s="6"/>
      <c r="AVO198" s="6"/>
      <c r="AVP198" s="6"/>
      <c r="AVQ198" s="6"/>
      <c r="AVR198" s="6"/>
      <c r="AVS198" s="6"/>
      <c r="AVT198" s="6"/>
      <c r="AVU198" s="6"/>
      <c r="AVV198" s="6"/>
      <c r="AVW198" s="6"/>
      <c r="AVX198" s="6"/>
      <c r="AVY198" s="6"/>
      <c r="AVZ198" s="6"/>
      <c r="AWA198" s="6"/>
      <c r="AWB198" s="6"/>
      <c r="AWC198" s="6"/>
      <c r="AWD198" s="6"/>
      <c r="AWE198" s="6"/>
      <c r="AWF198" s="6"/>
      <c r="AWG198" s="6"/>
      <c r="AWH198" s="6"/>
      <c r="AWI198" s="6"/>
      <c r="AWJ198" s="6"/>
      <c r="AWK198" s="6"/>
      <c r="AWL198" s="6"/>
      <c r="AWM198" s="6"/>
      <c r="AWN198" s="6"/>
      <c r="AWO198" s="6"/>
      <c r="AWP198" s="6"/>
      <c r="AWQ198" s="6"/>
      <c r="AWR198" s="6"/>
      <c r="AWS198" s="6"/>
      <c r="AWT198" s="6"/>
      <c r="AWU198" s="6"/>
      <c r="AWV198" s="6"/>
      <c r="AWW198" s="6"/>
      <c r="AWX198" s="6"/>
      <c r="AWY198" s="6"/>
      <c r="AWZ198" s="6"/>
      <c r="AXA198" s="6"/>
      <c r="AXB198" s="6"/>
      <c r="AXC198" s="6"/>
      <c r="AXD198" s="6"/>
      <c r="AXE198" s="6"/>
      <c r="AXF198" s="6"/>
      <c r="AXG198" s="6"/>
      <c r="AXH198" s="6"/>
      <c r="AXI198" s="6"/>
      <c r="AXJ198" s="6"/>
      <c r="AXK198" s="6"/>
      <c r="AXL198" s="6"/>
      <c r="AXM198" s="6"/>
      <c r="AXN198" s="6"/>
      <c r="AXO198" s="6"/>
      <c r="AXP198" s="6"/>
      <c r="AXQ198" s="6"/>
      <c r="AXR198" s="6"/>
      <c r="AXS198" s="6"/>
      <c r="AXT198" s="6"/>
      <c r="AXU198" s="6"/>
      <c r="AXV198" s="6"/>
      <c r="AXW198" s="6"/>
      <c r="AXX198" s="6"/>
      <c r="AXY198" s="6"/>
      <c r="AXZ198" s="6"/>
      <c r="AYA198" s="6"/>
      <c r="AYB198" s="6"/>
      <c r="AYC198" s="6"/>
      <c r="AYD198" s="6"/>
      <c r="AYE198" s="6"/>
      <c r="AYF198" s="6"/>
      <c r="AYG198" s="6"/>
      <c r="AYH198" s="6"/>
      <c r="AYI198" s="6"/>
      <c r="AYJ198" s="6"/>
      <c r="AYK198" s="6"/>
      <c r="AYL198" s="6"/>
      <c r="AYM198" s="6"/>
      <c r="AYN198" s="6"/>
      <c r="AYO198" s="6"/>
      <c r="AYP198" s="6"/>
      <c r="AYQ198" s="6"/>
      <c r="AYR198" s="6"/>
      <c r="AYS198" s="6"/>
      <c r="AYT198" s="6"/>
      <c r="AYU198" s="6"/>
      <c r="AYV198" s="6"/>
      <c r="AYW198" s="6"/>
      <c r="AYX198" s="6"/>
      <c r="AYY198" s="6"/>
      <c r="AYZ198" s="6"/>
      <c r="AZA198" s="6"/>
      <c r="AZB198" s="6"/>
      <c r="AZC198" s="6"/>
      <c r="AZD198" s="6"/>
      <c r="AZE198" s="6"/>
      <c r="AZF198" s="6"/>
      <c r="AZG198" s="6"/>
      <c r="AZH198" s="6"/>
      <c r="AZI198" s="6"/>
      <c r="AZJ198" s="6"/>
      <c r="AZK198" s="6"/>
      <c r="AZL198" s="6"/>
      <c r="AZM198" s="6"/>
      <c r="AZN198" s="6"/>
      <c r="AZO198" s="6"/>
      <c r="AZP198" s="6"/>
      <c r="AZQ198" s="6"/>
      <c r="AZR198" s="6"/>
      <c r="AZS198" s="6"/>
      <c r="AZT198" s="6"/>
      <c r="AZU198" s="6"/>
      <c r="AZV198" s="6"/>
      <c r="AZW198" s="6"/>
      <c r="AZX198" s="6"/>
      <c r="AZY198" s="6"/>
      <c r="AZZ198" s="6"/>
      <c r="BAA198" s="6"/>
      <c r="BAB198" s="6"/>
      <c r="BAC198" s="6"/>
      <c r="BAD198" s="6"/>
      <c r="BAE198" s="6"/>
      <c r="BAF198" s="6"/>
      <c r="BAG198" s="6"/>
      <c r="BAH198" s="6"/>
      <c r="BAI198" s="6"/>
      <c r="BAJ198" s="6"/>
      <c r="BAK198" s="6"/>
      <c r="BAL198" s="6"/>
      <c r="BAM198" s="6"/>
      <c r="BAN198" s="6"/>
      <c r="BAO198" s="6"/>
      <c r="BAP198" s="6"/>
      <c r="BAQ198" s="6"/>
      <c r="BAR198" s="6"/>
      <c r="BAS198" s="6"/>
      <c r="BAT198" s="6"/>
      <c r="BAU198" s="6"/>
      <c r="BAV198" s="6"/>
      <c r="BAW198" s="6"/>
      <c r="BAX198" s="6"/>
      <c r="BAY198" s="6"/>
      <c r="BAZ198" s="6"/>
      <c r="BBA198" s="6"/>
      <c r="BBB198" s="6"/>
      <c r="BBC198" s="6"/>
      <c r="BBD198" s="6"/>
      <c r="BBE198" s="6"/>
      <c r="BBF198" s="6"/>
      <c r="BBG198" s="6"/>
      <c r="BBH198" s="6"/>
      <c r="BBI198" s="6"/>
      <c r="BBJ198" s="6"/>
      <c r="BBK198" s="6"/>
    </row>
    <row r="199" spans="1:1415" ht="24.95" customHeight="1">
      <c r="A199" s="296"/>
      <c r="B199" s="38" t="s">
        <v>73</v>
      </c>
      <c r="C199" s="58" t="s">
        <v>14</v>
      </c>
      <c r="D199" s="39">
        <f t="shared" si="18"/>
        <v>10</v>
      </c>
      <c r="E199" s="39">
        <f t="shared" si="19"/>
        <v>653.41611720000037</v>
      </c>
      <c r="F199" s="59">
        <v>4</v>
      </c>
      <c r="G199" s="59">
        <v>2</v>
      </c>
      <c r="H199" s="59">
        <v>0</v>
      </c>
      <c r="I199" s="39">
        <v>0</v>
      </c>
      <c r="J199" s="59">
        <v>0</v>
      </c>
      <c r="K199" s="59">
        <v>2</v>
      </c>
      <c r="L199" s="59">
        <v>0</v>
      </c>
      <c r="M199" s="59">
        <v>0</v>
      </c>
      <c r="N199" s="59">
        <v>0</v>
      </c>
      <c r="O199" s="59">
        <v>0</v>
      </c>
      <c r="P199" s="59">
        <v>2</v>
      </c>
      <c r="Q199" s="176">
        <v>0</v>
      </c>
      <c r="R199" s="138">
        <v>65.341611720000031</v>
      </c>
    </row>
    <row r="200" spans="1:1415" s="60" customFormat="1" ht="24.95" customHeight="1">
      <c r="A200" s="296"/>
      <c r="B200" s="38" t="s">
        <v>249</v>
      </c>
      <c r="C200" s="58" t="s">
        <v>14</v>
      </c>
      <c r="D200" s="39">
        <f t="shared" si="18"/>
        <v>27</v>
      </c>
      <c r="E200" s="39">
        <f t="shared" si="19"/>
        <v>661.58381866500019</v>
      </c>
      <c r="F200" s="59">
        <v>3</v>
      </c>
      <c r="G200" s="59">
        <v>3</v>
      </c>
      <c r="H200" s="59">
        <v>3</v>
      </c>
      <c r="I200" s="39">
        <v>0</v>
      </c>
      <c r="J200" s="59">
        <v>0</v>
      </c>
      <c r="K200" s="59">
        <v>3</v>
      </c>
      <c r="L200" s="59">
        <v>3</v>
      </c>
      <c r="M200" s="59">
        <v>3</v>
      </c>
      <c r="N200" s="59">
        <v>3</v>
      </c>
      <c r="O200" s="59">
        <v>0</v>
      </c>
      <c r="P200" s="59">
        <v>3</v>
      </c>
      <c r="Q200" s="176">
        <v>3</v>
      </c>
      <c r="R200" s="138">
        <v>24.503104395000008</v>
      </c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6"/>
      <c r="FL200" s="6"/>
      <c r="FM200" s="6"/>
      <c r="FN200" s="6"/>
      <c r="FO200" s="6"/>
      <c r="FP200" s="6"/>
      <c r="FQ200" s="6"/>
      <c r="FR200" s="6"/>
      <c r="FS200" s="6"/>
      <c r="FT200" s="6"/>
      <c r="FU200" s="6"/>
      <c r="FV200" s="6"/>
      <c r="FW200" s="6"/>
      <c r="FX200" s="6"/>
      <c r="FY200" s="6"/>
      <c r="FZ200" s="6"/>
      <c r="GA200" s="6"/>
      <c r="GB200" s="6"/>
      <c r="GC200" s="6"/>
      <c r="GD200" s="6"/>
      <c r="GE200" s="6"/>
      <c r="GF200" s="6"/>
      <c r="GG200" s="6"/>
      <c r="GH200" s="6"/>
      <c r="GI200" s="6"/>
      <c r="GJ200" s="6"/>
      <c r="GK200" s="6"/>
      <c r="GL200" s="6"/>
      <c r="GM200" s="6"/>
      <c r="GN200" s="6"/>
      <c r="GO200" s="6"/>
      <c r="GP200" s="6"/>
      <c r="GQ200" s="6"/>
      <c r="GR200" s="6"/>
      <c r="GS200" s="6"/>
      <c r="GT200" s="6"/>
      <c r="GU200" s="6"/>
      <c r="GV200" s="6"/>
      <c r="GW200" s="6"/>
      <c r="GX200" s="6"/>
      <c r="GY200" s="6"/>
      <c r="GZ200" s="6"/>
      <c r="HA200" s="6"/>
      <c r="HB200" s="6"/>
      <c r="HC200" s="6"/>
      <c r="HD200" s="6"/>
      <c r="HE200" s="6"/>
      <c r="HF200" s="6"/>
      <c r="HG200" s="6"/>
      <c r="HH200" s="6"/>
      <c r="HI200" s="6"/>
      <c r="HJ200" s="6"/>
      <c r="HK200" s="6"/>
      <c r="HL200" s="6"/>
      <c r="HM200" s="6"/>
      <c r="HN200" s="6"/>
      <c r="HO200" s="6"/>
      <c r="HP200" s="6"/>
      <c r="HQ200" s="6"/>
      <c r="HR200" s="6"/>
      <c r="HS200" s="6"/>
      <c r="HT200" s="6"/>
      <c r="HU200" s="6"/>
      <c r="HV200" s="6"/>
      <c r="HW200" s="6"/>
      <c r="HX200" s="6"/>
      <c r="HY200" s="6"/>
      <c r="HZ200" s="6"/>
      <c r="IA200" s="6"/>
      <c r="IB200" s="6"/>
      <c r="IC200" s="6"/>
      <c r="ID200" s="6"/>
      <c r="IE200" s="6"/>
      <c r="IF200" s="6"/>
      <c r="IG200" s="6"/>
      <c r="IH200" s="6"/>
      <c r="II200" s="6"/>
      <c r="IJ200" s="6"/>
      <c r="IK200" s="6"/>
      <c r="IL200" s="6"/>
      <c r="IM200" s="6"/>
      <c r="IN200" s="6"/>
      <c r="IO200" s="6"/>
      <c r="IP200" s="6"/>
      <c r="IQ200" s="6"/>
      <c r="IR200" s="6"/>
      <c r="IS200" s="6"/>
      <c r="IT200" s="6"/>
      <c r="IU200" s="6"/>
      <c r="IV200" s="6"/>
      <c r="IW200" s="6"/>
      <c r="IX200" s="6"/>
      <c r="IY200" s="6"/>
      <c r="IZ200" s="6"/>
      <c r="JA200" s="6"/>
      <c r="JB200" s="6"/>
      <c r="JC200" s="6"/>
      <c r="JD200" s="6"/>
      <c r="JE200" s="6"/>
      <c r="JF200" s="6"/>
      <c r="JG200" s="6"/>
      <c r="JH200" s="6"/>
      <c r="JI200" s="6"/>
      <c r="JJ200" s="6"/>
      <c r="JK200" s="6"/>
      <c r="JL200" s="6"/>
      <c r="JM200" s="6"/>
      <c r="JN200" s="6"/>
      <c r="JO200" s="6"/>
      <c r="JP200" s="6"/>
      <c r="JQ200" s="6"/>
      <c r="JR200" s="6"/>
      <c r="JS200" s="6"/>
      <c r="JT200" s="6"/>
      <c r="JU200" s="6"/>
      <c r="JV200" s="6"/>
      <c r="JW200" s="6"/>
      <c r="JX200" s="6"/>
      <c r="JY200" s="6"/>
      <c r="JZ200" s="6"/>
      <c r="KA200" s="6"/>
      <c r="KB200" s="6"/>
      <c r="KC200" s="6"/>
      <c r="KD200" s="6"/>
      <c r="KE200" s="6"/>
      <c r="KF200" s="6"/>
      <c r="KG200" s="6"/>
      <c r="KH200" s="6"/>
      <c r="KI200" s="6"/>
      <c r="KJ200" s="6"/>
      <c r="KK200" s="6"/>
      <c r="KL200" s="6"/>
      <c r="KM200" s="6"/>
      <c r="KN200" s="6"/>
      <c r="KO200" s="6"/>
      <c r="KP200" s="6"/>
      <c r="KQ200" s="6"/>
      <c r="KR200" s="6"/>
      <c r="KS200" s="6"/>
      <c r="KT200" s="6"/>
      <c r="KU200" s="6"/>
      <c r="KV200" s="6"/>
      <c r="KW200" s="6"/>
      <c r="KX200" s="6"/>
      <c r="KY200" s="6"/>
      <c r="KZ200" s="6"/>
      <c r="LA200" s="6"/>
      <c r="LB200" s="6"/>
      <c r="LC200" s="6"/>
      <c r="LD200" s="6"/>
      <c r="LE200" s="6"/>
      <c r="LF200" s="6"/>
      <c r="LG200" s="6"/>
      <c r="LH200" s="6"/>
      <c r="LI200" s="6"/>
      <c r="LJ200" s="6"/>
      <c r="LK200" s="6"/>
      <c r="LL200" s="6"/>
      <c r="LM200" s="6"/>
      <c r="LN200" s="6"/>
      <c r="LO200" s="6"/>
      <c r="LP200" s="6"/>
      <c r="LQ200" s="6"/>
      <c r="LR200" s="6"/>
      <c r="LS200" s="6"/>
      <c r="LT200" s="6"/>
      <c r="LU200" s="6"/>
      <c r="LV200" s="6"/>
      <c r="LW200" s="6"/>
      <c r="LX200" s="6"/>
      <c r="LY200" s="6"/>
      <c r="LZ200" s="6"/>
      <c r="MA200" s="6"/>
      <c r="MB200" s="6"/>
      <c r="MC200" s="6"/>
      <c r="MD200" s="6"/>
      <c r="ME200" s="6"/>
      <c r="MF200" s="6"/>
      <c r="MG200" s="6"/>
      <c r="MH200" s="6"/>
      <c r="MI200" s="6"/>
      <c r="MJ200" s="6"/>
      <c r="MK200" s="6"/>
      <c r="ML200" s="6"/>
      <c r="MM200" s="6"/>
      <c r="MN200" s="6"/>
      <c r="MO200" s="6"/>
      <c r="MP200" s="6"/>
      <c r="MQ200" s="6"/>
      <c r="MR200" s="6"/>
      <c r="MS200" s="6"/>
      <c r="MT200" s="6"/>
      <c r="MU200" s="6"/>
      <c r="MV200" s="6"/>
      <c r="MW200" s="6"/>
      <c r="MX200" s="6"/>
      <c r="MY200" s="6"/>
      <c r="MZ200" s="6"/>
      <c r="NA200" s="6"/>
      <c r="NB200" s="6"/>
      <c r="NC200" s="6"/>
      <c r="ND200" s="6"/>
      <c r="NE200" s="6"/>
      <c r="NF200" s="6"/>
      <c r="NG200" s="6"/>
      <c r="NH200" s="6"/>
      <c r="NI200" s="6"/>
      <c r="NJ200" s="6"/>
      <c r="NK200" s="6"/>
      <c r="NL200" s="6"/>
      <c r="NM200" s="6"/>
      <c r="NN200" s="6"/>
      <c r="NO200" s="6"/>
      <c r="NP200" s="6"/>
      <c r="NQ200" s="6"/>
      <c r="NR200" s="6"/>
      <c r="NS200" s="6"/>
      <c r="NT200" s="6"/>
      <c r="NU200" s="6"/>
      <c r="NV200" s="6"/>
      <c r="NW200" s="6"/>
      <c r="NX200" s="6"/>
      <c r="NY200" s="6"/>
      <c r="NZ200" s="6"/>
      <c r="OA200" s="6"/>
      <c r="OB200" s="6"/>
      <c r="OC200" s="6"/>
      <c r="OD200" s="6"/>
      <c r="OE200" s="6"/>
      <c r="OF200" s="6"/>
      <c r="OG200" s="6"/>
      <c r="OH200" s="6"/>
      <c r="OI200" s="6"/>
      <c r="OJ200" s="6"/>
      <c r="OK200" s="6"/>
      <c r="OL200" s="6"/>
      <c r="OM200" s="6"/>
      <c r="ON200" s="6"/>
      <c r="OO200" s="6"/>
      <c r="OP200" s="6"/>
      <c r="OQ200" s="6"/>
      <c r="OR200" s="6"/>
      <c r="OS200" s="6"/>
      <c r="OT200" s="6"/>
      <c r="OU200" s="6"/>
      <c r="OV200" s="6"/>
      <c r="OW200" s="6"/>
      <c r="OX200" s="6"/>
      <c r="OY200" s="6"/>
      <c r="OZ200" s="6"/>
      <c r="PA200" s="6"/>
      <c r="PB200" s="6"/>
      <c r="PC200" s="6"/>
      <c r="PD200" s="6"/>
      <c r="PE200" s="6"/>
      <c r="PF200" s="6"/>
      <c r="PG200" s="6"/>
      <c r="PH200" s="6"/>
      <c r="PI200" s="6"/>
      <c r="PJ200" s="6"/>
      <c r="PK200" s="6"/>
      <c r="PL200" s="6"/>
      <c r="PM200" s="6"/>
      <c r="PN200" s="6"/>
      <c r="PO200" s="6"/>
      <c r="PP200" s="6"/>
      <c r="PQ200" s="6"/>
      <c r="PR200" s="6"/>
      <c r="PS200" s="6"/>
      <c r="PT200" s="6"/>
      <c r="PU200" s="6"/>
      <c r="PV200" s="6"/>
      <c r="PW200" s="6"/>
      <c r="PX200" s="6"/>
      <c r="PY200" s="6"/>
      <c r="PZ200" s="6"/>
      <c r="QA200" s="6"/>
      <c r="QB200" s="6"/>
      <c r="QC200" s="6"/>
      <c r="QD200" s="6"/>
      <c r="QE200" s="6"/>
      <c r="QF200" s="6"/>
      <c r="QG200" s="6"/>
      <c r="QH200" s="6"/>
      <c r="QI200" s="6"/>
      <c r="QJ200" s="6"/>
      <c r="QK200" s="6"/>
      <c r="QL200" s="6"/>
      <c r="QM200" s="6"/>
      <c r="QN200" s="6"/>
      <c r="QO200" s="6"/>
      <c r="QP200" s="6"/>
      <c r="QQ200" s="6"/>
      <c r="QR200" s="6"/>
      <c r="QS200" s="6"/>
      <c r="QT200" s="6"/>
      <c r="QU200" s="6"/>
      <c r="QV200" s="6"/>
      <c r="QW200" s="6"/>
      <c r="QX200" s="6"/>
      <c r="QY200" s="6"/>
      <c r="QZ200" s="6"/>
      <c r="RA200" s="6"/>
      <c r="RB200" s="6"/>
      <c r="RC200" s="6"/>
      <c r="RD200" s="6"/>
      <c r="RE200" s="6"/>
      <c r="RF200" s="6"/>
      <c r="RG200" s="6"/>
      <c r="RH200" s="6"/>
      <c r="RI200" s="6"/>
      <c r="RJ200" s="6"/>
      <c r="RK200" s="6"/>
      <c r="RL200" s="6"/>
      <c r="RM200" s="6"/>
      <c r="RN200" s="6"/>
      <c r="RO200" s="6"/>
      <c r="RP200" s="6"/>
      <c r="RQ200" s="6"/>
      <c r="RR200" s="6"/>
      <c r="RS200" s="6"/>
      <c r="RT200" s="6"/>
      <c r="RU200" s="6"/>
      <c r="RV200" s="6"/>
      <c r="RW200" s="6"/>
      <c r="RX200" s="6"/>
      <c r="RY200" s="6"/>
      <c r="RZ200" s="6"/>
      <c r="SA200" s="6"/>
      <c r="SB200" s="6"/>
      <c r="SC200" s="6"/>
      <c r="SD200" s="6"/>
      <c r="SE200" s="6"/>
      <c r="SF200" s="6"/>
      <c r="SG200" s="6"/>
      <c r="SH200" s="6"/>
      <c r="SI200" s="6"/>
      <c r="SJ200" s="6"/>
      <c r="SK200" s="6"/>
      <c r="SL200" s="6"/>
      <c r="SM200" s="6"/>
      <c r="SN200" s="6"/>
      <c r="SO200" s="6"/>
      <c r="SP200" s="6"/>
      <c r="SQ200" s="6"/>
      <c r="SR200" s="6"/>
      <c r="SS200" s="6"/>
      <c r="ST200" s="6"/>
      <c r="SU200" s="6"/>
      <c r="SV200" s="6"/>
      <c r="SW200" s="6"/>
      <c r="SX200" s="6"/>
      <c r="SY200" s="6"/>
      <c r="SZ200" s="6"/>
      <c r="TA200" s="6"/>
      <c r="TB200" s="6"/>
      <c r="TC200" s="6"/>
      <c r="TD200" s="6"/>
      <c r="TE200" s="6"/>
      <c r="TF200" s="6"/>
      <c r="TG200" s="6"/>
      <c r="TH200" s="6"/>
      <c r="TI200" s="6"/>
      <c r="TJ200" s="6"/>
      <c r="TK200" s="6"/>
      <c r="TL200" s="6"/>
      <c r="TM200" s="6"/>
      <c r="TN200" s="6"/>
      <c r="TO200" s="6"/>
      <c r="TP200" s="6"/>
      <c r="TQ200" s="6"/>
      <c r="TR200" s="6"/>
      <c r="TS200" s="6"/>
      <c r="TT200" s="6"/>
      <c r="TU200" s="6"/>
      <c r="TV200" s="6"/>
      <c r="TW200" s="6"/>
      <c r="TX200" s="6"/>
      <c r="TY200" s="6"/>
      <c r="TZ200" s="6"/>
      <c r="UA200" s="6"/>
      <c r="UB200" s="6"/>
      <c r="UC200" s="6"/>
      <c r="UD200" s="6"/>
      <c r="UE200" s="6"/>
      <c r="UF200" s="6"/>
      <c r="UG200" s="6"/>
      <c r="UH200" s="6"/>
      <c r="UI200" s="6"/>
      <c r="UJ200" s="6"/>
      <c r="UK200" s="6"/>
      <c r="UL200" s="6"/>
      <c r="UM200" s="6"/>
      <c r="UN200" s="6"/>
      <c r="UO200" s="6"/>
      <c r="UP200" s="6"/>
      <c r="UQ200" s="6"/>
      <c r="UR200" s="6"/>
      <c r="US200" s="6"/>
      <c r="UT200" s="6"/>
      <c r="UU200" s="6"/>
      <c r="UV200" s="6"/>
      <c r="UW200" s="6"/>
      <c r="UX200" s="6"/>
      <c r="UY200" s="6"/>
      <c r="UZ200" s="6"/>
      <c r="VA200" s="6"/>
      <c r="VB200" s="6"/>
      <c r="VC200" s="6"/>
      <c r="VD200" s="6"/>
      <c r="VE200" s="6"/>
      <c r="VF200" s="6"/>
      <c r="VG200" s="6"/>
      <c r="VH200" s="6"/>
      <c r="VI200" s="6"/>
      <c r="VJ200" s="6"/>
      <c r="VK200" s="6"/>
      <c r="VL200" s="6"/>
      <c r="VM200" s="6"/>
      <c r="VN200" s="6"/>
      <c r="VO200" s="6"/>
      <c r="VP200" s="6"/>
      <c r="VQ200" s="6"/>
      <c r="VR200" s="6"/>
      <c r="VS200" s="6"/>
      <c r="VT200" s="6"/>
      <c r="VU200" s="6"/>
      <c r="VV200" s="6"/>
      <c r="VW200" s="6"/>
      <c r="VX200" s="6"/>
      <c r="VY200" s="6"/>
      <c r="VZ200" s="6"/>
      <c r="WA200" s="6"/>
      <c r="WB200" s="6"/>
      <c r="WC200" s="6"/>
      <c r="WD200" s="6"/>
      <c r="WE200" s="6"/>
      <c r="WF200" s="6"/>
      <c r="WG200" s="6"/>
      <c r="WH200" s="6"/>
      <c r="WI200" s="6"/>
      <c r="WJ200" s="6"/>
      <c r="WK200" s="6"/>
      <c r="WL200" s="6"/>
      <c r="WM200" s="6"/>
      <c r="WN200" s="6"/>
      <c r="WO200" s="6"/>
      <c r="WP200" s="6"/>
      <c r="WQ200" s="6"/>
      <c r="WR200" s="6"/>
      <c r="WS200" s="6"/>
      <c r="WT200" s="6"/>
      <c r="WU200" s="6"/>
      <c r="WV200" s="6"/>
      <c r="WW200" s="6"/>
      <c r="WX200" s="6"/>
      <c r="WY200" s="6"/>
      <c r="WZ200" s="6"/>
      <c r="XA200" s="6"/>
      <c r="XB200" s="6"/>
      <c r="XC200" s="6"/>
      <c r="XD200" s="6"/>
      <c r="XE200" s="6"/>
      <c r="XF200" s="6"/>
      <c r="XG200" s="6"/>
      <c r="XH200" s="6"/>
      <c r="XI200" s="6"/>
      <c r="XJ200" s="6"/>
      <c r="XK200" s="6"/>
      <c r="XL200" s="6"/>
      <c r="XM200" s="6"/>
      <c r="XN200" s="6"/>
      <c r="XO200" s="6"/>
      <c r="XP200" s="6"/>
      <c r="XQ200" s="6"/>
      <c r="XR200" s="6"/>
      <c r="XS200" s="6"/>
      <c r="XT200" s="6"/>
      <c r="XU200" s="6"/>
      <c r="XV200" s="6"/>
      <c r="XW200" s="6"/>
      <c r="XX200" s="6"/>
      <c r="XY200" s="6"/>
      <c r="XZ200" s="6"/>
      <c r="YA200" s="6"/>
      <c r="YB200" s="6"/>
      <c r="YC200" s="6"/>
      <c r="YD200" s="6"/>
      <c r="YE200" s="6"/>
      <c r="YF200" s="6"/>
      <c r="YG200" s="6"/>
      <c r="YH200" s="6"/>
      <c r="YI200" s="6"/>
      <c r="YJ200" s="6"/>
      <c r="YK200" s="6"/>
      <c r="YL200" s="6"/>
      <c r="YM200" s="6"/>
      <c r="YN200" s="6"/>
      <c r="YO200" s="6"/>
      <c r="YP200" s="6"/>
      <c r="YQ200" s="6"/>
      <c r="YR200" s="6"/>
      <c r="YS200" s="6"/>
      <c r="YT200" s="6"/>
      <c r="YU200" s="6"/>
      <c r="YV200" s="6"/>
      <c r="YW200" s="6"/>
      <c r="YX200" s="6"/>
      <c r="YY200" s="6"/>
      <c r="YZ200" s="6"/>
      <c r="ZA200" s="6"/>
      <c r="ZB200" s="6"/>
      <c r="ZC200" s="6"/>
      <c r="ZD200" s="6"/>
      <c r="ZE200" s="6"/>
      <c r="ZF200" s="6"/>
      <c r="ZG200" s="6"/>
      <c r="ZH200" s="6"/>
      <c r="ZI200" s="6"/>
      <c r="ZJ200" s="6"/>
      <c r="ZK200" s="6"/>
      <c r="ZL200" s="6"/>
      <c r="ZM200" s="6"/>
      <c r="ZN200" s="6"/>
      <c r="ZO200" s="6"/>
      <c r="ZP200" s="6"/>
      <c r="ZQ200" s="6"/>
      <c r="ZR200" s="6"/>
      <c r="ZS200" s="6"/>
      <c r="ZT200" s="6"/>
      <c r="ZU200" s="6"/>
      <c r="ZV200" s="6"/>
      <c r="ZW200" s="6"/>
      <c r="ZX200" s="6"/>
      <c r="ZY200" s="6"/>
      <c r="ZZ200" s="6"/>
      <c r="AAA200" s="6"/>
      <c r="AAB200" s="6"/>
      <c r="AAC200" s="6"/>
      <c r="AAD200" s="6"/>
      <c r="AAE200" s="6"/>
      <c r="AAF200" s="6"/>
      <c r="AAG200" s="6"/>
      <c r="AAH200" s="6"/>
      <c r="AAI200" s="6"/>
      <c r="AAJ200" s="6"/>
      <c r="AAK200" s="6"/>
      <c r="AAL200" s="6"/>
      <c r="AAM200" s="6"/>
      <c r="AAN200" s="6"/>
      <c r="AAO200" s="6"/>
      <c r="AAP200" s="6"/>
      <c r="AAQ200" s="6"/>
      <c r="AAR200" s="6"/>
      <c r="AAS200" s="6"/>
      <c r="AAT200" s="6"/>
      <c r="AAU200" s="6"/>
      <c r="AAV200" s="6"/>
      <c r="AAW200" s="6"/>
      <c r="AAX200" s="6"/>
      <c r="AAY200" s="6"/>
      <c r="AAZ200" s="6"/>
      <c r="ABA200" s="6"/>
      <c r="ABB200" s="6"/>
      <c r="ABC200" s="6"/>
      <c r="ABD200" s="6"/>
      <c r="ABE200" s="6"/>
      <c r="ABF200" s="6"/>
      <c r="ABG200" s="6"/>
      <c r="ABH200" s="6"/>
      <c r="ABI200" s="6"/>
      <c r="ABJ200" s="6"/>
      <c r="ABK200" s="6"/>
      <c r="ABL200" s="6"/>
      <c r="ABM200" s="6"/>
      <c r="ABN200" s="6"/>
      <c r="ABO200" s="6"/>
      <c r="ABP200" s="6"/>
      <c r="ABQ200" s="6"/>
      <c r="ABR200" s="6"/>
      <c r="ABS200" s="6"/>
      <c r="ABT200" s="6"/>
      <c r="ABU200" s="6"/>
      <c r="ABV200" s="6"/>
      <c r="ABW200" s="6"/>
      <c r="ABX200" s="6"/>
      <c r="ABY200" s="6"/>
      <c r="ABZ200" s="6"/>
      <c r="ACA200" s="6"/>
      <c r="ACB200" s="6"/>
      <c r="ACC200" s="6"/>
      <c r="ACD200" s="6"/>
      <c r="ACE200" s="6"/>
      <c r="ACF200" s="6"/>
      <c r="ACG200" s="6"/>
      <c r="ACH200" s="6"/>
      <c r="ACI200" s="6"/>
      <c r="ACJ200" s="6"/>
      <c r="ACK200" s="6"/>
      <c r="ACL200" s="6"/>
      <c r="ACM200" s="6"/>
      <c r="ACN200" s="6"/>
      <c r="ACO200" s="6"/>
      <c r="ACP200" s="6"/>
      <c r="ACQ200" s="6"/>
      <c r="ACR200" s="6"/>
      <c r="ACS200" s="6"/>
      <c r="ACT200" s="6"/>
      <c r="ACU200" s="6"/>
      <c r="ACV200" s="6"/>
      <c r="ACW200" s="6"/>
      <c r="ACX200" s="6"/>
      <c r="ACY200" s="6"/>
      <c r="ACZ200" s="6"/>
      <c r="ADA200" s="6"/>
      <c r="ADB200" s="6"/>
      <c r="ADC200" s="6"/>
      <c r="ADD200" s="6"/>
      <c r="ADE200" s="6"/>
      <c r="ADF200" s="6"/>
      <c r="ADG200" s="6"/>
      <c r="ADH200" s="6"/>
      <c r="ADI200" s="6"/>
      <c r="ADJ200" s="6"/>
      <c r="ADK200" s="6"/>
      <c r="ADL200" s="6"/>
      <c r="ADM200" s="6"/>
      <c r="ADN200" s="6"/>
      <c r="ADO200" s="6"/>
      <c r="ADP200" s="6"/>
      <c r="ADQ200" s="6"/>
      <c r="ADR200" s="6"/>
      <c r="ADS200" s="6"/>
      <c r="ADT200" s="6"/>
      <c r="ADU200" s="6"/>
      <c r="ADV200" s="6"/>
      <c r="ADW200" s="6"/>
      <c r="ADX200" s="6"/>
      <c r="ADY200" s="6"/>
      <c r="ADZ200" s="6"/>
      <c r="AEA200" s="6"/>
      <c r="AEB200" s="6"/>
      <c r="AEC200" s="6"/>
      <c r="AED200" s="6"/>
      <c r="AEE200" s="6"/>
      <c r="AEF200" s="6"/>
      <c r="AEG200" s="6"/>
      <c r="AEH200" s="6"/>
      <c r="AEI200" s="6"/>
      <c r="AEJ200" s="6"/>
      <c r="AEK200" s="6"/>
      <c r="AEL200" s="6"/>
      <c r="AEM200" s="6"/>
      <c r="AEN200" s="6"/>
      <c r="AEO200" s="6"/>
      <c r="AEP200" s="6"/>
      <c r="AEQ200" s="6"/>
      <c r="AER200" s="6"/>
      <c r="AES200" s="6"/>
      <c r="AET200" s="6"/>
      <c r="AEU200" s="6"/>
      <c r="AEV200" s="6"/>
      <c r="AEW200" s="6"/>
      <c r="AEX200" s="6"/>
      <c r="AEY200" s="6"/>
      <c r="AEZ200" s="6"/>
      <c r="AFA200" s="6"/>
      <c r="AFB200" s="6"/>
      <c r="AFC200" s="6"/>
      <c r="AFD200" s="6"/>
      <c r="AFE200" s="6"/>
      <c r="AFF200" s="6"/>
      <c r="AFG200" s="6"/>
      <c r="AFH200" s="6"/>
      <c r="AFI200" s="6"/>
      <c r="AFJ200" s="6"/>
      <c r="AFK200" s="6"/>
      <c r="AFL200" s="6"/>
      <c r="AFM200" s="6"/>
      <c r="AFN200" s="6"/>
      <c r="AFO200" s="6"/>
      <c r="AFP200" s="6"/>
      <c r="AFQ200" s="6"/>
      <c r="AFR200" s="6"/>
      <c r="AFS200" s="6"/>
      <c r="AFT200" s="6"/>
      <c r="AFU200" s="6"/>
      <c r="AFV200" s="6"/>
      <c r="AFW200" s="6"/>
      <c r="AFX200" s="6"/>
      <c r="AFY200" s="6"/>
      <c r="AFZ200" s="6"/>
      <c r="AGA200" s="6"/>
      <c r="AGB200" s="6"/>
      <c r="AGC200" s="6"/>
      <c r="AGD200" s="6"/>
      <c r="AGE200" s="6"/>
      <c r="AGF200" s="6"/>
      <c r="AGG200" s="6"/>
      <c r="AGH200" s="6"/>
      <c r="AGI200" s="6"/>
      <c r="AGJ200" s="6"/>
      <c r="AGK200" s="6"/>
      <c r="AGL200" s="6"/>
      <c r="AGM200" s="6"/>
      <c r="AGN200" s="6"/>
      <c r="AGO200" s="6"/>
      <c r="AGP200" s="6"/>
      <c r="AGQ200" s="6"/>
      <c r="AGR200" s="6"/>
      <c r="AGS200" s="6"/>
      <c r="AGT200" s="6"/>
      <c r="AGU200" s="6"/>
      <c r="AGV200" s="6"/>
      <c r="AGW200" s="6"/>
      <c r="AGX200" s="6"/>
      <c r="AGY200" s="6"/>
      <c r="AGZ200" s="6"/>
      <c r="AHA200" s="6"/>
      <c r="AHB200" s="6"/>
      <c r="AHC200" s="6"/>
      <c r="AHD200" s="6"/>
      <c r="AHE200" s="6"/>
      <c r="AHF200" s="6"/>
      <c r="AHG200" s="6"/>
      <c r="AHH200" s="6"/>
      <c r="AHI200" s="6"/>
      <c r="AHJ200" s="6"/>
      <c r="AHK200" s="6"/>
      <c r="AHL200" s="6"/>
      <c r="AHM200" s="6"/>
      <c r="AHN200" s="6"/>
      <c r="AHO200" s="6"/>
      <c r="AHP200" s="6"/>
      <c r="AHQ200" s="6"/>
      <c r="AHR200" s="6"/>
      <c r="AHS200" s="6"/>
      <c r="AHT200" s="6"/>
      <c r="AHU200" s="6"/>
      <c r="AHV200" s="6"/>
      <c r="AHW200" s="6"/>
      <c r="AHX200" s="6"/>
      <c r="AHY200" s="6"/>
      <c r="AHZ200" s="6"/>
      <c r="AIA200" s="6"/>
      <c r="AIB200" s="6"/>
      <c r="AIC200" s="6"/>
      <c r="AID200" s="6"/>
      <c r="AIE200" s="6"/>
      <c r="AIF200" s="6"/>
      <c r="AIG200" s="6"/>
      <c r="AIH200" s="6"/>
      <c r="AII200" s="6"/>
      <c r="AIJ200" s="6"/>
      <c r="AIK200" s="6"/>
      <c r="AIL200" s="6"/>
      <c r="AIM200" s="6"/>
      <c r="AIN200" s="6"/>
      <c r="AIO200" s="6"/>
      <c r="AIP200" s="6"/>
      <c r="AIQ200" s="6"/>
      <c r="AIR200" s="6"/>
      <c r="AIS200" s="6"/>
      <c r="AIT200" s="6"/>
      <c r="AIU200" s="6"/>
      <c r="AIV200" s="6"/>
      <c r="AIW200" s="6"/>
      <c r="AIX200" s="6"/>
      <c r="AIY200" s="6"/>
      <c r="AIZ200" s="6"/>
      <c r="AJA200" s="6"/>
      <c r="AJB200" s="6"/>
      <c r="AJC200" s="6"/>
      <c r="AJD200" s="6"/>
      <c r="AJE200" s="6"/>
      <c r="AJF200" s="6"/>
      <c r="AJG200" s="6"/>
      <c r="AJH200" s="6"/>
      <c r="AJI200" s="6"/>
      <c r="AJJ200" s="6"/>
      <c r="AJK200" s="6"/>
      <c r="AJL200" s="6"/>
      <c r="AJM200" s="6"/>
      <c r="AJN200" s="6"/>
      <c r="AJO200" s="6"/>
      <c r="AJP200" s="6"/>
      <c r="AJQ200" s="6"/>
      <c r="AJR200" s="6"/>
      <c r="AJS200" s="6"/>
      <c r="AJT200" s="6"/>
      <c r="AJU200" s="6"/>
      <c r="AJV200" s="6"/>
      <c r="AJW200" s="6"/>
      <c r="AJX200" s="6"/>
      <c r="AJY200" s="6"/>
      <c r="AJZ200" s="6"/>
      <c r="AKA200" s="6"/>
      <c r="AKB200" s="6"/>
      <c r="AKC200" s="6"/>
      <c r="AKD200" s="6"/>
      <c r="AKE200" s="6"/>
      <c r="AKF200" s="6"/>
      <c r="AKG200" s="6"/>
      <c r="AKH200" s="6"/>
      <c r="AKI200" s="6"/>
      <c r="AKJ200" s="6"/>
      <c r="AKK200" s="6"/>
      <c r="AKL200" s="6"/>
      <c r="AKM200" s="6"/>
      <c r="AKN200" s="6"/>
      <c r="AKO200" s="6"/>
      <c r="AKP200" s="6"/>
      <c r="AKQ200" s="6"/>
      <c r="AKR200" s="6"/>
      <c r="AKS200" s="6"/>
      <c r="AKT200" s="6"/>
      <c r="AKU200" s="6"/>
      <c r="AKV200" s="6"/>
      <c r="AKW200" s="6"/>
      <c r="AKX200" s="6"/>
      <c r="AKY200" s="6"/>
      <c r="AKZ200" s="6"/>
      <c r="ALA200" s="6"/>
      <c r="ALB200" s="6"/>
      <c r="ALC200" s="6"/>
      <c r="ALD200" s="6"/>
      <c r="ALE200" s="6"/>
      <c r="ALF200" s="6"/>
      <c r="ALG200" s="6"/>
      <c r="ALH200" s="6"/>
      <c r="ALI200" s="6"/>
      <c r="ALJ200" s="6"/>
      <c r="ALK200" s="6"/>
      <c r="ALL200" s="6"/>
      <c r="ALM200" s="6"/>
      <c r="ALN200" s="6"/>
      <c r="ALO200" s="6"/>
      <c r="ALP200" s="6"/>
      <c r="ALQ200" s="6"/>
      <c r="ALR200" s="6"/>
      <c r="ALS200" s="6"/>
      <c r="ALT200" s="6"/>
      <c r="ALU200" s="6"/>
      <c r="ALV200" s="6"/>
      <c r="ALW200" s="6"/>
      <c r="ALX200" s="6"/>
      <c r="ALY200" s="6"/>
      <c r="ALZ200" s="6"/>
      <c r="AMA200" s="6"/>
      <c r="AMB200" s="6"/>
      <c r="AMC200" s="6"/>
      <c r="AMD200" s="6"/>
      <c r="AME200" s="6"/>
      <c r="AMF200" s="6"/>
      <c r="AMG200" s="6"/>
      <c r="AMH200" s="6"/>
      <c r="AMI200" s="6"/>
      <c r="AMJ200" s="6"/>
      <c r="AMK200" s="6"/>
      <c r="AML200" s="6"/>
      <c r="AMM200" s="6"/>
      <c r="AMN200" s="6"/>
      <c r="AMO200" s="6"/>
      <c r="AMP200" s="6"/>
      <c r="AMQ200" s="6"/>
      <c r="AMR200" s="6"/>
      <c r="AMS200" s="6"/>
      <c r="AMT200" s="6"/>
      <c r="AMU200" s="6"/>
      <c r="AMV200" s="6"/>
      <c r="AMW200" s="6"/>
      <c r="AMX200" s="6"/>
      <c r="AMY200" s="6"/>
      <c r="AMZ200" s="6"/>
      <c r="ANA200" s="6"/>
      <c r="ANB200" s="6"/>
      <c r="ANC200" s="6"/>
      <c r="AND200" s="6"/>
      <c r="ANE200" s="6"/>
      <c r="ANF200" s="6"/>
      <c r="ANG200" s="6"/>
      <c r="ANH200" s="6"/>
      <c r="ANI200" s="6"/>
      <c r="ANJ200" s="6"/>
      <c r="ANK200" s="6"/>
      <c r="ANL200" s="6"/>
      <c r="ANM200" s="6"/>
      <c r="ANN200" s="6"/>
      <c r="ANO200" s="6"/>
      <c r="ANP200" s="6"/>
      <c r="ANQ200" s="6"/>
      <c r="ANR200" s="6"/>
      <c r="ANS200" s="6"/>
      <c r="ANT200" s="6"/>
      <c r="ANU200" s="6"/>
      <c r="ANV200" s="6"/>
      <c r="ANW200" s="6"/>
      <c r="ANX200" s="6"/>
      <c r="ANY200" s="6"/>
      <c r="ANZ200" s="6"/>
      <c r="AOA200" s="6"/>
      <c r="AOB200" s="6"/>
      <c r="AOC200" s="6"/>
      <c r="AOD200" s="6"/>
      <c r="AOE200" s="6"/>
      <c r="AOF200" s="6"/>
      <c r="AOG200" s="6"/>
      <c r="AOH200" s="6"/>
      <c r="AOI200" s="6"/>
      <c r="AOJ200" s="6"/>
      <c r="AOK200" s="6"/>
      <c r="AOL200" s="6"/>
      <c r="AOM200" s="6"/>
      <c r="AON200" s="6"/>
      <c r="AOO200" s="6"/>
      <c r="AOP200" s="6"/>
      <c r="AOQ200" s="6"/>
      <c r="AOR200" s="6"/>
      <c r="AOS200" s="6"/>
      <c r="AOT200" s="6"/>
      <c r="AOU200" s="6"/>
      <c r="AOV200" s="6"/>
      <c r="AOW200" s="6"/>
      <c r="AOX200" s="6"/>
      <c r="AOY200" s="6"/>
      <c r="AOZ200" s="6"/>
      <c r="APA200" s="6"/>
      <c r="APB200" s="6"/>
      <c r="APC200" s="6"/>
      <c r="APD200" s="6"/>
      <c r="APE200" s="6"/>
      <c r="APF200" s="6"/>
      <c r="APG200" s="6"/>
      <c r="APH200" s="6"/>
      <c r="API200" s="6"/>
      <c r="APJ200" s="6"/>
      <c r="APK200" s="6"/>
      <c r="APL200" s="6"/>
      <c r="APM200" s="6"/>
      <c r="APN200" s="6"/>
      <c r="APO200" s="6"/>
      <c r="APP200" s="6"/>
      <c r="APQ200" s="6"/>
      <c r="APR200" s="6"/>
      <c r="APS200" s="6"/>
      <c r="APT200" s="6"/>
      <c r="APU200" s="6"/>
      <c r="APV200" s="6"/>
      <c r="APW200" s="6"/>
      <c r="APX200" s="6"/>
      <c r="APY200" s="6"/>
      <c r="APZ200" s="6"/>
      <c r="AQA200" s="6"/>
      <c r="AQB200" s="6"/>
      <c r="AQC200" s="6"/>
      <c r="AQD200" s="6"/>
      <c r="AQE200" s="6"/>
      <c r="AQF200" s="6"/>
      <c r="AQG200" s="6"/>
      <c r="AQH200" s="6"/>
      <c r="AQI200" s="6"/>
      <c r="AQJ200" s="6"/>
      <c r="AQK200" s="6"/>
      <c r="AQL200" s="6"/>
      <c r="AQM200" s="6"/>
      <c r="AQN200" s="6"/>
      <c r="AQO200" s="6"/>
      <c r="AQP200" s="6"/>
      <c r="AQQ200" s="6"/>
      <c r="AQR200" s="6"/>
      <c r="AQS200" s="6"/>
      <c r="AQT200" s="6"/>
      <c r="AQU200" s="6"/>
      <c r="AQV200" s="6"/>
      <c r="AQW200" s="6"/>
      <c r="AQX200" s="6"/>
      <c r="AQY200" s="6"/>
      <c r="AQZ200" s="6"/>
      <c r="ARA200" s="6"/>
      <c r="ARB200" s="6"/>
      <c r="ARC200" s="6"/>
      <c r="ARD200" s="6"/>
      <c r="ARE200" s="6"/>
      <c r="ARF200" s="6"/>
      <c r="ARG200" s="6"/>
      <c r="ARH200" s="6"/>
      <c r="ARI200" s="6"/>
      <c r="ARJ200" s="6"/>
      <c r="ARK200" s="6"/>
      <c r="ARL200" s="6"/>
      <c r="ARM200" s="6"/>
      <c r="ARN200" s="6"/>
      <c r="ARO200" s="6"/>
      <c r="ARP200" s="6"/>
      <c r="ARQ200" s="6"/>
      <c r="ARR200" s="6"/>
      <c r="ARS200" s="6"/>
      <c r="ART200" s="6"/>
      <c r="ARU200" s="6"/>
      <c r="ARV200" s="6"/>
      <c r="ARW200" s="6"/>
      <c r="ARX200" s="6"/>
      <c r="ARY200" s="6"/>
      <c r="ARZ200" s="6"/>
      <c r="ASA200" s="6"/>
      <c r="ASB200" s="6"/>
      <c r="ASC200" s="6"/>
      <c r="ASD200" s="6"/>
      <c r="ASE200" s="6"/>
      <c r="ASF200" s="6"/>
      <c r="ASG200" s="6"/>
      <c r="ASH200" s="6"/>
      <c r="ASI200" s="6"/>
      <c r="ASJ200" s="6"/>
      <c r="ASK200" s="6"/>
      <c r="ASL200" s="6"/>
      <c r="ASM200" s="6"/>
      <c r="ASN200" s="6"/>
      <c r="ASO200" s="6"/>
      <c r="ASP200" s="6"/>
      <c r="ASQ200" s="6"/>
      <c r="ASR200" s="6"/>
      <c r="ASS200" s="6"/>
      <c r="AST200" s="6"/>
      <c r="ASU200" s="6"/>
      <c r="ASV200" s="6"/>
      <c r="ASW200" s="6"/>
      <c r="ASX200" s="6"/>
      <c r="ASY200" s="6"/>
      <c r="ASZ200" s="6"/>
      <c r="ATA200" s="6"/>
      <c r="ATB200" s="6"/>
      <c r="ATC200" s="6"/>
      <c r="ATD200" s="6"/>
      <c r="ATE200" s="6"/>
      <c r="ATF200" s="6"/>
      <c r="ATG200" s="6"/>
      <c r="ATH200" s="6"/>
      <c r="ATI200" s="6"/>
      <c r="ATJ200" s="6"/>
      <c r="ATK200" s="6"/>
      <c r="ATL200" s="6"/>
      <c r="ATM200" s="6"/>
      <c r="ATN200" s="6"/>
      <c r="ATO200" s="6"/>
      <c r="ATP200" s="6"/>
      <c r="ATQ200" s="6"/>
      <c r="ATR200" s="6"/>
      <c r="ATS200" s="6"/>
      <c r="ATT200" s="6"/>
      <c r="ATU200" s="6"/>
      <c r="ATV200" s="6"/>
      <c r="ATW200" s="6"/>
      <c r="ATX200" s="6"/>
      <c r="ATY200" s="6"/>
      <c r="ATZ200" s="6"/>
      <c r="AUA200" s="6"/>
      <c r="AUB200" s="6"/>
      <c r="AUC200" s="6"/>
      <c r="AUD200" s="6"/>
      <c r="AUE200" s="6"/>
      <c r="AUF200" s="6"/>
      <c r="AUG200" s="6"/>
      <c r="AUH200" s="6"/>
      <c r="AUI200" s="6"/>
      <c r="AUJ200" s="6"/>
      <c r="AUK200" s="6"/>
      <c r="AUL200" s="6"/>
      <c r="AUM200" s="6"/>
      <c r="AUN200" s="6"/>
      <c r="AUO200" s="6"/>
      <c r="AUP200" s="6"/>
      <c r="AUQ200" s="6"/>
      <c r="AUR200" s="6"/>
      <c r="AUS200" s="6"/>
      <c r="AUT200" s="6"/>
      <c r="AUU200" s="6"/>
      <c r="AUV200" s="6"/>
      <c r="AUW200" s="6"/>
      <c r="AUX200" s="6"/>
      <c r="AUY200" s="6"/>
      <c r="AUZ200" s="6"/>
      <c r="AVA200" s="6"/>
      <c r="AVB200" s="6"/>
      <c r="AVC200" s="6"/>
      <c r="AVD200" s="6"/>
      <c r="AVE200" s="6"/>
      <c r="AVF200" s="6"/>
      <c r="AVG200" s="6"/>
      <c r="AVH200" s="6"/>
      <c r="AVI200" s="6"/>
      <c r="AVJ200" s="6"/>
      <c r="AVK200" s="6"/>
      <c r="AVL200" s="6"/>
      <c r="AVM200" s="6"/>
      <c r="AVN200" s="6"/>
      <c r="AVO200" s="6"/>
      <c r="AVP200" s="6"/>
      <c r="AVQ200" s="6"/>
      <c r="AVR200" s="6"/>
      <c r="AVS200" s="6"/>
      <c r="AVT200" s="6"/>
      <c r="AVU200" s="6"/>
      <c r="AVV200" s="6"/>
      <c r="AVW200" s="6"/>
      <c r="AVX200" s="6"/>
      <c r="AVY200" s="6"/>
      <c r="AVZ200" s="6"/>
      <c r="AWA200" s="6"/>
      <c r="AWB200" s="6"/>
      <c r="AWC200" s="6"/>
      <c r="AWD200" s="6"/>
      <c r="AWE200" s="6"/>
      <c r="AWF200" s="6"/>
      <c r="AWG200" s="6"/>
      <c r="AWH200" s="6"/>
      <c r="AWI200" s="6"/>
      <c r="AWJ200" s="6"/>
      <c r="AWK200" s="6"/>
      <c r="AWL200" s="6"/>
      <c r="AWM200" s="6"/>
      <c r="AWN200" s="6"/>
      <c r="AWO200" s="6"/>
      <c r="AWP200" s="6"/>
      <c r="AWQ200" s="6"/>
      <c r="AWR200" s="6"/>
      <c r="AWS200" s="6"/>
      <c r="AWT200" s="6"/>
      <c r="AWU200" s="6"/>
      <c r="AWV200" s="6"/>
      <c r="AWW200" s="6"/>
      <c r="AWX200" s="6"/>
      <c r="AWY200" s="6"/>
      <c r="AWZ200" s="6"/>
      <c r="AXA200" s="6"/>
      <c r="AXB200" s="6"/>
      <c r="AXC200" s="6"/>
      <c r="AXD200" s="6"/>
      <c r="AXE200" s="6"/>
      <c r="AXF200" s="6"/>
      <c r="AXG200" s="6"/>
      <c r="AXH200" s="6"/>
      <c r="AXI200" s="6"/>
      <c r="AXJ200" s="6"/>
      <c r="AXK200" s="6"/>
      <c r="AXL200" s="6"/>
      <c r="AXM200" s="6"/>
      <c r="AXN200" s="6"/>
      <c r="AXO200" s="6"/>
      <c r="AXP200" s="6"/>
      <c r="AXQ200" s="6"/>
      <c r="AXR200" s="6"/>
      <c r="AXS200" s="6"/>
      <c r="AXT200" s="6"/>
      <c r="AXU200" s="6"/>
      <c r="AXV200" s="6"/>
      <c r="AXW200" s="6"/>
      <c r="AXX200" s="6"/>
      <c r="AXY200" s="6"/>
      <c r="AXZ200" s="6"/>
      <c r="AYA200" s="6"/>
      <c r="AYB200" s="6"/>
      <c r="AYC200" s="6"/>
      <c r="AYD200" s="6"/>
      <c r="AYE200" s="6"/>
      <c r="AYF200" s="6"/>
      <c r="AYG200" s="6"/>
      <c r="AYH200" s="6"/>
      <c r="AYI200" s="6"/>
      <c r="AYJ200" s="6"/>
      <c r="AYK200" s="6"/>
      <c r="AYL200" s="6"/>
      <c r="AYM200" s="6"/>
      <c r="AYN200" s="6"/>
      <c r="AYO200" s="6"/>
      <c r="AYP200" s="6"/>
      <c r="AYQ200" s="6"/>
      <c r="AYR200" s="6"/>
      <c r="AYS200" s="6"/>
      <c r="AYT200" s="6"/>
      <c r="AYU200" s="6"/>
      <c r="AYV200" s="6"/>
      <c r="AYW200" s="6"/>
      <c r="AYX200" s="6"/>
      <c r="AYY200" s="6"/>
      <c r="AYZ200" s="6"/>
      <c r="AZA200" s="6"/>
      <c r="AZB200" s="6"/>
      <c r="AZC200" s="6"/>
      <c r="AZD200" s="6"/>
      <c r="AZE200" s="6"/>
      <c r="AZF200" s="6"/>
      <c r="AZG200" s="6"/>
      <c r="AZH200" s="6"/>
      <c r="AZI200" s="6"/>
      <c r="AZJ200" s="6"/>
      <c r="AZK200" s="6"/>
      <c r="AZL200" s="6"/>
      <c r="AZM200" s="6"/>
      <c r="AZN200" s="6"/>
      <c r="AZO200" s="6"/>
      <c r="AZP200" s="6"/>
      <c r="AZQ200" s="6"/>
      <c r="AZR200" s="6"/>
      <c r="AZS200" s="6"/>
      <c r="AZT200" s="6"/>
      <c r="AZU200" s="6"/>
      <c r="AZV200" s="6"/>
      <c r="AZW200" s="6"/>
      <c r="AZX200" s="6"/>
      <c r="AZY200" s="6"/>
      <c r="AZZ200" s="6"/>
      <c r="BAA200" s="6"/>
      <c r="BAB200" s="6"/>
      <c r="BAC200" s="6"/>
      <c r="BAD200" s="6"/>
      <c r="BAE200" s="6"/>
      <c r="BAF200" s="6"/>
      <c r="BAG200" s="6"/>
      <c r="BAH200" s="6"/>
      <c r="BAI200" s="6"/>
      <c r="BAJ200" s="6"/>
      <c r="BAK200" s="6"/>
      <c r="BAL200" s="6"/>
      <c r="BAM200" s="6"/>
      <c r="BAN200" s="6"/>
      <c r="BAO200" s="6"/>
      <c r="BAP200" s="6"/>
      <c r="BAQ200" s="6"/>
      <c r="BAR200" s="6"/>
      <c r="BAS200" s="6"/>
      <c r="BAT200" s="6"/>
      <c r="BAU200" s="6"/>
      <c r="BAV200" s="6"/>
      <c r="BAW200" s="6"/>
      <c r="BAX200" s="6"/>
      <c r="BAY200" s="6"/>
      <c r="BAZ200" s="6"/>
      <c r="BBA200" s="6"/>
      <c r="BBB200" s="6"/>
      <c r="BBC200" s="6"/>
      <c r="BBD200" s="6"/>
      <c r="BBE200" s="6"/>
      <c r="BBF200" s="6"/>
      <c r="BBG200" s="6"/>
      <c r="BBH200" s="6"/>
      <c r="BBI200" s="6"/>
      <c r="BBJ200" s="6"/>
      <c r="BBK200" s="6"/>
    </row>
    <row r="201" spans="1:1415" s="60" customFormat="1" ht="24.95" customHeight="1">
      <c r="A201" s="296"/>
      <c r="B201" s="38" t="s">
        <v>74</v>
      </c>
      <c r="C201" s="58" t="s">
        <v>14</v>
      </c>
      <c r="D201" s="39">
        <f t="shared" si="18"/>
        <v>40</v>
      </c>
      <c r="E201" s="39">
        <f t="shared" si="19"/>
        <v>898.4471611500004</v>
      </c>
      <c r="F201" s="59">
        <v>4</v>
      </c>
      <c r="G201" s="61">
        <v>2</v>
      </c>
      <c r="H201" s="61">
        <v>2</v>
      </c>
      <c r="I201" s="39">
        <v>0</v>
      </c>
      <c r="J201" s="61">
        <v>0</v>
      </c>
      <c r="K201" s="61">
        <v>4</v>
      </c>
      <c r="L201" s="61">
        <v>4</v>
      </c>
      <c r="M201" s="61">
        <v>6</v>
      </c>
      <c r="N201" s="61">
        <v>6</v>
      </c>
      <c r="O201" s="61">
        <v>0</v>
      </c>
      <c r="P201" s="61">
        <v>6</v>
      </c>
      <c r="Q201" s="177">
        <v>6</v>
      </c>
      <c r="R201" s="138">
        <v>22.46117902875001</v>
      </c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6"/>
      <c r="FM201" s="6"/>
      <c r="FN201" s="6"/>
      <c r="FO201" s="6"/>
      <c r="FP201" s="6"/>
      <c r="FQ201" s="6"/>
      <c r="FR201" s="6"/>
      <c r="FS201" s="6"/>
      <c r="FT201" s="6"/>
      <c r="FU201" s="6"/>
      <c r="FV201" s="6"/>
      <c r="FW201" s="6"/>
      <c r="FX201" s="6"/>
      <c r="FY201" s="6"/>
      <c r="FZ201" s="6"/>
      <c r="GA201" s="6"/>
      <c r="GB201" s="6"/>
      <c r="GC201" s="6"/>
      <c r="GD201" s="6"/>
      <c r="GE201" s="6"/>
      <c r="GF201" s="6"/>
      <c r="GG201" s="6"/>
      <c r="GH201" s="6"/>
      <c r="GI201" s="6"/>
      <c r="GJ201" s="6"/>
      <c r="GK201" s="6"/>
      <c r="GL201" s="6"/>
      <c r="GM201" s="6"/>
      <c r="GN201" s="6"/>
      <c r="GO201" s="6"/>
      <c r="GP201" s="6"/>
      <c r="GQ201" s="6"/>
      <c r="GR201" s="6"/>
      <c r="GS201" s="6"/>
      <c r="GT201" s="6"/>
      <c r="GU201" s="6"/>
      <c r="GV201" s="6"/>
      <c r="GW201" s="6"/>
      <c r="GX201" s="6"/>
      <c r="GY201" s="6"/>
      <c r="GZ201" s="6"/>
      <c r="HA201" s="6"/>
      <c r="HB201" s="6"/>
      <c r="HC201" s="6"/>
      <c r="HD201" s="6"/>
      <c r="HE201" s="6"/>
      <c r="HF201" s="6"/>
      <c r="HG201" s="6"/>
      <c r="HH201" s="6"/>
      <c r="HI201" s="6"/>
      <c r="HJ201" s="6"/>
      <c r="HK201" s="6"/>
      <c r="HL201" s="6"/>
      <c r="HM201" s="6"/>
      <c r="HN201" s="6"/>
      <c r="HO201" s="6"/>
      <c r="HP201" s="6"/>
      <c r="HQ201" s="6"/>
      <c r="HR201" s="6"/>
      <c r="HS201" s="6"/>
      <c r="HT201" s="6"/>
      <c r="HU201" s="6"/>
      <c r="HV201" s="6"/>
      <c r="HW201" s="6"/>
      <c r="HX201" s="6"/>
      <c r="HY201" s="6"/>
      <c r="HZ201" s="6"/>
      <c r="IA201" s="6"/>
      <c r="IB201" s="6"/>
      <c r="IC201" s="6"/>
      <c r="ID201" s="6"/>
      <c r="IE201" s="6"/>
      <c r="IF201" s="6"/>
      <c r="IG201" s="6"/>
      <c r="IH201" s="6"/>
      <c r="II201" s="6"/>
      <c r="IJ201" s="6"/>
      <c r="IK201" s="6"/>
      <c r="IL201" s="6"/>
      <c r="IM201" s="6"/>
      <c r="IN201" s="6"/>
      <c r="IO201" s="6"/>
      <c r="IP201" s="6"/>
      <c r="IQ201" s="6"/>
      <c r="IR201" s="6"/>
      <c r="IS201" s="6"/>
      <c r="IT201" s="6"/>
      <c r="IU201" s="6"/>
      <c r="IV201" s="6"/>
      <c r="IW201" s="6"/>
      <c r="IX201" s="6"/>
      <c r="IY201" s="6"/>
      <c r="IZ201" s="6"/>
      <c r="JA201" s="6"/>
      <c r="JB201" s="6"/>
      <c r="JC201" s="6"/>
      <c r="JD201" s="6"/>
      <c r="JE201" s="6"/>
      <c r="JF201" s="6"/>
      <c r="JG201" s="6"/>
      <c r="JH201" s="6"/>
      <c r="JI201" s="6"/>
      <c r="JJ201" s="6"/>
      <c r="JK201" s="6"/>
      <c r="JL201" s="6"/>
      <c r="JM201" s="6"/>
      <c r="JN201" s="6"/>
      <c r="JO201" s="6"/>
      <c r="JP201" s="6"/>
      <c r="JQ201" s="6"/>
      <c r="JR201" s="6"/>
      <c r="JS201" s="6"/>
      <c r="JT201" s="6"/>
      <c r="JU201" s="6"/>
      <c r="JV201" s="6"/>
      <c r="JW201" s="6"/>
      <c r="JX201" s="6"/>
      <c r="JY201" s="6"/>
      <c r="JZ201" s="6"/>
      <c r="KA201" s="6"/>
      <c r="KB201" s="6"/>
      <c r="KC201" s="6"/>
      <c r="KD201" s="6"/>
      <c r="KE201" s="6"/>
      <c r="KF201" s="6"/>
      <c r="KG201" s="6"/>
      <c r="KH201" s="6"/>
      <c r="KI201" s="6"/>
      <c r="KJ201" s="6"/>
      <c r="KK201" s="6"/>
      <c r="KL201" s="6"/>
      <c r="KM201" s="6"/>
      <c r="KN201" s="6"/>
      <c r="KO201" s="6"/>
      <c r="KP201" s="6"/>
      <c r="KQ201" s="6"/>
      <c r="KR201" s="6"/>
      <c r="KS201" s="6"/>
      <c r="KT201" s="6"/>
      <c r="KU201" s="6"/>
      <c r="KV201" s="6"/>
      <c r="KW201" s="6"/>
      <c r="KX201" s="6"/>
      <c r="KY201" s="6"/>
      <c r="KZ201" s="6"/>
      <c r="LA201" s="6"/>
      <c r="LB201" s="6"/>
      <c r="LC201" s="6"/>
      <c r="LD201" s="6"/>
      <c r="LE201" s="6"/>
      <c r="LF201" s="6"/>
      <c r="LG201" s="6"/>
      <c r="LH201" s="6"/>
      <c r="LI201" s="6"/>
      <c r="LJ201" s="6"/>
      <c r="LK201" s="6"/>
      <c r="LL201" s="6"/>
      <c r="LM201" s="6"/>
      <c r="LN201" s="6"/>
      <c r="LO201" s="6"/>
      <c r="LP201" s="6"/>
      <c r="LQ201" s="6"/>
      <c r="LR201" s="6"/>
      <c r="LS201" s="6"/>
      <c r="LT201" s="6"/>
      <c r="LU201" s="6"/>
      <c r="LV201" s="6"/>
      <c r="LW201" s="6"/>
      <c r="LX201" s="6"/>
      <c r="LY201" s="6"/>
      <c r="LZ201" s="6"/>
      <c r="MA201" s="6"/>
      <c r="MB201" s="6"/>
      <c r="MC201" s="6"/>
      <c r="MD201" s="6"/>
      <c r="ME201" s="6"/>
      <c r="MF201" s="6"/>
      <c r="MG201" s="6"/>
      <c r="MH201" s="6"/>
      <c r="MI201" s="6"/>
      <c r="MJ201" s="6"/>
      <c r="MK201" s="6"/>
      <c r="ML201" s="6"/>
      <c r="MM201" s="6"/>
      <c r="MN201" s="6"/>
      <c r="MO201" s="6"/>
      <c r="MP201" s="6"/>
      <c r="MQ201" s="6"/>
      <c r="MR201" s="6"/>
      <c r="MS201" s="6"/>
      <c r="MT201" s="6"/>
      <c r="MU201" s="6"/>
      <c r="MV201" s="6"/>
      <c r="MW201" s="6"/>
      <c r="MX201" s="6"/>
      <c r="MY201" s="6"/>
      <c r="MZ201" s="6"/>
      <c r="NA201" s="6"/>
      <c r="NB201" s="6"/>
      <c r="NC201" s="6"/>
      <c r="ND201" s="6"/>
      <c r="NE201" s="6"/>
      <c r="NF201" s="6"/>
      <c r="NG201" s="6"/>
      <c r="NH201" s="6"/>
      <c r="NI201" s="6"/>
      <c r="NJ201" s="6"/>
      <c r="NK201" s="6"/>
      <c r="NL201" s="6"/>
      <c r="NM201" s="6"/>
      <c r="NN201" s="6"/>
      <c r="NO201" s="6"/>
      <c r="NP201" s="6"/>
      <c r="NQ201" s="6"/>
      <c r="NR201" s="6"/>
      <c r="NS201" s="6"/>
      <c r="NT201" s="6"/>
      <c r="NU201" s="6"/>
      <c r="NV201" s="6"/>
      <c r="NW201" s="6"/>
      <c r="NX201" s="6"/>
      <c r="NY201" s="6"/>
      <c r="NZ201" s="6"/>
      <c r="OA201" s="6"/>
      <c r="OB201" s="6"/>
      <c r="OC201" s="6"/>
      <c r="OD201" s="6"/>
      <c r="OE201" s="6"/>
      <c r="OF201" s="6"/>
      <c r="OG201" s="6"/>
      <c r="OH201" s="6"/>
      <c r="OI201" s="6"/>
      <c r="OJ201" s="6"/>
      <c r="OK201" s="6"/>
      <c r="OL201" s="6"/>
      <c r="OM201" s="6"/>
      <c r="ON201" s="6"/>
      <c r="OO201" s="6"/>
      <c r="OP201" s="6"/>
      <c r="OQ201" s="6"/>
      <c r="OR201" s="6"/>
      <c r="OS201" s="6"/>
      <c r="OT201" s="6"/>
      <c r="OU201" s="6"/>
      <c r="OV201" s="6"/>
      <c r="OW201" s="6"/>
      <c r="OX201" s="6"/>
      <c r="OY201" s="6"/>
      <c r="OZ201" s="6"/>
      <c r="PA201" s="6"/>
      <c r="PB201" s="6"/>
      <c r="PC201" s="6"/>
      <c r="PD201" s="6"/>
      <c r="PE201" s="6"/>
      <c r="PF201" s="6"/>
      <c r="PG201" s="6"/>
      <c r="PH201" s="6"/>
      <c r="PI201" s="6"/>
      <c r="PJ201" s="6"/>
      <c r="PK201" s="6"/>
      <c r="PL201" s="6"/>
      <c r="PM201" s="6"/>
      <c r="PN201" s="6"/>
      <c r="PO201" s="6"/>
      <c r="PP201" s="6"/>
      <c r="PQ201" s="6"/>
      <c r="PR201" s="6"/>
      <c r="PS201" s="6"/>
      <c r="PT201" s="6"/>
      <c r="PU201" s="6"/>
      <c r="PV201" s="6"/>
      <c r="PW201" s="6"/>
      <c r="PX201" s="6"/>
      <c r="PY201" s="6"/>
      <c r="PZ201" s="6"/>
      <c r="QA201" s="6"/>
      <c r="QB201" s="6"/>
      <c r="QC201" s="6"/>
      <c r="QD201" s="6"/>
      <c r="QE201" s="6"/>
      <c r="QF201" s="6"/>
      <c r="QG201" s="6"/>
      <c r="QH201" s="6"/>
      <c r="QI201" s="6"/>
      <c r="QJ201" s="6"/>
      <c r="QK201" s="6"/>
      <c r="QL201" s="6"/>
      <c r="QM201" s="6"/>
      <c r="QN201" s="6"/>
      <c r="QO201" s="6"/>
      <c r="QP201" s="6"/>
      <c r="QQ201" s="6"/>
      <c r="QR201" s="6"/>
      <c r="QS201" s="6"/>
      <c r="QT201" s="6"/>
      <c r="QU201" s="6"/>
      <c r="QV201" s="6"/>
      <c r="QW201" s="6"/>
      <c r="QX201" s="6"/>
      <c r="QY201" s="6"/>
      <c r="QZ201" s="6"/>
      <c r="RA201" s="6"/>
      <c r="RB201" s="6"/>
      <c r="RC201" s="6"/>
      <c r="RD201" s="6"/>
      <c r="RE201" s="6"/>
      <c r="RF201" s="6"/>
      <c r="RG201" s="6"/>
      <c r="RH201" s="6"/>
      <c r="RI201" s="6"/>
      <c r="RJ201" s="6"/>
      <c r="RK201" s="6"/>
      <c r="RL201" s="6"/>
      <c r="RM201" s="6"/>
      <c r="RN201" s="6"/>
      <c r="RO201" s="6"/>
      <c r="RP201" s="6"/>
      <c r="RQ201" s="6"/>
      <c r="RR201" s="6"/>
      <c r="RS201" s="6"/>
      <c r="RT201" s="6"/>
      <c r="RU201" s="6"/>
      <c r="RV201" s="6"/>
      <c r="RW201" s="6"/>
      <c r="RX201" s="6"/>
      <c r="RY201" s="6"/>
      <c r="RZ201" s="6"/>
      <c r="SA201" s="6"/>
      <c r="SB201" s="6"/>
      <c r="SC201" s="6"/>
      <c r="SD201" s="6"/>
      <c r="SE201" s="6"/>
      <c r="SF201" s="6"/>
      <c r="SG201" s="6"/>
      <c r="SH201" s="6"/>
      <c r="SI201" s="6"/>
      <c r="SJ201" s="6"/>
      <c r="SK201" s="6"/>
      <c r="SL201" s="6"/>
      <c r="SM201" s="6"/>
      <c r="SN201" s="6"/>
      <c r="SO201" s="6"/>
      <c r="SP201" s="6"/>
      <c r="SQ201" s="6"/>
      <c r="SR201" s="6"/>
      <c r="SS201" s="6"/>
      <c r="ST201" s="6"/>
      <c r="SU201" s="6"/>
      <c r="SV201" s="6"/>
      <c r="SW201" s="6"/>
      <c r="SX201" s="6"/>
      <c r="SY201" s="6"/>
      <c r="SZ201" s="6"/>
      <c r="TA201" s="6"/>
      <c r="TB201" s="6"/>
      <c r="TC201" s="6"/>
      <c r="TD201" s="6"/>
      <c r="TE201" s="6"/>
      <c r="TF201" s="6"/>
      <c r="TG201" s="6"/>
      <c r="TH201" s="6"/>
      <c r="TI201" s="6"/>
      <c r="TJ201" s="6"/>
      <c r="TK201" s="6"/>
      <c r="TL201" s="6"/>
      <c r="TM201" s="6"/>
      <c r="TN201" s="6"/>
      <c r="TO201" s="6"/>
      <c r="TP201" s="6"/>
      <c r="TQ201" s="6"/>
      <c r="TR201" s="6"/>
      <c r="TS201" s="6"/>
      <c r="TT201" s="6"/>
      <c r="TU201" s="6"/>
      <c r="TV201" s="6"/>
      <c r="TW201" s="6"/>
      <c r="TX201" s="6"/>
      <c r="TY201" s="6"/>
      <c r="TZ201" s="6"/>
      <c r="UA201" s="6"/>
      <c r="UB201" s="6"/>
      <c r="UC201" s="6"/>
      <c r="UD201" s="6"/>
      <c r="UE201" s="6"/>
      <c r="UF201" s="6"/>
      <c r="UG201" s="6"/>
      <c r="UH201" s="6"/>
      <c r="UI201" s="6"/>
      <c r="UJ201" s="6"/>
      <c r="UK201" s="6"/>
      <c r="UL201" s="6"/>
      <c r="UM201" s="6"/>
      <c r="UN201" s="6"/>
      <c r="UO201" s="6"/>
      <c r="UP201" s="6"/>
      <c r="UQ201" s="6"/>
      <c r="UR201" s="6"/>
      <c r="US201" s="6"/>
      <c r="UT201" s="6"/>
      <c r="UU201" s="6"/>
      <c r="UV201" s="6"/>
      <c r="UW201" s="6"/>
      <c r="UX201" s="6"/>
      <c r="UY201" s="6"/>
      <c r="UZ201" s="6"/>
      <c r="VA201" s="6"/>
      <c r="VB201" s="6"/>
      <c r="VC201" s="6"/>
      <c r="VD201" s="6"/>
      <c r="VE201" s="6"/>
      <c r="VF201" s="6"/>
      <c r="VG201" s="6"/>
      <c r="VH201" s="6"/>
      <c r="VI201" s="6"/>
      <c r="VJ201" s="6"/>
      <c r="VK201" s="6"/>
      <c r="VL201" s="6"/>
      <c r="VM201" s="6"/>
      <c r="VN201" s="6"/>
      <c r="VO201" s="6"/>
      <c r="VP201" s="6"/>
      <c r="VQ201" s="6"/>
      <c r="VR201" s="6"/>
      <c r="VS201" s="6"/>
      <c r="VT201" s="6"/>
      <c r="VU201" s="6"/>
      <c r="VV201" s="6"/>
      <c r="VW201" s="6"/>
      <c r="VX201" s="6"/>
      <c r="VY201" s="6"/>
      <c r="VZ201" s="6"/>
      <c r="WA201" s="6"/>
      <c r="WB201" s="6"/>
      <c r="WC201" s="6"/>
      <c r="WD201" s="6"/>
      <c r="WE201" s="6"/>
      <c r="WF201" s="6"/>
      <c r="WG201" s="6"/>
      <c r="WH201" s="6"/>
      <c r="WI201" s="6"/>
      <c r="WJ201" s="6"/>
      <c r="WK201" s="6"/>
      <c r="WL201" s="6"/>
      <c r="WM201" s="6"/>
      <c r="WN201" s="6"/>
      <c r="WO201" s="6"/>
      <c r="WP201" s="6"/>
      <c r="WQ201" s="6"/>
      <c r="WR201" s="6"/>
      <c r="WS201" s="6"/>
      <c r="WT201" s="6"/>
      <c r="WU201" s="6"/>
      <c r="WV201" s="6"/>
      <c r="WW201" s="6"/>
      <c r="WX201" s="6"/>
      <c r="WY201" s="6"/>
      <c r="WZ201" s="6"/>
      <c r="XA201" s="6"/>
      <c r="XB201" s="6"/>
      <c r="XC201" s="6"/>
      <c r="XD201" s="6"/>
      <c r="XE201" s="6"/>
      <c r="XF201" s="6"/>
      <c r="XG201" s="6"/>
      <c r="XH201" s="6"/>
      <c r="XI201" s="6"/>
      <c r="XJ201" s="6"/>
      <c r="XK201" s="6"/>
      <c r="XL201" s="6"/>
      <c r="XM201" s="6"/>
      <c r="XN201" s="6"/>
      <c r="XO201" s="6"/>
      <c r="XP201" s="6"/>
      <c r="XQ201" s="6"/>
      <c r="XR201" s="6"/>
      <c r="XS201" s="6"/>
      <c r="XT201" s="6"/>
      <c r="XU201" s="6"/>
      <c r="XV201" s="6"/>
      <c r="XW201" s="6"/>
      <c r="XX201" s="6"/>
      <c r="XY201" s="6"/>
      <c r="XZ201" s="6"/>
      <c r="YA201" s="6"/>
      <c r="YB201" s="6"/>
      <c r="YC201" s="6"/>
      <c r="YD201" s="6"/>
      <c r="YE201" s="6"/>
      <c r="YF201" s="6"/>
      <c r="YG201" s="6"/>
      <c r="YH201" s="6"/>
      <c r="YI201" s="6"/>
      <c r="YJ201" s="6"/>
      <c r="YK201" s="6"/>
      <c r="YL201" s="6"/>
      <c r="YM201" s="6"/>
      <c r="YN201" s="6"/>
      <c r="YO201" s="6"/>
      <c r="YP201" s="6"/>
      <c r="YQ201" s="6"/>
      <c r="YR201" s="6"/>
      <c r="YS201" s="6"/>
      <c r="YT201" s="6"/>
      <c r="YU201" s="6"/>
      <c r="YV201" s="6"/>
      <c r="YW201" s="6"/>
      <c r="YX201" s="6"/>
      <c r="YY201" s="6"/>
      <c r="YZ201" s="6"/>
      <c r="ZA201" s="6"/>
      <c r="ZB201" s="6"/>
      <c r="ZC201" s="6"/>
      <c r="ZD201" s="6"/>
      <c r="ZE201" s="6"/>
      <c r="ZF201" s="6"/>
      <c r="ZG201" s="6"/>
      <c r="ZH201" s="6"/>
      <c r="ZI201" s="6"/>
      <c r="ZJ201" s="6"/>
      <c r="ZK201" s="6"/>
      <c r="ZL201" s="6"/>
      <c r="ZM201" s="6"/>
      <c r="ZN201" s="6"/>
      <c r="ZO201" s="6"/>
      <c r="ZP201" s="6"/>
      <c r="ZQ201" s="6"/>
      <c r="ZR201" s="6"/>
      <c r="ZS201" s="6"/>
      <c r="ZT201" s="6"/>
      <c r="ZU201" s="6"/>
      <c r="ZV201" s="6"/>
      <c r="ZW201" s="6"/>
      <c r="ZX201" s="6"/>
      <c r="ZY201" s="6"/>
      <c r="ZZ201" s="6"/>
      <c r="AAA201" s="6"/>
      <c r="AAB201" s="6"/>
      <c r="AAC201" s="6"/>
      <c r="AAD201" s="6"/>
      <c r="AAE201" s="6"/>
      <c r="AAF201" s="6"/>
      <c r="AAG201" s="6"/>
      <c r="AAH201" s="6"/>
      <c r="AAI201" s="6"/>
      <c r="AAJ201" s="6"/>
      <c r="AAK201" s="6"/>
      <c r="AAL201" s="6"/>
      <c r="AAM201" s="6"/>
      <c r="AAN201" s="6"/>
      <c r="AAO201" s="6"/>
      <c r="AAP201" s="6"/>
      <c r="AAQ201" s="6"/>
      <c r="AAR201" s="6"/>
      <c r="AAS201" s="6"/>
      <c r="AAT201" s="6"/>
      <c r="AAU201" s="6"/>
      <c r="AAV201" s="6"/>
      <c r="AAW201" s="6"/>
      <c r="AAX201" s="6"/>
      <c r="AAY201" s="6"/>
      <c r="AAZ201" s="6"/>
      <c r="ABA201" s="6"/>
      <c r="ABB201" s="6"/>
      <c r="ABC201" s="6"/>
      <c r="ABD201" s="6"/>
      <c r="ABE201" s="6"/>
      <c r="ABF201" s="6"/>
      <c r="ABG201" s="6"/>
      <c r="ABH201" s="6"/>
      <c r="ABI201" s="6"/>
      <c r="ABJ201" s="6"/>
      <c r="ABK201" s="6"/>
      <c r="ABL201" s="6"/>
      <c r="ABM201" s="6"/>
      <c r="ABN201" s="6"/>
      <c r="ABO201" s="6"/>
      <c r="ABP201" s="6"/>
      <c r="ABQ201" s="6"/>
      <c r="ABR201" s="6"/>
      <c r="ABS201" s="6"/>
      <c r="ABT201" s="6"/>
      <c r="ABU201" s="6"/>
      <c r="ABV201" s="6"/>
      <c r="ABW201" s="6"/>
      <c r="ABX201" s="6"/>
      <c r="ABY201" s="6"/>
      <c r="ABZ201" s="6"/>
      <c r="ACA201" s="6"/>
      <c r="ACB201" s="6"/>
      <c r="ACC201" s="6"/>
      <c r="ACD201" s="6"/>
      <c r="ACE201" s="6"/>
      <c r="ACF201" s="6"/>
      <c r="ACG201" s="6"/>
      <c r="ACH201" s="6"/>
      <c r="ACI201" s="6"/>
      <c r="ACJ201" s="6"/>
      <c r="ACK201" s="6"/>
      <c r="ACL201" s="6"/>
      <c r="ACM201" s="6"/>
      <c r="ACN201" s="6"/>
      <c r="ACO201" s="6"/>
      <c r="ACP201" s="6"/>
      <c r="ACQ201" s="6"/>
      <c r="ACR201" s="6"/>
      <c r="ACS201" s="6"/>
      <c r="ACT201" s="6"/>
      <c r="ACU201" s="6"/>
      <c r="ACV201" s="6"/>
      <c r="ACW201" s="6"/>
      <c r="ACX201" s="6"/>
      <c r="ACY201" s="6"/>
      <c r="ACZ201" s="6"/>
      <c r="ADA201" s="6"/>
      <c r="ADB201" s="6"/>
      <c r="ADC201" s="6"/>
      <c r="ADD201" s="6"/>
      <c r="ADE201" s="6"/>
      <c r="ADF201" s="6"/>
      <c r="ADG201" s="6"/>
      <c r="ADH201" s="6"/>
      <c r="ADI201" s="6"/>
      <c r="ADJ201" s="6"/>
      <c r="ADK201" s="6"/>
      <c r="ADL201" s="6"/>
      <c r="ADM201" s="6"/>
      <c r="ADN201" s="6"/>
      <c r="ADO201" s="6"/>
      <c r="ADP201" s="6"/>
      <c r="ADQ201" s="6"/>
      <c r="ADR201" s="6"/>
      <c r="ADS201" s="6"/>
      <c r="ADT201" s="6"/>
      <c r="ADU201" s="6"/>
      <c r="ADV201" s="6"/>
      <c r="ADW201" s="6"/>
      <c r="ADX201" s="6"/>
      <c r="ADY201" s="6"/>
      <c r="ADZ201" s="6"/>
      <c r="AEA201" s="6"/>
      <c r="AEB201" s="6"/>
      <c r="AEC201" s="6"/>
      <c r="AED201" s="6"/>
      <c r="AEE201" s="6"/>
      <c r="AEF201" s="6"/>
      <c r="AEG201" s="6"/>
      <c r="AEH201" s="6"/>
      <c r="AEI201" s="6"/>
      <c r="AEJ201" s="6"/>
      <c r="AEK201" s="6"/>
      <c r="AEL201" s="6"/>
      <c r="AEM201" s="6"/>
      <c r="AEN201" s="6"/>
      <c r="AEO201" s="6"/>
      <c r="AEP201" s="6"/>
      <c r="AEQ201" s="6"/>
      <c r="AER201" s="6"/>
      <c r="AES201" s="6"/>
      <c r="AET201" s="6"/>
      <c r="AEU201" s="6"/>
      <c r="AEV201" s="6"/>
      <c r="AEW201" s="6"/>
      <c r="AEX201" s="6"/>
      <c r="AEY201" s="6"/>
      <c r="AEZ201" s="6"/>
      <c r="AFA201" s="6"/>
      <c r="AFB201" s="6"/>
      <c r="AFC201" s="6"/>
      <c r="AFD201" s="6"/>
      <c r="AFE201" s="6"/>
      <c r="AFF201" s="6"/>
      <c r="AFG201" s="6"/>
      <c r="AFH201" s="6"/>
      <c r="AFI201" s="6"/>
      <c r="AFJ201" s="6"/>
      <c r="AFK201" s="6"/>
      <c r="AFL201" s="6"/>
      <c r="AFM201" s="6"/>
      <c r="AFN201" s="6"/>
      <c r="AFO201" s="6"/>
      <c r="AFP201" s="6"/>
      <c r="AFQ201" s="6"/>
      <c r="AFR201" s="6"/>
      <c r="AFS201" s="6"/>
      <c r="AFT201" s="6"/>
      <c r="AFU201" s="6"/>
      <c r="AFV201" s="6"/>
      <c r="AFW201" s="6"/>
      <c r="AFX201" s="6"/>
      <c r="AFY201" s="6"/>
      <c r="AFZ201" s="6"/>
      <c r="AGA201" s="6"/>
      <c r="AGB201" s="6"/>
      <c r="AGC201" s="6"/>
      <c r="AGD201" s="6"/>
      <c r="AGE201" s="6"/>
      <c r="AGF201" s="6"/>
      <c r="AGG201" s="6"/>
      <c r="AGH201" s="6"/>
      <c r="AGI201" s="6"/>
      <c r="AGJ201" s="6"/>
      <c r="AGK201" s="6"/>
      <c r="AGL201" s="6"/>
      <c r="AGM201" s="6"/>
      <c r="AGN201" s="6"/>
      <c r="AGO201" s="6"/>
      <c r="AGP201" s="6"/>
      <c r="AGQ201" s="6"/>
      <c r="AGR201" s="6"/>
      <c r="AGS201" s="6"/>
      <c r="AGT201" s="6"/>
      <c r="AGU201" s="6"/>
      <c r="AGV201" s="6"/>
      <c r="AGW201" s="6"/>
      <c r="AGX201" s="6"/>
      <c r="AGY201" s="6"/>
      <c r="AGZ201" s="6"/>
      <c r="AHA201" s="6"/>
      <c r="AHB201" s="6"/>
      <c r="AHC201" s="6"/>
      <c r="AHD201" s="6"/>
      <c r="AHE201" s="6"/>
      <c r="AHF201" s="6"/>
      <c r="AHG201" s="6"/>
      <c r="AHH201" s="6"/>
      <c r="AHI201" s="6"/>
      <c r="AHJ201" s="6"/>
      <c r="AHK201" s="6"/>
      <c r="AHL201" s="6"/>
      <c r="AHM201" s="6"/>
      <c r="AHN201" s="6"/>
      <c r="AHO201" s="6"/>
      <c r="AHP201" s="6"/>
      <c r="AHQ201" s="6"/>
      <c r="AHR201" s="6"/>
      <c r="AHS201" s="6"/>
      <c r="AHT201" s="6"/>
      <c r="AHU201" s="6"/>
      <c r="AHV201" s="6"/>
      <c r="AHW201" s="6"/>
      <c r="AHX201" s="6"/>
      <c r="AHY201" s="6"/>
      <c r="AHZ201" s="6"/>
      <c r="AIA201" s="6"/>
      <c r="AIB201" s="6"/>
      <c r="AIC201" s="6"/>
      <c r="AID201" s="6"/>
      <c r="AIE201" s="6"/>
      <c r="AIF201" s="6"/>
      <c r="AIG201" s="6"/>
      <c r="AIH201" s="6"/>
      <c r="AII201" s="6"/>
      <c r="AIJ201" s="6"/>
      <c r="AIK201" s="6"/>
      <c r="AIL201" s="6"/>
      <c r="AIM201" s="6"/>
      <c r="AIN201" s="6"/>
      <c r="AIO201" s="6"/>
      <c r="AIP201" s="6"/>
      <c r="AIQ201" s="6"/>
      <c r="AIR201" s="6"/>
      <c r="AIS201" s="6"/>
      <c r="AIT201" s="6"/>
      <c r="AIU201" s="6"/>
      <c r="AIV201" s="6"/>
      <c r="AIW201" s="6"/>
      <c r="AIX201" s="6"/>
      <c r="AIY201" s="6"/>
      <c r="AIZ201" s="6"/>
      <c r="AJA201" s="6"/>
      <c r="AJB201" s="6"/>
      <c r="AJC201" s="6"/>
      <c r="AJD201" s="6"/>
      <c r="AJE201" s="6"/>
      <c r="AJF201" s="6"/>
      <c r="AJG201" s="6"/>
      <c r="AJH201" s="6"/>
      <c r="AJI201" s="6"/>
      <c r="AJJ201" s="6"/>
      <c r="AJK201" s="6"/>
      <c r="AJL201" s="6"/>
      <c r="AJM201" s="6"/>
      <c r="AJN201" s="6"/>
      <c r="AJO201" s="6"/>
      <c r="AJP201" s="6"/>
      <c r="AJQ201" s="6"/>
      <c r="AJR201" s="6"/>
      <c r="AJS201" s="6"/>
      <c r="AJT201" s="6"/>
      <c r="AJU201" s="6"/>
      <c r="AJV201" s="6"/>
      <c r="AJW201" s="6"/>
      <c r="AJX201" s="6"/>
      <c r="AJY201" s="6"/>
      <c r="AJZ201" s="6"/>
      <c r="AKA201" s="6"/>
      <c r="AKB201" s="6"/>
      <c r="AKC201" s="6"/>
      <c r="AKD201" s="6"/>
      <c r="AKE201" s="6"/>
      <c r="AKF201" s="6"/>
      <c r="AKG201" s="6"/>
      <c r="AKH201" s="6"/>
      <c r="AKI201" s="6"/>
      <c r="AKJ201" s="6"/>
      <c r="AKK201" s="6"/>
      <c r="AKL201" s="6"/>
      <c r="AKM201" s="6"/>
      <c r="AKN201" s="6"/>
      <c r="AKO201" s="6"/>
      <c r="AKP201" s="6"/>
      <c r="AKQ201" s="6"/>
      <c r="AKR201" s="6"/>
      <c r="AKS201" s="6"/>
      <c r="AKT201" s="6"/>
      <c r="AKU201" s="6"/>
      <c r="AKV201" s="6"/>
      <c r="AKW201" s="6"/>
      <c r="AKX201" s="6"/>
      <c r="AKY201" s="6"/>
      <c r="AKZ201" s="6"/>
      <c r="ALA201" s="6"/>
      <c r="ALB201" s="6"/>
      <c r="ALC201" s="6"/>
      <c r="ALD201" s="6"/>
      <c r="ALE201" s="6"/>
      <c r="ALF201" s="6"/>
      <c r="ALG201" s="6"/>
      <c r="ALH201" s="6"/>
      <c r="ALI201" s="6"/>
      <c r="ALJ201" s="6"/>
      <c r="ALK201" s="6"/>
      <c r="ALL201" s="6"/>
      <c r="ALM201" s="6"/>
      <c r="ALN201" s="6"/>
      <c r="ALO201" s="6"/>
      <c r="ALP201" s="6"/>
      <c r="ALQ201" s="6"/>
      <c r="ALR201" s="6"/>
      <c r="ALS201" s="6"/>
      <c r="ALT201" s="6"/>
      <c r="ALU201" s="6"/>
      <c r="ALV201" s="6"/>
      <c r="ALW201" s="6"/>
      <c r="ALX201" s="6"/>
      <c r="ALY201" s="6"/>
      <c r="ALZ201" s="6"/>
      <c r="AMA201" s="6"/>
      <c r="AMB201" s="6"/>
      <c r="AMC201" s="6"/>
      <c r="AMD201" s="6"/>
      <c r="AME201" s="6"/>
      <c r="AMF201" s="6"/>
      <c r="AMG201" s="6"/>
      <c r="AMH201" s="6"/>
      <c r="AMI201" s="6"/>
      <c r="AMJ201" s="6"/>
      <c r="AMK201" s="6"/>
      <c r="AML201" s="6"/>
      <c r="AMM201" s="6"/>
      <c r="AMN201" s="6"/>
      <c r="AMO201" s="6"/>
      <c r="AMP201" s="6"/>
      <c r="AMQ201" s="6"/>
      <c r="AMR201" s="6"/>
      <c r="AMS201" s="6"/>
      <c r="AMT201" s="6"/>
      <c r="AMU201" s="6"/>
      <c r="AMV201" s="6"/>
      <c r="AMW201" s="6"/>
      <c r="AMX201" s="6"/>
      <c r="AMY201" s="6"/>
      <c r="AMZ201" s="6"/>
      <c r="ANA201" s="6"/>
      <c r="ANB201" s="6"/>
      <c r="ANC201" s="6"/>
      <c r="AND201" s="6"/>
      <c r="ANE201" s="6"/>
      <c r="ANF201" s="6"/>
      <c r="ANG201" s="6"/>
      <c r="ANH201" s="6"/>
      <c r="ANI201" s="6"/>
      <c r="ANJ201" s="6"/>
      <c r="ANK201" s="6"/>
      <c r="ANL201" s="6"/>
      <c r="ANM201" s="6"/>
      <c r="ANN201" s="6"/>
      <c r="ANO201" s="6"/>
      <c r="ANP201" s="6"/>
      <c r="ANQ201" s="6"/>
      <c r="ANR201" s="6"/>
      <c r="ANS201" s="6"/>
      <c r="ANT201" s="6"/>
      <c r="ANU201" s="6"/>
      <c r="ANV201" s="6"/>
      <c r="ANW201" s="6"/>
      <c r="ANX201" s="6"/>
      <c r="ANY201" s="6"/>
      <c r="ANZ201" s="6"/>
      <c r="AOA201" s="6"/>
      <c r="AOB201" s="6"/>
      <c r="AOC201" s="6"/>
      <c r="AOD201" s="6"/>
      <c r="AOE201" s="6"/>
      <c r="AOF201" s="6"/>
      <c r="AOG201" s="6"/>
      <c r="AOH201" s="6"/>
      <c r="AOI201" s="6"/>
      <c r="AOJ201" s="6"/>
      <c r="AOK201" s="6"/>
      <c r="AOL201" s="6"/>
      <c r="AOM201" s="6"/>
      <c r="AON201" s="6"/>
      <c r="AOO201" s="6"/>
      <c r="AOP201" s="6"/>
      <c r="AOQ201" s="6"/>
      <c r="AOR201" s="6"/>
      <c r="AOS201" s="6"/>
      <c r="AOT201" s="6"/>
      <c r="AOU201" s="6"/>
      <c r="AOV201" s="6"/>
      <c r="AOW201" s="6"/>
      <c r="AOX201" s="6"/>
      <c r="AOY201" s="6"/>
      <c r="AOZ201" s="6"/>
      <c r="APA201" s="6"/>
      <c r="APB201" s="6"/>
      <c r="APC201" s="6"/>
      <c r="APD201" s="6"/>
      <c r="APE201" s="6"/>
      <c r="APF201" s="6"/>
      <c r="APG201" s="6"/>
      <c r="APH201" s="6"/>
      <c r="API201" s="6"/>
      <c r="APJ201" s="6"/>
      <c r="APK201" s="6"/>
      <c r="APL201" s="6"/>
      <c r="APM201" s="6"/>
      <c r="APN201" s="6"/>
      <c r="APO201" s="6"/>
      <c r="APP201" s="6"/>
      <c r="APQ201" s="6"/>
      <c r="APR201" s="6"/>
      <c r="APS201" s="6"/>
      <c r="APT201" s="6"/>
      <c r="APU201" s="6"/>
      <c r="APV201" s="6"/>
      <c r="APW201" s="6"/>
      <c r="APX201" s="6"/>
      <c r="APY201" s="6"/>
      <c r="APZ201" s="6"/>
      <c r="AQA201" s="6"/>
      <c r="AQB201" s="6"/>
      <c r="AQC201" s="6"/>
      <c r="AQD201" s="6"/>
      <c r="AQE201" s="6"/>
      <c r="AQF201" s="6"/>
      <c r="AQG201" s="6"/>
      <c r="AQH201" s="6"/>
      <c r="AQI201" s="6"/>
      <c r="AQJ201" s="6"/>
      <c r="AQK201" s="6"/>
      <c r="AQL201" s="6"/>
      <c r="AQM201" s="6"/>
      <c r="AQN201" s="6"/>
      <c r="AQO201" s="6"/>
      <c r="AQP201" s="6"/>
      <c r="AQQ201" s="6"/>
      <c r="AQR201" s="6"/>
      <c r="AQS201" s="6"/>
      <c r="AQT201" s="6"/>
      <c r="AQU201" s="6"/>
      <c r="AQV201" s="6"/>
      <c r="AQW201" s="6"/>
      <c r="AQX201" s="6"/>
      <c r="AQY201" s="6"/>
      <c r="AQZ201" s="6"/>
      <c r="ARA201" s="6"/>
      <c r="ARB201" s="6"/>
      <c r="ARC201" s="6"/>
      <c r="ARD201" s="6"/>
      <c r="ARE201" s="6"/>
      <c r="ARF201" s="6"/>
      <c r="ARG201" s="6"/>
      <c r="ARH201" s="6"/>
      <c r="ARI201" s="6"/>
      <c r="ARJ201" s="6"/>
      <c r="ARK201" s="6"/>
      <c r="ARL201" s="6"/>
      <c r="ARM201" s="6"/>
      <c r="ARN201" s="6"/>
      <c r="ARO201" s="6"/>
      <c r="ARP201" s="6"/>
      <c r="ARQ201" s="6"/>
      <c r="ARR201" s="6"/>
      <c r="ARS201" s="6"/>
      <c r="ART201" s="6"/>
      <c r="ARU201" s="6"/>
      <c r="ARV201" s="6"/>
      <c r="ARW201" s="6"/>
      <c r="ARX201" s="6"/>
      <c r="ARY201" s="6"/>
      <c r="ARZ201" s="6"/>
      <c r="ASA201" s="6"/>
      <c r="ASB201" s="6"/>
      <c r="ASC201" s="6"/>
      <c r="ASD201" s="6"/>
      <c r="ASE201" s="6"/>
      <c r="ASF201" s="6"/>
      <c r="ASG201" s="6"/>
      <c r="ASH201" s="6"/>
      <c r="ASI201" s="6"/>
      <c r="ASJ201" s="6"/>
      <c r="ASK201" s="6"/>
      <c r="ASL201" s="6"/>
      <c r="ASM201" s="6"/>
      <c r="ASN201" s="6"/>
      <c r="ASO201" s="6"/>
      <c r="ASP201" s="6"/>
      <c r="ASQ201" s="6"/>
      <c r="ASR201" s="6"/>
      <c r="ASS201" s="6"/>
      <c r="AST201" s="6"/>
      <c r="ASU201" s="6"/>
      <c r="ASV201" s="6"/>
      <c r="ASW201" s="6"/>
      <c r="ASX201" s="6"/>
      <c r="ASY201" s="6"/>
      <c r="ASZ201" s="6"/>
      <c r="ATA201" s="6"/>
      <c r="ATB201" s="6"/>
      <c r="ATC201" s="6"/>
      <c r="ATD201" s="6"/>
      <c r="ATE201" s="6"/>
      <c r="ATF201" s="6"/>
      <c r="ATG201" s="6"/>
      <c r="ATH201" s="6"/>
      <c r="ATI201" s="6"/>
      <c r="ATJ201" s="6"/>
      <c r="ATK201" s="6"/>
      <c r="ATL201" s="6"/>
      <c r="ATM201" s="6"/>
      <c r="ATN201" s="6"/>
      <c r="ATO201" s="6"/>
      <c r="ATP201" s="6"/>
      <c r="ATQ201" s="6"/>
      <c r="ATR201" s="6"/>
      <c r="ATS201" s="6"/>
      <c r="ATT201" s="6"/>
      <c r="ATU201" s="6"/>
      <c r="ATV201" s="6"/>
      <c r="ATW201" s="6"/>
      <c r="ATX201" s="6"/>
      <c r="ATY201" s="6"/>
      <c r="ATZ201" s="6"/>
      <c r="AUA201" s="6"/>
      <c r="AUB201" s="6"/>
      <c r="AUC201" s="6"/>
      <c r="AUD201" s="6"/>
      <c r="AUE201" s="6"/>
      <c r="AUF201" s="6"/>
      <c r="AUG201" s="6"/>
      <c r="AUH201" s="6"/>
      <c r="AUI201" s="6"/>
      <c r="AUJ201" s="6"/>
      <c r="AUK201" s="6"/>
      <c r="AUL201" s="6"/>
      <c r="AUM201" s="6"/>
      <c r="AUN201" s="6"/>
      <c r="AUO201" s="6"/>
      <c r="AUP201" s="6"/>
      <c r="AUQ201" s="6"/>
      <c r="AUR201" s="6"/>
      <c r="AUS201" s="6"/>
      <c r="AUT201" s="6"/>
      <c r="AUU201" s="6"/>
      <c r="AUV201" s="6"/>
      <c r="AUW201" s="6"/>
      <c r="AUX201" s="6"/>
      <c r="AUY201" s="6"/>
      <c r="AUZ201" s="6"/>
      <c r="AVA201" s="6"/>
      <c r="AVB201" s="6"/>
      <c r="AVC201" s="6"/>
      <c r="AVD201" s="6"/>
      <c r="AVE201" s="6"/>
      <c r="AVF201" s="6"/>
      <c r="AVG201" s="6"/>
      <c r="AVH201" s="6"/>
      <c r="AVI201" s="6"/>
      <c r="AVJ201" s="6"/>
      <c r="AVK201" s="6"/>
      <c r="AVL201" s="6"/>
      <c r="AVM201" s="6"/>
      <c r="AVN201" s="6"/>
      <c r="AVO201" s="6"/>
      <c r="AVP201" s="6"/>
      <c r="AVQ201" s="6"/>
      <c r="AVR201" s="6"/>
      <c r="AVS201" s="6"/>
      <c r="AVT201" s="6"/>
      <c r="AVU201" s="6"/>
      <c r="AVV201" s="6"/>
      <c r="AVW201" s="6"/>
      <c r="AVX201" s="6"/>
      <c r="AVY201" s="6"/>
      <c r="AVZ201" s="6"/>
      <c r="AWA201" s="6"/>
      <c r="AWB201" s="6"/>
      <c r="AWC201" s="6"/>
      <c r="AWD201" s="6"/>
      <c r="AWE201" s="6"/>
      <c r="AWF201" s="6"/>
      <c r="AWG201" s="6"/>
      <c r="AWH201" s="6"/>
      <c r="AWI201" s="6"/>
      <c r="AWJ201" s="6"/>
      <c r="AWK201" s="6"/>
      <c r="AWL201" s="6"/>
      <c r="AWM201" s="6"/>
      <c r="AWN201" s="6"/>
      <c r="AWO201" s="6"/>
      <c r="AWP201" s="6"/>
      <c r="AWQ201" s="6"/>
      <c r="AWR201" s="6"/>
      <c r="AWS201" s="6"/>
      <c r="AWT201" s="6"/>
      <c r="AWU201" s="6"/>
      <c r="AWV201" s="6"/>
      <c r="AWW201" s="6"/>
      <c r="AWX201" s="6"/>
      <c r="AWY201" s="6"/>
      <c r="AWZ201" s="6"/>
      <c r="AXA201" s="6"/>
      <c r="AXB201" s="6"/>
      <c r="AXC201" s="6"/>
      <c r="AXD201" s="6"/>
      <c r="AXE201" s="6"/>
      <c r="AXF201" s="6"/>
      <c r="AXG201" s="6"/>
      <c r="AXH201" s="6"/>
      <c r="AXI201" s="6"/>
      <c r="AXJ201" s="6"/>
      <c r="AXK201" s="6"/>
      <c r="AXL201" s="6"/>
      <c r="AXM201" s="6"/>
      <c r="AXN201" s="6"/>
      <c r="AXO201" s="6"/>
      <c r="AXP201" s="6"/>
      <c r="AXQ201" s="6"/>
      <c r="AXR201" s="6"/>
      <c r="AXS201" s="6"/>
      <c r="AXT201" s="6"/>
      <c r="AXU201" s="6"/>
      <c r="AXV201" s="6"/>
      <c r="AXW201" s="6"/>
      <c r="AXX201" s="6"/>
      <c r="AXY201" s="6"/>
      <c r="AXZ201" s="6"/>
      <c r="AYA201" s="6"/>
      <c r="AYB201" s="6"/>
      <c r="AYC201" s="6"/>
      <c r="AYD201" s="6"/>
      <c r="AYE201" s="6"/>
      <c r="AYF201" s="6"/>
      <c r="AYG201" s="6"/>
      <c r="AYH201" s="6"/>
      <c r="AYI201" s="6"/>
      <c r="AYJ201" s="6"/>
      <c r="AYK201" s="6"/>
      <c r="AYL201" s="6"/>
      <c r="AYM201" s="6"/>
      <c r="AYN201" s="6"/>
      <c r="AYO201" s="6"/>
      <c r="AYP201" s="6"/>
      <c r="AYQ201" s="6"/>
      <c r="AYR201" s="6"/>
      <c r="AYS201" s="6"/>
      <c r="AYT201" s="6"/>
      <c r="AYU201" s="6"/>
      <c r="AYV201" s="6"/>
      <c r="AYW201" s="6"/>
      <c r="AYX201" s="6"/>
      <c r="AYY201" s="6"/>
      <c r="AYZ201" s="6"/>
      <c r="AZA201" s="6"/>
      <c r="AZB201" s="6"/>
      <c r="AZC201" s="6"/>
      <c r="AZD201" s="6"/>
      <c r="AZE201" s="6"/>
      <c r="AZF201" s="6"/>
      <c r="AZG201" s="6"/>
      <c r="AZH201" s="6"/>
      <c r="AZI201" s="6"/>
      <c r="AZJ201" s="6"/>
      <c r="AZK201" s="6"/>
      <c r="AZL201" s="6"/>
      <c r="AZM201" s="6"/>
      <c r="AZN201" s="6"/>
      <c r="AZO201" s="6"/>
      <c r="AZP201" s="6"/>
      <c r="AZQ201" s="6"/>
      <c r="AZR201" s="6"/>
      <c r="AZS201" s="6"/>
      <c r="AZT201" s="6"/>
      <c r="AZU201" s="6"/>
      <c r="AZV201" s="6"/>
      <c r="AZW201" s="6"/>
      <c r="AZX201" s="6"/>
      <c r="AZY201" s="6"/>
      <c r="AZZ201" s="6"/>
      <c r="BAA201" s="6"/>
      <c r="BAB201" s="6"/>
      <c r="BAC201" s="6"/>
      <c r="BAD201" s="6"/>
      <c r="BAE201" s="6"/>
      <c r="BAF201" s="6"/>
      <c r="BAG201" s="6"/>
      <c r="BAH201" s="6"/>
      <c r="BAI201" s="6"/>
      <c r="BAJ201" s="6"/>
      <c r="BAK201" s="6"/>
      <c r="BAL201" s="6"/>
      <c r="BAM201" s="6"/>
      <c r="BAN201" s="6"/>
      <c r="BAO201" s="6"/>
      <c r="BAP201" s="6"/>
      <c r="BAQ201" s="6"/>
      <c r="BAR201" s="6"/>
      <c r="BAS201" s="6"/>
      <c r="BAT201" s="6"/>
      <c r="BAU201" s="6"/>
      <c r="BAV201" s="6"/>
      <c r="BAW201" s="6"/>
      <c r="BAX201" s="6"/>
      <c r="BAY201" s="6"/>
      <c r="BAZ201" s="6"/>
      <c r="BBA201" s="6"/>
      <c r="BBB201" s="6"/>
      <c r="BBC201" s="6"/>
      <c r="BBD201" s="6"/>
      <c r="BBE201" s="6"/>
      <c r="BBF201" s="6"/>
      <c r="BBG201" s="6"/>
      <c r="BBH201" s="6"/>
      <c r="BBI201" s="6"/>
      <c r="BBJ201" s="6"/>
      <c r="BBK201" s="6"/>
    </row>
    <row r="202" spans="1:1415" ht="24.95" customHeight="1">
      <c r="A202" s="296"/>
      <c r="B202" s="38" t="s">
        <v>75</v>
      </c>
      <c r="C202" s="58" t="s">
        <v>14</v>
      </c>
      <c r="D202" s="39">
        <f t="shared" si="18"/>
        <v>45</v>
      </c>
      <c r="E202" s="39">
        <f t="shared" si="19"/>
        <v>1192.5</v>
      </c>
      <c r="F202" s="59">
        <v>4</v>
      </c>
      <c r="G202" s="59">
        <v>4</v>
      </c>
      <c r="H202" s="59">
        <v>4</v>
      </c>
      <c r="I202" s="59">
        <v>4</v>
      </c>
      <c r="J202" s="59">
        <v>4</v>
      </c>
      <c r="K202" s="59">
        <v>4</v>
      </c>
      <c r="L202" s="59">
        <v>4</v>
      </c>
      <c r="M202" s="59">
        <v>4</v>
      </c>
      <c r="N202" s="59">
        <v>4</v>
      </c>
      <c r="O202" s="59">
        <v>3</v>
      </c>
      <c r="P202" s="59">
        <v>3</v>
      </c>
      <c r="Q202" s="59">
        <v>3</v>
      </c>
      <c r="R202" s="138">
        <v>26.5</v>
      </c>
    </row>
    <row r="203" spans="1:1415" s="60" customFormat="1" ht="24.95" customHeight="1">
      <c r="A203" s="296"/>
      <c r="B203" s="38" t="s">
        <v>250</v>
      </c>
      <c r="C203" s="58" t="s">
        <v>14</v>
      </c>
      <c r="D203" s="39">
        <f t="shared" si="18"/>
        <v>1200</v>
      </c>
      <c r="E203" s="39">
        <f t="shared" si="19"/>
        <v>50915.541600000011</v>
      </c>
      <c r="F203" s="231">
        <v>100</v>
      </c>
      <c r="G203" s="231">
        <v>100</v>
      </c>
      <c r="H203" s="231">
        <v>100</v>
      </c>
      <c r="I203" s="231">
        <v>100</v>
      </c>
      <c r="J203" s="231">
        <v>100</v>
      </c>
      <c r="K203" s="231">
        <v>100</v>
      </c>
      <c r="L203" s="231">
        <v>100</v>
      </c>
      <c r="M203" s="231">
        <v>100</v>
      </c>
      <c r="N203" s="231">
        <v>100</v>
      </c>
      <c r="O203" s="231">
        <v>100</v>
      </c>
      <c r="P203" s="231">
        <v>100</v>
      </c>
      <c r="Q203" s="243">
        <v>100</v>
      </c>
      <c r="R203" s="138">
        <v>42.429618000000012</v>
      </c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6"/>
      <c r="HW203" s="6"/>
      <c r="HX203" s="6"/>
      <c r="HY203" s="6"/>
      <c r="HZ203" s="6"/>
      <c r="IA203" s="6"/>
      <c r="IB203" s="6"/>
      <c r="IC203" s="6"/>
      <c r="ID203" s="6"/>
      <c r="IE203" s="6"/>
      <c r="IF203" s="6"/>
      <c r="IG203" s="6"/>
      <c r="IH203" s="6"/>
      <c r="II203" s="6"/>
      <c r="IJ203" s="6"/>
      <c r="IK203" s="6"/>
      <c r="IL203" s="6"/>
      <c r="IM203" s="6"/>
      <c r="IN203" s="6"/>
      <c r="IO203" s="6"/>
      <c r="IP203" s="6"/>
      <c r="IQ203" s="6"/>
      <c r="IR203" s="6"/>
      <c r="IS203" s="6"/>
      <c r="IT203" s="6"/>
      <c r="IU203" s="6"/>
      <c r="IV203" s="6"/>
      <c r="IW203" s="6"/>
      <c r="IX203" s="6"/>
      <c r="IY203" s="6"/>
      <c r="IZ203" s="6"/>
      <c r="JA203" s="6"/>
      <c r="JB203" s="6"/>
      <c r="JC203" s="6"/>
      <c r="JD203" s="6"/>
      <c r="JE203" s="6"/>
      <c r="JF203" s="6"/>
      <c r="JG203" s="6"/>
      <c r="JH203" s="6"/>
      <c r="JI203" s="6"/>
      <c r="JJ203" s="6"/>
      <c r="JK203" s="6"/>
      <c r="JL203" s="6"/>
      <c r="JM203" s="6"/>
      <c r="JN203" s="6"/>
      <c r="JO203" s="6"/>
      <c r="JP203" s="6"/>
      <c r="JQ203" s="6"/>
      <c r="JR203" s="6"/>
      <c r="JS203" s="6"/>
      <c r="JT203" s="6"/>
      <c r="JU203" s="6"/>
      <c r="JV203" s="6"/>
      <c r="JW203" s="6"/>
      <c r="JX203" s="6"/>
      <c r="JY203" s="6"/>
      <c r="JZ203" s="6"/>
      <c r="KA203" s="6"/>
      <c r="KB203" s="6"/>
      <c r="KC203" s="6"/>
      <c r="KD203" s="6"/>
      <c r="KE203" s="6"/>
      <c r="KF203" s="6"/>
      <c r="KG203" s="6"/>
      <c r="KH203" s="6"/>
      <c r="KI203" s="6"/>
      <c r="KJ203" s="6"/>
      <c r="KK203" s="6"/>
      <c r="KL203" s="6"/>
      <c r="KM203" s="6"/>
      <c r="KN203" s="6"/>
      <c r="KO203" s="6"/>
      <c r="KP203" s="6"/>
      <c r="KQ203" s="6"/>
      <c r="KR203" s="6"/>
      <c r="KS203" s="6"/>
      <c r="KT203" s="6"/>
      <c r="KU203" s="6"/>
      <c r="KV203" s="6"/>
      <c r="KW203" s="6"/>
      <c r="KX203" s="6"/>
      <c r="KY203" s="6"/>
      <c r="KZ203" s="6"/>
      <c r="LA203" s="6"/>
      <c r="LB203" s="6"/>
      <c r="LC203" s="6"/>
      <c r="LD203" s="6"/>
      <c r="LE203" s="6"/>
      <c r="LF203" s="6"/>
      <c r="LG203" s="6"/>
      <c r="LH203" s="6"/>
      <c r="LI203" s="6"/>
      <c r="LJ203" s="6"/>
      <c r="LK203" s="6"/>
      <c r="LL203" s="6"/>
      <c r="LM203" s="6"/>
      <c r="LN203" s="6"/>
      <c r="LO203" s="6"/>
      <c r="LP203" s="6"/>
      <c r="LQ203" s="6"/>
      <c r="LR203" s="6"/>
      <c r="LS203" s="6"/>
      <c r="LT203" s="6"/>
      <c r="LU203" s="6"/>
      <c r="LV203" s="6"/>
      <c r="LW203" s="6"/>
      <c r="LX203" s="6"/>
      <c r="LY203" s="6"/>
      <c r="LZ203" s="6"/>
      <c r="MA203" s="6"/>
      <c r="MB203" s="6"/>
      <c r="MC203" s="6"/>
      <c r="MD203" s="6"/>
      <c r="ME203" s="6"/>
      <c r="MF203" s="6"/>
      <c r="MG203" s="6"/>
      <c r="MH203" s="6"/>
      <c r="MI203" s="6"/>
      <c r="MJ203" s="6"/>
      <c r="MK203" s="6"/>
      <c r="ML203" s="6"/>
      <c r="MM203" s="6"/>
      <c r="MN203" s="6"/>
      <c r="MO203" s="6"/>
      <c r="MP203" s="6"/>
      <c r="MQ203" s="6"/>
      <c r="MR203" s="6"/>
      <c r="MS203" s="6"/>
      <c r="MT203" s="6"/>
      <c r="MU203" s="6"/>
      <c r="MV203" s="6"/>
      <c r="MW203" s="6"/>
      <c r="MX203" s="6"/>
      <c r="MY203" s="6"/>
      <c r="MZ203" s="6"/>
      <c r="NA203" s="6"/>
      <c r="NB203" s="6"/>
      <c r="NC203" s="6"/>
      <c r="ND203" s="6"/>
      <c r="NE203" s="6"/>
      <c r="NF203" s="6"/>
      <c r="NG203" s="6"/>
      <c r="NH203" s="6"/>
      <c r="NI203" s="6"/>
      <c r="NJ203" s="6"/>
      <c r="NK203" s="6"/>
      <c r="NL203" s="6"/>
      <c r="NM203" s="6"/>
      <c r="NN203" s="6"/>
      <c r="NO203" s="6"/>
      <c r="NP203" s="6"/>
      <c r="NQ203" s="6"/>
      <c r="NR203" s="6"/>
      <c r="NS203" s="6"/>
      <c r="NT203" s="6"/>
      <c r="NU203" s="6"/>
      <c r="NV203" s="6"/>
      <c r="NW203" s="6"/>
      <c r="NX203" s="6"/>
      <c r="NY203" s="6"/>
      <c r="NZ203" s="6"/>
      <c r="OA203" s="6"/>
      <c r="OB203" s="6"/>
      <c r="OC203" s="6"/>
      <c r="OD203" s="6"/>
      <c r="OE203" s="6"/>
      <c r="OF203" s="6"/>
      <c r="OG203" s="6"/>
      <c r="OH203" s="6"/>
      <c r="OI203" s="6"/>
      <c r="OJ203" s="6"/>
      <c r="OK203" s="6"/>
      <c r="OL203" s="6"/>
      <c r="OM203" s="6"/>
      <c r="ON203" s="6"/>
      <c r="OO203" s="6"/>
      <c r="OP203" s="6"/>
      <c r="OQ203" s="6"/>
      <c r="OR203" s="6"/>
      <c r="OS203" s="6"/>
      <c r="OT203" s="6"/>
      <c r="OU203" s="6"/>
      <c r="OV203" s="6"/>
      <c r="OW203" s="6"/>
      <c r="OX203" s="6"/>
      <c r="OY203" s="6"/>
      <c r="OZ203" s="6"/>
      <c r="PA203" s="6"/>
      <c r="PB203" s="6"/>
      <c r="PC203" s="6"/>
      <c r="PD203" s="6"/>
      <c r="PE203" s="6"/>
      <c r="PF203" s="6"/>
      <c r="PG203" s="6"/>
      <c r="PH203" s="6"/>
      <c r="PI203" s="6"/>
      <c r="PJ203" s="6"/>
      <c r="PK203" s="6"/>
      <c r="PL203" s="6"/>
      <c r="PM203" s="6"/>
      <c r="PN203" s="6"/>
      <c r="PO203" s="6"/>
      <c r="PP203" s="6"/>
      <c r="PQ203" s="6"/>
      <c r="PR203" s="6"/>
      <c r="PS203" s="6"/>
      <c r="PT203" s="6"/>
      <c r="PU203" s="6"/>
      <c r="PV203" s="6"/>
      <c r="PW203" s="6"/>
      <c r="PX203" s="6"/>
      <c r="PY203" s="6"/>
      <c r="PZ203" s="6"/>
      <c r="QA203" s="6"/>
      <c r="QB203" s="6"/>
      <c r="QC203" s="6"/>
      <c r="QD203" s="6"/>
      <c r="QE203" s="6"/>
      <c r="QF203" s="6"/>
      <c r="QG203" s="6"/>
      <c r="QH203" s="6"/>
      <c r="QI203" s="6"/>
      <c r="QJ203" s="6"/>
      <c r="QK203" s="6"/>
      <c r="QL203" s="6"/>
      <c r="QM203" s="6"/>
      <c r="QN203" s="6"/>
      <c r="QO203" s="6"/>
      <c r="QP203" s="6"/>
      <c r="QQ203" s="6"/>
      <c r="QR203" s="6"/>
      <c r="QS203" s="6"/>
      <c r="QT203" s="6"/>
      <c r="QU203" s="6"/>
      <c r="QV203" s="6"/>
      <c r="QW203" s="6"/>
      <c r="QX203" s="6"/>
      <c r="QY203" s="6"/>
      <c r="QZ203" s="6"/>
      <c r="RA203" s="6"/>
      <c r="RB203" s="6"/>
      <c r="RC203" s="6"/>
      <c r="RD203" s="6"/>
      <c r="RE203" s="6"/>
      <c r="RF203" s="6"/>
      <c r="RG203" s="6"/>
      <c r="RH203" s="6"/>
      <c r="RI203" s="6"/>
      <c r="RJ203" s="6"/>
      <c r="RK203" s="6"/>
      <c r="RL203" s="6"/>
      <c r="RM203" s="6"/>
      <c r="RN203" s="6"/>
      <c r="RO203" s="6"/>
      <c r="RP203" s="6"/>
      <c r="RQ203" s="6"/>
      <c r="RR203" s="6"/>
      <c r="RS203" s="6"/>
      <c r="RT203" s="6"/>
      <c r="RU203" s="6"/>
      <c r="RV203" s="6"/>
      <c r="RW203" s="6"/>
      <c r="RX203" s="6"/>
      <c r="RY203" s="6"/>
      <c r="RZ203" s="6"/>
      <c r="SA203" s="6"/>
      <c r="SB203" s="6"/>
      <c r="SC203" s="6"/>
      <c r="SD203" s="6"/>
      <c r="SE203" s="6"/>
      <c r="SF203" s="6"/>
      <c r="SG203" s="6"/>
      <c r="SH203" s="6"/>
      <c r="SI203" s="6"/>
      <c r="SJ203" s="6"/>
      <c r="SK203" s="6"/>
      <c r="SL203" s="6"/>
      <c r="SM203" s="6"/>
      <c r="SN203" s="6"/>
      <c r="SO203" s="6"/>
      <c r="SP203" s="6"/>
      <c r="SQ203" s="6"/>
      <c r="SR203" s="6"/>
      <c r="SS203" s="6"/>
      <c r="ST203" s="6"/>
      <c r="SU203" s="6"/>
      <c r="SV203" s="6"/>
      <c r="SW203" s="6"/>
      <c r="SX203" s="6"/>
      <c r="SY203" s="6"/>
      <c r="SZ203" s="6"/>
      <c r="TA203" s="6"/>
      <c r="TB203" s="6"/>
      <c r="TC203" s="6"/>
      <c r="TD203" s="6"/>
      <c r="TE203" s="6"/>
      <c r="TF203" s="6"/>
      <c r="TG203" s="6"/>
      <c r="TH203" s="6"/>
      <c r="TI203" s="6"/>
      <c r="TJ203" s="6"/>
      <c r="TK203" s="6"/>
      <c r="TL203" s="6"/>
      <c r="TM203" s="6"/>
      <c r="TN203" s="6"/>
      <c r="TO203" s="6"/>
      <c r="TP203" s="6"/>
      <c r="TQ203" s="6"/>
      <c r="TR203" s="6"/>
      <c r="TS203" s="6"/>
      <c r="TT203" s="6"/>
      <c r="TU203" s="6"/>
      <c r="TV203" s="6"/>
      <c r="TW203" s="6"/>
      <c r="TX203" s="6"/>
      <c r="TY203" s="6"/>
      <c r="TZ203" s="6"/>
      <c r="UA203" s="6"/>
      <c r="UB203" s="6"/>
      <c r="UC203" s="6"/>
      <c r="UD203" s="6"/>
      <c r="UE203" s="6"/>
      <c r="UF203" s="6"/>
      <c r="UG203" s="6"/>
      <c r="UH203" s="6"/>
      <c r="UI203" s="6"/>
      <c r="UJ203" s="6"/>
      <c r="UK203" s="6"/>
      <c r="UL203" s="6"/>
      <c r="UM203" s="6"/>
      <c r="UN203" s="6"/>
      <c r="UO203" s="6"/>
      <c r="UP203" s="6"/>
      <c r="UQ203" s="6"/>
      <c r="UR203" s="6"/>
      <c r="US203" s="6"/>
      <c r="UT203" s="6"/>
      <c r="UU203" s="6"/>
      <c r="UV203" s="6"/>
      <c r="UW203" s="6"/>
      <c r="UX203" s="6"/>
      <c r="UY203" s="6"/>
      <c r="UZ203" s="6"/>
      <c r="VA203" s="6"/>
      <c r="VB203" s="6"/>
      <c r="VC203" s="6"/>
      <c r="VD203" s="6"/>
      <c r="VE203" s="6"/>
      <c r="VF203" s="6"/>
      <c r="VG203" s="6"/>
      <c r="VH203" s="6"/>
      <c r="VI203" s="6"/>
      <c r="VJ203" s="6"/>
      <c r="VK203" s="6"/>
      <c r="VL203" s="6"/>
      <c r="VM203" s="6"/>
      <c r="VN203" s="6"/>
      <c r="VO203" s="6"/>
      <c r="VP203" s="6"/>
      <c r="VQ203" s="6"/>
      <c r="VR203" s="6"/>
      <c r="VS203" s="6"/>
      <c r="VT203" s="6"/>
      <c r="VU203" s="6"/>
      <c r="VV203" s="6"/>
      <c r="VW203" s="6"/>
      <c r="VX203" s="6"/>
      <c r="VY203" s="6"/>
      <c r="VZ203" s="6"/>
      <c r="WA203" s="6"/>
      <c r="WB203" s="6"/>
      <c r="WC203" s="6"/>
      <c r="WD203" s="6"/>
      <c r="WE203" s="6"/>
      <c r="WF203" s="6"/>
      <c r="WG203" s="6"/>
      <c r="WH203" s="6"/>
      <c r="WI203" s="6"/>
      <c r="WJ203" s="6"/>
      <c r="WK203" s="6"/>
      <c r="WL203" s="6"/>
      <c r="WM203" s="6"/>
      <c r="WN203" s="6"/>
      <c r="WO203" s="6"/>
      <c r="WP203" s="6"/>
      <c r="WQ203" s="6"/>
      <c r="WR203" s="6"/>
      <c r="WS203" s="6"/>
      <c r="WT203" s="6"/>
      <c r="WU203" s="6"/>
      <c r="WV203" s="6"/>
      <c r="WW203" s="6"/>
      <c r="WX203" s="6"/>
      <c r="WY203" s="6"/>
      <c r="WZ203" s="6"/>
      <c r="XA203" s="6"/>
      <c r="XB203" s="6"/>
      <c r="XC203" s="6"/>
      <c r="XD203" s="6"/>
      <c r="XE203" s="6"/>
      <c r="XF203" s="6"/>
      <c r="XG203" s="6"/>
      <c r="XH203" s="6"/>
      <c r="XI203" s="6"/>
      <c r="XJ203" s="6"/>
      <c r="XK203" s="6"/>
      <c r="XL203" s="6"/>
      <c r="XM203" s="6"/>
      <c r="XN203" s="6"/>
      <c r="XO203" s="6"/>
      <c r="XP203" s="6"/>
      <c r="XQ203" s="6"/>
      <c r="XR203" s="6"/>
      <c r="XS203" s="6"/>
      <c r="XT203" s="6"/>
      <c r="XU203" s="6"/>
      <c r="XV203" s="6"/>
      <c r="XW203" s="6"/>
      <c r="XX203" s="6"/>
      <c r="XY203" s="6"/>
      <c r="XZ203" s="6"/>
      <c r="YA203" s="6"/>
      <c r="YB203" s="6"/>
      <c r="YC203" s="6"/>
      <c r="YD203" s="6"/>
      <c r="YE203" s="6"/>
      <c r="YF203" s="6"/>
      <c r="YG203" s="6"/>
      <c r="YH203" s="6"/>
      <c r="YI203" s="6"/>
      <c r="YJ203" s="6"/>
      <c r="YK203" s="6"/>
      <c r="YL203" s="6"/>
      <c r="YM203" s="6"/>
      <c r="YN203" s="6"/>
      <c r="YO203" s="6"/>
      <c r="YP203" s="6"/>
      <c r="YQ203" s="6"/>
      <c r="YR203" s="6"/>
      <c r="YS203" s="6"/>
      <c r="YT203" s="6"/>
      <c r="YU203" s="6"/>
      <c r="YV203" s="6"/>
      <c r="YW203" s="6"/>
      <c r="YX203" s="6"/>
      <c r="YY203" s="6"/>
      <c r="YZ203" s="6"/>
      <c r="ZA203" s="6"/>
      <c r="ZB203" s="6"/>
      <c r="ZC203" s="6"/>
      <c r="ZD203" s="6"/>
      <c r="ZE203" s="6"/>
      <c r="ZF203" s="6"/>
      <c r="ZG203" s="6"/>
      <c r="ZH203" s="6"/>
      <c r="ZI203" s="6"/>
      <c r="ZJ203" s="6"/>
      <c r="ZK203" s="6"/>
      <c r="ZL203" s="6"/>
      <c r="ZM203" s="6"/>
      <c r="ZN203" s="6"/>
      <c r="ZO203" s="6"/>
      <c r="ZP203" s="6"/>
      <c r="ZQ203" s="6"/>
      <c r="ZR203" s="6"/>
      <c r="ZS203" s="6"/>
      <c r="ZT203" s="6"/>
      <c r="ZU203" s="6"/>
      <c r="ZV203" s="6"/>
      <c r="ZW203" s="6"/>
      <c r="ZX203" s="6"/>
      <c r="ZY203" s="6"/>
      <c r="ZZ203" s="6"/>
      <c r="AAA203" s="6"/>
      <c r="AAB203" s="6"/>
      <c r="AAC203" s="6"/>
      <c r="AAD203" s="6"/>
      <c r="AAE203" s="6"/>
      <c r="AAF203" s="6"/>
      <c r="AAG203" s="6"/>
      <c r="AAH203" s="6"/>
      <c r="AAI203" s="6"/>
      <c r="AAJ203" s="6"/>
      <c r="AAK203" s="6"/>
      <c r="AAL203" s="6"/>
      <c r="AAM203" s="6"/>
      <c r="AAN203" s="6"/>
      <c r="AAO203" s="6"/>
      <c r="AAP203" s="6"/>
      <c r="AAQ203" s="6"/>
      <c r="AAR203" s="6"/>
      <c r="AAS203" s="6"/>
      <c r="AAT203" s="6"/>
      <c r="AAU203" s="6"/>
      <c r="AAV203" s="6"/>
      <c r="AAW203" s="6"/>
      <c r="AAX203" s="6"/>
      <c r="AAY203" s="6"/>
      <c r="AAZ203" s="6"/>
      <c r="ABA203" s="6"/>
      <c r="ABB203" s="6"/>
      <c r="ABC203" s="6"/>
      <c r="ABD203" s="6"/>
      <c r="ABE203" s="6"/>
      <c r="ABF203" s="6"/>
      <c r="ABG203" s="6"/>
      <c r="ABH203" s="6"/>
      <c r="ABI203" s="6"/>
      <c r="ABJ203" s="6"/>
      <c r="ABK203" s="6"/>
      <c r="ABL203" s="6"/>
      <c r="ABM203" s="6"/>
      <c r="ABN203" s="6"/>
      <c r="ABO203" s="6"/>
      <c r="ABP203" s="6"/>
      <c r="ABQ203" s="6"/>
      <c r="ABR203" s="6"/>
      <c r="ABS203" s="6"/>
      <c r="ABT203" s="6"/>
      <c r="ABU203" s="6"/>
      <c r="ABV203" s="6"/>
      <c r="ABW203" s="6"/>
      <c r="ABX203" s="6"/>
      <c r="ABY203" s="6"/>
      <c r="ABZ203" s="6"/>
      <c r="ACA203" s="6"/>
      <c r="ACB203" s="6"/>
      <c r="ACC203" s="6"/>
      <c r="ACD203" s="6"/>
      <c r="ACE203" s="6"/>
      <c r="ACF203" s="6"/>
      <c r="ACG203" s="6"/>
      <c r="ACH203" s="6"/>
      <c r="ACI203" s="6"/>
      <c r="ACJ203" s="6"/>
      <c r="ACK203" s="6"/>
      <c r="ACL203" s="6"/>
      <c r="ACM203" s="6"/>
      <c r="ACN203" s="6"/>
      <c r="ACO203" s="6"/>
      <c r="ACP203" s="6"/>
      <c r="ACQ203" s="6"/>
      <c r="ACR203" s="6"/>
      <c r="ACS203" s="6"/>
      <c r="ACT203" s="6"/>
      <c r="ACU203" s="6"/>
      <c r="ACV203" s="6"/>
      <c r="ACW203" s="6"/>
      <c r="ACX203" s="6"/>
      <c r="ACY203" s="6"/>
      <c r="ACZ203" s="6"/>
      <c r="ADA203" s="6"/>
      <c r="ADB203" s="6"/>
      <c r="ADC203" s="6"/>
      <c r="ADD203" s="6"/>
      <c r="ADE203" s="6"/>
      <c r="ADF203" s="6"/>
      <c r="ADG203" s="6"/>
      <c r="ADH203" s="6"/>
      <c r="ADI203" s="6"/>
      <c r="ADJ203" s="6"/>
      <c r="ADK203" s="6"/>
      <c r="ADL203" s="6"/>
      <c r="ADM203" s="6"/>
      <c r="ADN203" s="6"/>
      <c r="ADO203" s="6"/>
      <c r="ADP203" s="6"/>
      <c r="ADQ203" s="6"/>
      <c r="ADR203" s="6"/>
      <c r="ADS203" s="6"/>
      <c r="ADT203" s="6"/>
      <c r="ADU203" s="6"/>
      <c r="ADV203" s="6"/>
      <c r="ADW203" s="6"/>
      <c r="ADX203" s="6"/>
      <c r="ADY203" s="6"/>
      <c r="ADZ203" s="6"/>
      <c r="AEA203" s="6"/>
      <c r="AEB203" s="6"/>
      <c r="AEC203" s="6"/>
      <c r="AED203" s="6"/>
      <c r="AEE203" s="6"/>
      <c r="AEF203" s="6"/>
      <c r="AEG203" s="6"/>
      <c r="AEH203" s="6"/>
      <c r="AEI203" s="6"/>
      <c r="AEJ203" s="6"/>
      <c r="AEK203" s="6"/>
      <c r="AEL203" s="6"/>
      <c r="AEM203" s="6"/>
      <c r="AEN203" s="6"/>
      <c r="AEO203" s="6"/>
      <c r="AEP203" s="6"/>
      <c r="AEQ203" s="6"/>
      <c r="AER203" s="6"/>
      <c r="AES203" s="6"/>
      <c r="AET203" s="6"/>
      <c r="AEU203" s="6"/>
      <c r="AEV203" s="6"/>
      <c r="AEW203" s="6"/>
      <c r="AEX203" s="6"/>
      <c r="AEY203" s="6"/>
      <c r="AEZ203" s="6"/>
      <c r="AFA203" s="6"/>
      <c r="AFB203" s="6"/>
      <c r="AFC203" s="6"/>
      <c r="AFD203" s="6"/>
      <c r="AFE203" s="6"/>
      <c r="AFF203" s="6"/>
      <c r="AFG203" s="6"/>
      <c r="AFH203" s="6"/>
      <c r="AFI203" s="6"/>
      <c r="AFJ203" s="6"/>
      <c r="AFK203" s="6"/>
      <c r="AFL203" s="6"/>
      <c r="AFM203" s="6"/>
      <c r="AFN203" s="6"/>
      <c r="AFO203" s="6"/>
      <c r="AFP203" s="6"/>
      <c r="AFQ203" s="6"/>
      <c r="AFR203" s="6"/>
      <c r="AFS203" s="6"/>
      <c r="AFT203" s="6"/>
      <c r="AFU203" s="6"/>
      <c r="AFV203" s="6"/>
      <c r="AFW203" s="6"/>
      <c r="AFX203" s="6"/>
      <c r="AFY203" s="6"/>
      <c r="AFZ203" s="6"/>
      <c r="AGA203" s="6"/>
      <c r="AGB203" s="6"/>
      <c r="AGC203" s="6"/>
      <c r="AGD203" s="6"/>
      <c r="AGE203" s="6"/>
      <c r="AGF203" s="6"/>
      <c r="AGG203" s="6"/>
      <c r="AGH203" s="6"/>
      <c r="AGI203" s="6"/>
      <c r="AGJ203" s="6"/>
      <c r="AGK203" s="6"/>
      <c r="AGL203" s="6"/>
      <c r="AGM203" s="6"/>
      <c r="AGN203" s="6"/>
      <c r="AGO203" s="6"/>
      <c r="AGP203" s="6"/>
      <c r="AGQ203" s="6"/>
      <c r="AGR203" s="6"/>
      <c r="AGS203" s="6"/>
      <c r="AGT203" s="6"/>
      <c r="AGU203" s="6"/>
      <c r="AGV203" s="6"/>
      <c r="AGW203" s="6"/>
      <c r="AGX203" s="6"/>
      <c r="AGY203" s="6"/>
      <c r="AGZ203" s="6"/>
      <c r="AHA203" s="6"/>
      <c r="AHB203" s="6"/>
      <c r="AHC203" s="6"/>
      <c r="AHD203" s="6"/>
      <c r="AHE203" s="6"/>
      <c r="AHF203" s="6"/>
      <c r="AHG203" s="6"/>
      <c r="AHH203" s="6"/>
      <c r="AHI203" s="6"/>
      <c r="AHJ203" s="6"/>
      <c r="AHK203" s="6"/>
      <c r="AHL203" s="6"/>
      <c r="AHM203" s="6"/>
      <c r="AHN203" s="6"/>
      <c r="AHO203" s="6"/>
      <c r="AHP203" s="6"/>
      <c r="AHQ203" s="6"/>
      <c r="AHR203" s="6"/>
      <c r="AHS203" s="6"/>
      <c r="AHT203" s="6"/>
      <c r="AHU203" s="6"/>
      <c r="AHV203" s="6"/>
      <c r="AHW203" s="6"/>
      <c r="AHX203" s="6"/>
      <c r="AHY203" s="6"/>
      <c r="AHZ203" s="6"/>
      <c r="AIA203" s="6"/>
      <c r="AIB203" s="6"/>
      <c r="AIC203" s="6"/>
      <c r="AID203" s="6"/>
      <c r="AIE203" s="6"/>
      <c r="AIF203" s="6"/>
      <c r="AIG203" s="6"/>
      <c r="AIH203" s="6"/>
      <c r="AII203" s="6"/>
      <c r="AIJ203" s="6"/>
      <c r="AIK203" s="6"/>
      <c r="AIL203" s="6"/>
      <c r="AIM203" s="6"/>
      <c r="AIN203" s="6"/>
      <c r="AIO203" s="6"/>
      <c r="AIP203" s="6"/>
      <c r="AIQ203" s="6"/>
      <c r="AIR203" s="6"/>
      <c r="AIS203" s="6"/>
      <c r="AIT203" s="6"/>
      <c r="AIU203" s="6"/>
      <c r="AIV203" s="6"/>
      <c r="AIW203" s="6"/>
      <c r="AIX203" s="6"/>
      <c r="AIY203" s="6"/>
      <c r="AIZ203" s="6"/>
      <c r="AJA203" s="6"/>
      <c r="AJB203" s="6"/>
      <c r="AJC203" s="6"/>
      <c r="AJD203" s="6"/>
      <c r="AJE203" s="6"/>
      <c r="AJF203" s="6"/>
      <c r="AJG203" s="6"/>
      <c r="AJH203" s="6"/>
      <c r="AJI203" s="6"/>
      <c r="AJJ203" s="6"/>
      <c r="AJK203" s="6"/>
      <c r="AJL203" s="6"/>
      <c r="AJM203" s="6"/>
      <c r="AJN203" s="6"/>
      <c r="AJO203" s="6"/>
      <c r="AJP203" s="6"/>
      <c r="AJQ203" s="6"/>
      <c r="AJR203" s="6"/>
      <c r="AJS203" s="6"/>
      <c r="AJT203" s="6"/>
      <c r="AJU203" s="6"/>
      <c r="AJV203" s="6"/>
      <c r="AJW203" s="6"/>
      <c r="AJX203" s="6"/>
      <c r="AJY203" s="6"/>
      <c r="AJZ203" s="6"/>
      <c r="AKA203" s="6"/>
      <c r="AKB203" s="6"/>
      <c r="AKC203" s="6"/>
      <c r="AKD203" s="6"/>
      <c r="AKE203" s="6"/>
      <c r="AKF203" s="6"/>
      <c r="AKG203" s="6"/>
      <c r="AKH203" s="6"/>
      <c r="AKI203" s="6"/>
      <c r="AKJ203" s="6"/>
      <c r="AKK203" s="6"/>
      <c r="AKL203" s="6"/>
      <c r="AKM203" s="6"/>
      <c r="AKN203" s="6"/>
      <c r="AKO203" s="6"/>
      <c r="AKP203" s="6"/>
      <c r="AKQ203" s="6"/>
      <c r="AKR203" s="6"/>
      <c r="AKS203" s="6"/>
      <c r="AKT203" s="6"/>
      <c r="AKU203" s="6"/>
      <c r="AKV203" s="6"/>
      <c r="AKW203" s="6"/>
      <c r="AKX203" s="6"/>
      <c r="AKY203" s="6"/>
      <c r="AKZ203" s="6"/>
      <c r="ALA203" s="6"/>
      <c r="ALB203" s="6"/>
      <c r="ALC203" s="6"/>
      <c r="ALD203" s="6"/>
      <c r="ALE203" s="6"/>
      <c r="ALF203" s="6"/>
      <c r="ALG203" s="6"/>
      <c r="ALH203" s="6"/>
      <c r="ALI203" s="6"/>
      <c r="ALJ203" s="6"/>
      <c r="ALK203" s="6"/>
      <c r="ALL203" s="6"/>
      <c r="ALM203" s="6"/>
      <c r="ALN203" s="6"/>
      <c r="ALO203" s="6"/>
      <c r="ALP203" s="6"/>
      <c r="ALQ203" s="6"/>
      <c r="ALR203" s="6"/>
      <c r="ALS203" s="6"/>
      <c r="ALT203" s="6"/>
      <c r="ALU203" s="6"/>
      <c r="ALV203" s="6"/>
      <c r="ALW203" s="6"/>
      <c r="ALX203" s="6"/>
      <c r="ALY203" s="6"/>
      <c r="ALZ203" s="6"/>
      <c r="AMA203" s="6"/>
      <c r="AMB203" s="6"/>
      <c r="AMC203" s="6"/>
      <c r="AMD203" s="6"/>
      <c r="AME203" s="6"/>
      <c r="AMF203" s="6"/>
      <c r="AMG203" s="6"/>
      <c r="AMH203" s="6"/>
      <c r="AMI203" s="6"/>
      <c r="AMJ203" s="6"/>
      <c r="AMK203" s="6"/>
      <c r="AML203" s="6"/>
      <c r="AMM203" s="6"/>
      <c r="AMN203" s="6"/>
      <c r="AMO203" s="6"/>
      <c r="AMP203" s="6"/>
      <c r="AMQ203" s="6"/>
      <c r="AMR203" s="6"/>
      <c r="AMS203" s="6"/>
      <c r="AMT203" s="6"/>
      <c r="AMU203" s="6"/>
      <c r="AMV203" s="6"/>
      <c r="AMW203" s="6"/>
      <c r="AMX203" s="6"/>
      <c r="AMY203" s="6"/>
      <c r="AMZ203" s="6"/>
      <c r="ANA203" s="6"/>
      <c r="ANB203" s="6"/>
      <c r="ANC203" s="6"/>
      <c r="AND203" s="6"/>
      <c r="ANE203" s="6"/>
      <c r="ANF203" s="6"/>
      <c r="ANG203" s="6"/>
      <c r="ANH203" s="6"/>
      <c r="ANI203" s="6"/>
      <c r="ANJ203" s="6"/>
      <c r="ANK203" s="6"/>
      <c r="ANL203" s="6"/>
      <c r="ANM203" s="6"/>
      <c r="ANN203" s="6"/>
      <c r="ANO203" s="6"/>
      <c r="ANP203" s="6"/>
      <c r="ANQ203" s="6"/>
      <c r="ANR203" s="6"/>
      <c r="ANS203" s="6"/>
      <c r="ANT203" s="6"/>
      <c r="ANU203" s="6"/>
      <c r="ANV203" s="6"/>
      <c r="ANW203" s="6"/>
      <c r="ANX203" s="6"/>
      <c r="ANY203" s="6"/>
      <c r="ANZ203" s="6"/>
      <c r="AOA203" s="6"/>
      <c r="AOB203" s="6"/>
      <c r="AOC203" s="6"/>
      <c r="AOD203" s="6"/>
      <c r="AOE203" s="6"/>
      <c r="AOF203" s="6"/>
      <c r="AOG203" s="6"/>
      <c r="AOH203" s="6"/>
      <c r="AOI203" s="6"/>
      <c r="AOJ203" s="6"/>
      <c r="AOK203" s="6"/>
      <c r="AOL203" s="6"/>
      <c r="AOM203" s="6"/>
      <c r="AON203" s="6"/>
      <c r="AOO203" s="6"/>
      <c r="AOP203" s="6"/>
      <c r="AOQ203" s="6"/>
      <c r="AOR203" s="6"/>
      <c r="AOS203" s="6"/>
      <c r="AOT203" s="6"/>
      <c r="AOU203" s="6"/>
      <c r="AOV203" s="6"/>
      <c r="AOW203" s="6"/>
      <c r="AOX203" s="6"/>
      <c r="AOY203" s="6"/>
      <c r="AOZ203" s="6"/>
      <c r="APA203" s="6"/>
      <c r="APB203" s="6"/>
      <c r="APC203" s="6"/>
      <c r="APD203" s="6"/>
      <c r="APE203" s="6"/>
      <c r="APF203" s="6"/>
      <c r="APG203" s="6"/>
      <c r="APH203" s="6"/>
      <c r="API203" s="6"/>
      <c r="APJ203" s="6"/>
      <c r="APK203" s="6"/>
      <c r="APL203" s="6"/>
      <c r="APM203" s="6"/>
      <c r="APN203" s="6"/>
      <c r="APO203" s="6"/>
      <c r="APP203" s="6"/>
      <c r="APQ203" s="6"/>
      <c r="APR203" s="6"/>
      <c r="APS203" s="6"/>
      <c r="APT203" s="6"/>
      <c r="APU203" s="6"/>
      <c r="APV203" s="6"/>
      <c r="APW203" s="6"/>
      <c r="APX203" s="6"/>
      <c r="APY203" s="6"/>
      <c r="APZ203" s="6"/>
      <c r="AQA203" s="6"/>
      <c r="AQB203" s="6"/>
      <c r="AQC203" s="6"/>
      <c r="AQD203" s="6"/>
      <c r="AQE203" s="6"/>
      <c r="AQF203" s="6"/>
      <c r="AQG203" s="6"/>
      <c r="AQH203" s="6"/>
      <c r="AQI203" s="6"/>
      <c r="AQJ203" s="6"/>
      <c r="AQK203" s="6"/>
      <c r="AQL203" s="6"/>
      <c r="AQM203" s="6"/>
      <c r="AQN203" s="6"/>
      <c r="AQO203" s="6"/>
      <c r="AQP203" s="6"/>
      <c r="AQQ203" s="6"/>
      <c r="AQR203" s="6"/>
      <c r="AQS203" s="6"/>
      <c r="AQT203" s="6"/>
      <c r="AQU203" s="6"/>
      <c r="AQV203" s="6"/>
      <c r="AQW203" s="6"/>
      <c r="AQX203" s="6"/>
      <c r="AQY203" s="6"/>
      <c r="AQZ203" s="6"/>
      <c r="ARA203" s="6"/>
      <c r="ARB203" s="6"/>
      <c r="ARC203" s="6"/>
      <c r="ARD203" s="6"/>
      <c r="ARE203" s="6"/>
      <c r="ARF203" s="6"/>
      <c r="ARG203" s="6"/>
      <c r="ARH203" s="6"/>
      <c r="ARI203" s="6"/>
      <c r="ARJ203" s="6"/>
      <c r="ARK203" s="6"/>
      <c r="ARL203" s="6"/>
      <c r="ARM203" s="6"/>
      <c r="ARN203" s="6"/>
      <c r="ARO203" s="6"/>
      <c r="ARP203" s="6"/>
      <c r="ARQ203" s="6"/>
      <c r="ARR203" s="6"/>
      <c r="ARS203" s="6"/>
      <c r="ART203" s="6"/>
      <c r="ARU203" s="6"/>
      <c r="ARV203" s="6"/>
      <c r="ARW203" s="6"/>
      <c r="ARX203" s="6"/>
      <c r="ARY203" s="6"/>
      <c r="ARZ203" s="6"/>
      <c r="ASA203" s="6"/>
      <c r="ASB203" s="6"/>
      <c r="ASC203" s="6"/>
      <c r="ASD203" s="6"/>
      <c r="ASE203" s="6"/>
      <c r="ASF203" s="6"/>
      <c r="ASG203" s="6"/>
      <c r="ASH203" s="6"/>
      <c r="ASI203" s="6"/>
      <c r="ASJ203" s="6"/>
      <c r="ASK203" s="6"/>
      <c r="ASL203" s="6"/>
      <c r="ASM203" s="6"/>
      <c r="ASN203" s="6"/>
      <c r="ASO203" s="6"/>
      <c r="ASP203" s="6"/>
      <c r="ASQ203" s="6"/>
      <c r="ASR203" s="6"/>
      <c r="ASS203" s="6"/>
      <c r="AST203" s="6"/>
      <c r="ASU203" s="6"/>
      <c r="ASV203" s="6"/>
      <c r="ASW203" s="6"/>
      <c r="ASX203" s="6"/>
      <c r="ASY203" s="6"/>
      <c r="ASZ203" s="6"/>
      <c r="ATA203" s="6"/>
      <c r="ATB203" s="6"/>
      <c r="ATC203" s="6"/>
      <c r="ATD203" s="6"/>
      <c r="ATE203" s="6"/>
      <c r="ATF203" s="6"/>
      <c r="ATG203" s="6"/>
      <c r="ATH203" s="6"/>
      <c r="ATI203" s="6"/>
      <c r="ATJ203" s="6"/>
      <c r="ATK203" s="6"/>
      <c r="ATL203" s="6"/>
      <c r="ATM203" s="6"/>
      <c r="ATN203" s="6"/>
      <c r="ATO203" s="6"/>
      <c r="ATP203" s="6"/>
      <c r="ATQ203" s="6"/>
      <c r="ATR203" s="6"/>
      <c r="ATS203" s="6"/>
      <c r="ATT203" s="6"/>
      <c r="ATU203" s="6"/>
      <c r="ATV203" s="6"/>
      <c r="ATW203" s="6"/>
      <c r="ATX203" s="6"/>
      <c r="ATY203" s="6"/>
      <c r="ATZ203" s="6"/>
      <c r="AUA203" s="6"/>
      <c r="AUB203" s="6"/>
      <c r="AUC203" s="6"/>
      <c r="AUD203" s="6"/>
      <c r="AUE203" s="6"/>
      <c r="AUF203" s="6"/>
      <c r="AUG203" s="6"/>
      <c r="AUH203" s="6"/>
      <c r="AUI203" s="6"/>
      <c r="AUJ203" s="6"/>
      <c r="AUK203" s="6"/>
      <c r="AUL203" s="6"/>
      <c r="AUM203" s="6"/>
      <c r="AUN203" s="6"/>
      <c r="AUO203" s="6"/>
      <c r="AUP203" s="6"/>
      <c r="AUQ203" s="6"/>
      <c r="AUR203" s="6"/>
      <c r="AUS203" s="6"/>
      <c r="AUT203" s="6"/>
      <c r="AUU203" s="6"/>
      <c r="AUV203" s="6"/>
      <c r="AUW203" s="6"/>
      <c r="AUX203" s="6"/>
      <c r="AUY203" s="6"/>
      <c r="AUZ203" s="6"/>
      <c r="AVA203" s="6"/>
      <c r="AVB203" s="6"/>
      <c r="AVC203" s="6"/>
      <c r="AVD203" s="6"/>
      <c r="AVE203" s="6"/>
      <c r="AVF203" s="6"/>
      <c r="AVG203" s="6"/>
      <c r="AVH203" s="6"/>
      <c r="AVI203" s="6"/>
      <c r="AVJ203" s="6"/>
      <c r="AVK203" s="6"/>
      <c r="AVL203" s="6"/>
      <c r="AVM203" s="6"/>
      <c r="AVN203" s="6"/>
      <c r="AVO203" s="6"/>
      <c r="AVP203" s="6"/>
      <c r="AVQ203" s="6"/>
      <c r="AVR203" s="6"/>
      <c r="AVS203" s="6"/>
      <c r="AVT203" s="6"/>
      <c r="AVU203" s="6"/>
      <c r="AVV203" s="6"/>
      <c r="AVW203" s="6"/>
      <c r="AVX203" s="6"/>
      <c r="AVY203" s="6"/>
      <c r="AVZ203" s="6"/>
      <c r="AWA203" s="6"/>
      <c r="AWB203" s="6"/>
      <c r="AWC203" s="6"/>
      <c r="AWD203" s="6"/>
      <c r="AWE203" s="6"/>
      <c r="AWF203" s="6"/>
      <c r="AWG203" s="6"/>
      <c r="AWH203" s="6"/>
      <c r="AWI203" s="6"/>
      <c r="AWJ203" s="6"/>
      <c r="AWK203" s="6"/>
      <c r="AWL203" s="6"/>
      <c r="AWM203" s="6"/>
      <c r="AWN203" s="6"/>
      <c r="AWO203" s="6"/>
      <c r="AWP203" s="6"/>
      <c r="AWQ203" s="6"/>
      <c r="AWR203" s="6"/>
      <c r="AWS203" s="6"/>
      <c r="AWT203" s="6"/>
      <c r="AWU203" s="6"/>
      <c r="AWV203" s="6"/>
      <c r="AWW203" s="6"/>
      <c r="AWX203" s="6"/>
      <c r="AWY203" s="6"/>
      <c r="AWZ203" s="6"/>
      <c r="AXA203" s="6"/>
      <c r="AXB203" s="6"/>
      <c r="AXC203" s="6"/>
      <c r="AXD203" s="6"/>
      <c r="AXE203" s="6"/>
      <c r="AXF203" s="6"/>
      <c r="AXG203" s="6"/>
      <c r="AXH203" s="6"/>
      <c r="AXI203" s="6"/>
      <c r="AXJ203" s="6"/>
      <c r="AXK203" s="6"/>
      <c r="AXL203" s="6"/>
      <c r="AXM203" s="6"/>
      <c r="AXN203" s="6"/>
      <c r="AXO203" s="6"/>
      <c r="AXP203" s="6"/>
      <c r="AXQ203" s="6"/>
      <c r="AXR203" s="6"/>
      <c r="AXS203" s="6"/>
      <c r="AXT203" s="6"/>
      <c r="AXU203" s="6"/>
      <c r="AXV203" s="6"/>
      <c r="AXW203" s="6"/>
      <c r="AXX203" s="6"/>
      <c r="AXY203" s="6"/>
      <c r="AXZ203" s="6"/>
      <c r="AYA203" s="6"/>
      <c r="AYB203" s="6"/>
      <c r="AYC203" s="6"/>
      <c r="AYD203" s="6"/>
      <c r="AYE203" s="6"/>
      <c r="AYF203" s="6"/>
      <c r="AYG203" s="6"/>
      <c r="AYH203" s="6"/>
      <c r="AYI203" s="6"/>
      <c r="AYJ203" s="6"/>
      <c r="AYK203" s="6"/>
      <c r="AYL203" s="6"/>
      <c r="AYM203" s="6"/>
      <c r="AYN203" s="6"/>
      <c r="AYO203" s="6"/>
      <c r="AYP203" s="6"/>
      <c r="AYQ203" s="6"/>
      <c r="AYR203" s="6"/>
      <c r="AYS203" s="6"/>
      <c r="AYT203" s="6"/>
      <c r="AYU203" s="6"/>
      <c r="AYV203" s="6"/>
      <c r="AYW203" s="6"/>
      <c r="AYX203" s="6"/>
      <c r="AYY203" s="6"/>
      <c r="AYZ203" s="6"/>
      <c r="AZA203" s="6"/>
      <c r="AZB203" s="6"/>
      <c r="AZC203" s="6"/>
      <c r="AZD203" s="6"/>
      <c r="AZE203" s="6"/>
      <c r="AZF203" s="6"/>
      <c r="AZG203" s="6"/>
      <c r="AZH203" s="6"/>
      <c r="AZI203" s="6"/>
      <c r="AZJ203" s="6"/>
      <c r="AZK203" s="6"/>
      <c r="AZL203" s="6"/>
      <c r="AZM203" s="6"/>
      <c r="AZN203" s="6"/>
      <c r="AZO203" s="6"/>
      <c r="AZP203" s="6"/>
      <c r="AZQ203" s="6"/>
      <c r="AZR203" s="6"/>
      <c r="AZS203" s="6"/>
      <c r="AZT203" s="6"/>
      <c r="AZU203" s="6"/>
      <c r="AZV203" s="6"/>
      <c r="AZW203" s="6"/>
      <c r="AZX203" s="6"/>
      <c r="AZY203" s="6"/>
      <c r="AZZ203" s="6"/>
      <c r="BAA203" s="6"/>
      <c r="BAB203" s="6"/>
      <c r="BAC203" s="6"/>
      <c r="BAD203" s="6"/>
      <c r="BAE203" s="6"/>
      <c r="BAF203" s="6"/>
      <c r="BAG203" s="6"/>
      <c r="BAH203" s="6"/>
      <c r="BAI203" s="6"/>
      <c r="BAJ203" s="6"/>
      <c r="BAK203" s="6"/>
      <c r="BAL203" s="6"/>
      <c r="BAM203" s="6"/>
      <c r="BAN203" s="6"/>
      <c r="BAO203" s="6"/>
      <c r="BAP203" s="6"/>
      <c r="BAQ203" s="6"/>
      <c r="BAR203" s="6"/>
      <c r="BAS203" s="6"/>
      <c r="BAT203" s="6"/>
      <c r="BAU203" s="6"/>
      <c r="BAV203" s="6"/>
      <c r="BAW203" s="6"/>
      <c r="BAX203" s="6"/>
      <c r="BAY203" s="6"/>
      <c r="BAZ203" s="6"/>
      <c r="BBA203" s="6"/>
      <c r="BBB203" s="6"/>
      <c r="BBC203" s="6"/>
      <c r="BBD203" s="6"/>
      <c r="BBE203" s="6"/>
      <c r="BBF203" s="6"/>
      <c r="BBG203" s="6"/>
      <c r="BBH203" s="6"/>
      <c r="BBI203" s="6"/>
      <c r="BBJ203" s="6"/>
      <c r="BBK203" s="6"/>
    </row>
    <row r="204" spans="1:1415" s="60" customFormat="1" ht="24.95" customHeight="1">
      <c r="A204" s="296"/>
      <c r="B204" s="38" t="s">
        <v>78</v>
      </c>
      <c r="C204" s="58" t="s">
        <v>70</v>
      </c>
      <c r="D204" s="39">
        <f t="shared" si="18"/>
        <v>720</v>
      </c>
      <c r="E204" s="39">
        <f t="shared" si="19"/>
        <v>49808.682000000023</v>
      </c>
      <c r="F204" s="231">
        <v>60</v>
      </c>
      <c r="G204" s="231">
        <v>60</v>
      </c>
      <c r="H204" s="231">
        <v>60</v>
      </c>
      <c r="I204" s="231">
        <v>60</v>
      </c>
      <c r="J204" s="231">
        <v>60</v>
      </c>
      <c r="K204" s="231">
        <v>60</v>
      </c>
      <c r="L204" s="231">
        <v>60</v>
      </c>
      <c r="M204" s="231">
        <v>60</v>
      </c>
      <c r="N204" s="231">
        <v>60</v>
      </c>
      <c r="O204" s="231">
        <v>60</v>
      </c>
      <c r="P204" s="231">
        <v>60</v>
      </c>
      <c r="Q204" s="243">
        <v>60</v>
      </c>
      <c r="R204" s="138">
        <v>69.178725000000028</v>
      </c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6"/>
      <c r="HW204" s="6"/>
      <c r="HX204" s="6"/>
      <c r="HY204" s="6"/>
      <c r="HZ204" s="6"/>
      <c r="IA204" s="6"/>
      <c r="IB204" s="6"/>
      <c r="IC204" s="6"/>
      <c r="ID204" s="6"/>
      <c r="IE204" s="6"/>
      <c r="IF204" s="6"/>
      <c r="IG204" s="6"/>
      <c r="IH204" s="6"/>
      <c r="II204" s="6"/>
      <c r="IJ204" s="6"/>
      <c r="IK204" s="6"/>
      <c r="IL204" s="6"/>
      <c r="IM204" s="6"/>
      <c r="IN204" s="6"/>
      <c r="IO204" s="6"/>
      <c r="IP204" s="6"/>
      <c r="IQ204" s="6"/>
      <c r="IR204" s="6"/>
      <c r="IS204" s="6"/>
      <c r="IT204" s="6"/>
      <c r="IU204" s="6"/>
      <c r="IV204" s="6"/>
      <c r="IW204" s="6"/>
      <c r="IX204" s="6"/>
      <c r="IY204" s="6"/>
      <c r="IZ204" s="6"/>
      <c r="JA204" s="6"/>
      <c r="JB204" s="6"/>
      <c r="JC204" s="6"/>
      <c r="JD204" s="6"/>
      <c r="JE204" s="6"/>
      <c r="JF204" s="6"/>
      <c r="JG204" s="6"/>
      <c r="JH204" s="6"/>
      <c r="JI204" s="6"/>
      <c r="JJ204" s="6"/>
      <c r="JK204" s="6"/>
      <c r="JL204" s="6"/>
      <c r="JM204" s="6"/>
      <c r="JN204" s="6"/>
      <c r="JO204" s="6"/>
      <c r="JP204" s="6"/>
      <c r="JQ204" s="6"/>
      <c r="JR204" s="6"/>
      <c r="JS204" s="6"/>
      <c r="JT204" s="6"/>
      <c r="JU204" s="6"/>
      <c r="JV204" s="6"/>
      <c r="JW204" s="6"/>
      <c r="JX204" s="6"/>
      <c r="JY204" s="6"/>
      <c r="JZ204" s="6"/>
      <c r="KA204" s="6"/>
      <c r="KB204" s="6"/>
      <c r="KC204" s="6"/>
      <c r="KD204" s="6"/>
      <c r="KE204" s="6"/>
      <c r="KF204" s="6"/>
      <c r="KG204" s="6"/>
      <c r="KH204" s="6"/>
      <c r="KI204" s="6"/>
      <c r="KJ204" s="6"/>
      <c r="KK204" s="6"/>
      <c r="KL204" s="6"/>
      <c r="KM204" s="6"/>
      <c r="KN204" s="6"/>
      <c r="KO204" s="6"/>
      <c r="KP204" s="6"/>
      <c r="KQ204" s="6"/>
      <c r="KR204" s="6"/>
      <c r="KS204" s="6"/>
      <c r="KT204" s="6"/>
      <c r="KU204" s="6"/>
      <c r="KV204" s="6"/>
      <c r="KW204" s="6"/>
      <c r="KX204" s="6"/>
      <c r="KY204" s="6"/>
      <c r="KZ204" s="6"/>
      <c r="LA204" s="6"/>
      <c r="LB204" s="6"/>
      <c r="LC204" s="6"/>
      <c r="LD204" s="6"/>
      <c r="LE204" s="6"/>
      <c r="LF204" s="6"/>
      <c r="LG204" s="6"/>
      <c r="LH204" s="6"/>
      <c r="LI204" s="6"/>
      <c r="LJ204" s="6"/>
      <c r="LK204" s="6"/>
      <c r="LL204" s="6"/>
      <c r="LM204" s="6"/>
      <c r="LN204" s="6"/>
      <c r="LO204" s="6"/>
      <c r="LP204" s="6"/>
      <c r="LQ204" s="6"/>
      <c r="LR204" s="6"/>
      <c r="LS204" s="6"/>
      <c r="LT204" s="6"/>
      <c r="LU204" s="6"/>
      <c r="LV204" s="6"/>
      <c r="LW204" s="6"/>
      <c r="LX204" s="6"/>
      <c r="LY204" s="6"/>
      <c r="LZ204" s="6"/>
      <c r="MA204" s="6"/>
      <c r="MB204" s="6"/>
      <c r="MC204" s="6"/>
      <c r="MD204" s="6"/>
      <c r="ME204" s="6"/>
      <c r="MF204" s="6"/>
      <c r="MG204" s="6"/>
      <c r="MH204" s="6"/>
      <c r="MI204" s="6"/>
      <c r="MJ204" s="6"/>
      <c r="MK204" s="6"/>
      <c r="ML204" s="6"/>
      <c r="MM204" s="6"/>
      <c r="MN204" s="6"/>
      <c r="MO204" s="6"/>
      <c r="MP204" s="6"/>
      <c r="MQ204" s="6"/>
      <c r="MR204" s="6"/>
      <c r="MS204" s="6"/>
      <c r="MT204" s="6"/>
      <c r="MU204" s="6"/>
      <c r="MV204" s="6"/>
      <c r="MW204" s="6"/>
      <c r="MX204" s="6"/>
      <c r="MY204" s="6"/>
      <c r="MZ204" s="6"/>
      <c r="NA204" s="6"/>
      <c r="NB204" s="6"/>
      <c r="NC204" s="6"/>
      <c r="ND204" s="6"/>
      <c r="NE204" s="6"/>
      <c r="NF204" s="6"/>
      <c r="NG204" s="6"/>
      <c r="NH204" s="6"/>
      <c r="NI204" s="6"/>
      <c r="NJ204" s="6"/>
      <c r="NK204" s="6"/>
      <c r="NL204" s="6"/>
      <c r="NM204" s="6"/>
      <c r="NN204" s="6"/>
      <c r="NO204" s="6"/>
      <c r="NP204" s="6"/>
      <c r="NQ204" s="6"/>
      <c r="NR204" s="6"/>
      <c r="NS204" s="6"/>
      <c r="NT204" s="6"/>
      <c r="NU204" s="6"/>
      <c r="NV204" s="6"/>
      <c r="NW204" s="6"/>
      <c r="NX204" s="6"/>
      <c r="NY204" s="6"/>
      <c r="NZ204" s="6"/>
      <c r="OA204" s="6"/>
      <c r="OB204" s="6"/>
      <c r="OC204" s="6"/>
      <c r="OD204" s="6"/>
      <c r="OE204" s="6"/>
      <c r="OF204" s="6"/>
      <c r="OG204" s="6"/>
      <c r="OH204" s="6"/>
      <c r="OI204" s="6"/>
      <c r="OJ204" s="6"/>
      <c r="OK204" s="6"/>
      <c r="OL204" s="6"/>
      <c r="OM204" s="6"/>
      <c r="ON204" s="6"/>
      <c r="OO204" s="6"/>
      <c r="OP204" s="6"/>
      <c r="OQ204" s="6"/>
      <c r="OR204" s="6"/>
      <c r="OS204" s="6"/>
      <c r="OT204" s="6"/>
      <c r="OU204" s="6"/>
      <c r="OV204" s="6"/>
      <c r="OW204" s="6"/>
      <c r="OX204" s="6"/>
      <c r="OY204" s="6"/>
      <c r="OZ204" s="6"/>
      <c r="PA204" s="6"/>
      <c r="PB204" s="6"/>
      <c r="PC204" s="6"/>
      <c r="PD204" s="6"/>
      <c r="PE204" s="6"/>
      <c r="PF204" s="6"/>
      <c r="PG204" s="6"/>
      <c r="PH204" s="6"/>
      <c r="PI204" s="6"/>
      <c r="PJ204" s="6"/>
      <c r="PK204" s="6"/>
      <c r="PL204" s="6"/>
      <c r="PM204" s="6"/>
      <c r="PN204" s="6"/>
      <c r="PO204" s="6"/>
      <c r="PP204" s="6"/>
      <c r="PQ204" s="6"/>
      <c r="PR204" s="6"/>
      <c r="PS204" s="6"/>
      <c r="PT204" s="6"/>
      <c r="PU204" s="6"/>
      <c r="PV204" s="6"/>
      <c r="PW204" s="6"/>
      <c r="PX204" s="6"/>
      <c r="PY204" s="6"/>
      <c r="PZ204" s="6"/>
      <c r="QA204" s="6"/>
      <c r="QB204" s="6"/>
      <c r="QC204" s="6"/>
      <c r="QD204" s="6"/>
      <c r="QE204" s="6"/>
      <c r="QF204" s="6"/>
      <c r="QG204" s="6"/>
      <c r="QH204" s="6"/>
      <c r="QI204" s="6"/>
      <c r="QJ204" s="6"/>
      <c r="QK204" s="6"/>
      <c r="QL204" s="6"/>
      <c r="QM204" s="6"/>
      <c r="QN204" s="6"/>
      <c r="QO204" s="6"/>
      <c r="QP204" s="6"/>
      <c r="QQ204" s="6"/>
      <c r="QR204" s="6"/>
      <c r="QS204" s="6"/>
      <c r="QT204" s="6"/>
      <c r="QU204" s="6"/>
      <c r="QV204" s="6"/>
      <c r="QW204" s="6"/>
      <c r="QX204" s="6"/>
      <c r="QY204" s="6"/>
      <c r="QZ204" s="6"/>
      <c r="RA204" s="6"/>
      <c r="RB204" s="6"/>
      <c r="RC204" s="6"/>
      <c r="RD204" s="6"/>
      <c r="RE204" s="6"/>
      <c r="RF204" s="6"/>
      <c r="RG204" s="6"/>
      <c r="RH204" s="6"/>
      <c r="RI204" s="6"/>
      <c r="RJ204" s="6"/>
      <c r="RK204" s="6"/>
      <c r="RL204" s="6"/>
      <c r="RM204" s="6"/>
      <c r="RN204" s="6"/>
      <c r="RO204" s="6"/>
      <c r="RP204" s="6"/>
      <c r="RQ204" s="6"/>
      <c r="RR204" s="6"/>
      <c r="RS204" s="6"/>
      <c r="RT204" s="6"/>
      <c r="RU204" s="6"/>
      <c r="RV204" s="6"/>
      <c r="RW204" s="6"/>
      <c r="RX204" s="6"/>
      <c r="RY204" s="6"/>
      <c r="RZ204" s="6"/>
      <c r="SA204" s="6"/>
      <c r="SB204" s="6"/>
      <c r="SC204" s="6"/>
      <c r="SD204" s="6"/>
      <c r="SE204" s="6"/>
      <c r="SF204" s="6"/>
      <c r="SG204" s="6"/>
      <c r="SH204" s="6"/>
      <c r="SI204" s="6"/>
      <c r="SJ204" s="6"/>
      <c r="SK204" s="6"/>
      <c r="SL204" s="6"/>
      <c r="SM204" s="6"/>
      <c r="SN204" s="6"/>
      <c r="SO204" s="6"/>
      <c r="SP204" s="6"/>
      <c r="SQ204" s="6"/>
      <c r="SR204" s="6"/>
      <c r="SS204" s="6"/>
      <c r="ST204" s="6"/>
      <c r="SU204" s="6"/>
      <c r="SV204" s="6"/>
      <c r="SW204" s="6"/>
      <c r="SX204" s="6"/>
      <c r="SY204" s="6"/>
      <c r="SZ204" s="6"/>
      <c r="TA204" s="6"/>
      <c r="TB204" s="6"/>
      <c r="TC204" s="6"/>
      <c r="TD204" s="6"/>
      <c r="TE204" s="6"/>
      <c r="TF204" s="6"/>
      <c r="TG204" s="6"/>
      <c r="TH204" s="6"/>
      <c r="TI204" s="6"/>
      <c r="TJ204" s="6"/>
      <c r="TK204" s="6"/>
      <c r="TL204" s="6"/>
      <c r="TM204" s="6"/>
      <c r="TN204" s="6"/>
      <c r="TO204" s="6"/>
      <c r="TP204" s="6"/>
      <c r="TQ204" s="6"/>
      <c r="TR204" s="6"/>
      <c r="TS204" s="6"/>
      <c r="TT204" s="6"/>
      <c r="TU204" s="6"/>
      <c r="TV204" s="6"/>
      <c r="TW204" s="6"/>
      <c r="TX204" s="6"/>
      <c r="TY204" s="6"/>
      <c r="TZ204" s="6"/>
      <c r="UA204" s="6"/>
      <c r="UB204" s="6"/>
      <c r="UC204" s="6"/>
      <c r="UD204" s="6"/>
      <c r="UE204" s="6"/>
      <c r="UF204" s="6"/>
      <c r="UG204" s="6"/>
      <c r="UH204" s="6"/>
      <c r="UI204" s="6"/>
      <c r="UJ204" s="6"/>
      <c r="UK204" s="6"/>
      <c r="UL204" s="6"/>
      <c r="UM204" s="6"/>
      <c r="UN204" s="6"/>
      <c r="UO204" s="6"/>
      <c r="UP204" s="6"/>
      <c r="UQ204" s="6"/>
      <c r="UR204" s="6"/>
      <c r="US204" s="6"/>
      <c r="UT204" s="6"/>
      <c r="UU204" s="6"/>
      <c r="UV204" s="6"/>
      <c r="UW204" s="6"/>
      <c r="UX204" s="6"/>
      <c r="UY204" s="6"/>
      <c r="UZ204" s="6"/>
      <c r="VA204" s="6"/>
      <c r="VB204" s="6"/>
      <c r="VC204" s="6"/>
      <c r="VD204" s="6"/>
      <c r="VE204" s="6"/>
      <c r="VF204" s="6"/>
      <c r="VG204" s="6"/>
      <c r="VH204" s="6"/>
      <c r="VI204" s="6"/>
      <c r="VJ204" s="6"/>
      <c r="VK204" s="6"/>
      <c r="VL204" s="6"/>
      <c r="VM204" s="6"/>
      <c r="VN204" s="6"/>
      <c r="VO204" s="6"/>
      <c r="VP204" s="6"/>
      <c r="VQ204" s="6"/>
      <c r="VR204" s="6"/>
      <c r="VS204" s="6"/>
      <c r="VT204" s="6"/>
      <c r="VU204" s="6"/>
      <c r="VV204" s="6"/>
      <c r="VW204" s="6"/>
      <c r="VX204" s="6"/>
      <c r="VY204" s="6"/>
      <c r="VZ204" s="6"/>
      <c r="WA204" s="6"/>
      <c r="WB204" s="6"/>
      <c r="WC204" s="6"/>
      <c r="WD204" s="6"/>
      <c r="WE204" s="6"/>
      <c r="WF204" s="6"/>
      <c r="WG204" s="6"/>
      <c r="WH204" s="6"/>
      <c r="WI204" s="6"/>
      <c r="WJ204" s="6"/>
      <c r="WK204" s="6"/>
      <c r="WL204" s="6"/>
      <c r="WM204" s="6"/>
      <c r="WN204" s="6"/>
      <c r="WO204" s="6"/>
      <c r="WP204" s="6"/>
      <c r="WQ204" s="6"/>
      <c r="WR204" s="6"/>
      <c r="WS204" s="6"/>
      <c r="WT204" s="6"/>
      <c r="WU204" s="6"/>
      <c r="WV204" s="6"/>
      <c r="WW204" s="6"/>
      <c r="WX204" s="6"/>
      <c r="WY204" s="6"/>
      <c r="WZ204" s="6"/>
      <c r="XA204" s="6"/>
      <c r="XB204" s="6"/>
      <c r="XC204" s="6"/>
      <c r="XD204" s="6"/>
      <c r="XE204" s="6"/>
      <c r="XF204" s="6"/>
      <c r="XG204" s="6"/>
      <c r="XH204" s="6"/>
      <c r="XI204" s="6"/>
      <c r="XJ204" s="6"/>
      <c r="XK204" s="6"/>
      <c r="XL204" s="6"/>
      <c r="XM204" s="6"/>
      <c r="XN204" s="6"/>
      <c r="XO204" s="6"/>
      <c r="XP204" s="6"/>
      <c r="XQ204" s="6"/>
      <c r="XR204" s="6"/>
      <c r="XS204" s="6"/>
      <c r="XT204" s="6"/>
      <c r="XU204" s="6"/>
      <c r="XV204" s="6"/>
      <c r="XW204" s="6"/>
      <c r="XX204" s="6"/>
      <c r="XY204" s="6"/>
      <c r="XZ204" s="6"/>
      <c r="YA204" s="6"/>
      <c r="YB204" s="6"/>
      <c r="YC204" s="6"/>
      <c r="YD204" s="6"/>
      <c r="YE204" s="6"/>
      <c r="YF204" s="6"/>
      <c r="YG204" s="6"/>
      <c r="YH204" s="6"/>
      <c r="YI204" s="6"/>
      <c r="YJ204" s="6"/>
      <c r="YK204" s="6"/>
      <c r="YL204" s="6"/>
      <c r="YM204" s="6"/>
      <c r="YN204" s="6"/>
      <c r="YO204" s="6"/>
      <c r="YP204" s="6"/>
      <c r="YQ204" s="6"/>
      <c r="YR204" s="6"/>
      <c r="YS204" s="6"/>
      <c r="YT204" s="6"/>
      <c r="YU204" s="6"/>
      <c r="YV204" s="6"/>
      <c r="YW204" s="6"/>
      <c r="YX204" s="6"/>
      <c r="YY204" s="6"/>
      <c r="YZ204" s="6"/>
      <c r="ZA204" s="6"/>
      <c r="ZB204" s="6"/>
      <c r="ZC204" s="6"/>
      <c r="ZD204" s="6"/>
      <c r="ZE204" s="6"/>
      <c r="ZF204" s="6"/>
      <c r="ZG204" s="6"/>
      <c r="ZH204" s="6"/>
      <c r="ZI204" s="6"/>
      <c r="ZJ204" s="6"/>
      <c r="ZK204" s="6"/>
      <c r="ZL204" s="6"/>
      <c r="ZM204" s="6"/>
      <c r="ZN204" s="6"/>
      <c r="ZO204" s="6"/>
      <c r="ZP204" s="6"/>
      <c r="ZQ204" s="6"/>
      <c r="ZR204" s="6"/>
      <c r="ZS204" s="6"/>
      <c r="ZT204" s="6"/>
      <c r="ZU204" s="6"/>
      <c r="ZV204" s="6"/>
      <c r="ZW204" s="6"/>
      <c r="ZX204" s="6"/>
      <c r="ZY204" s="6"/>
      <c r="ZZ204" s="6"/>
      <c r="AAA204" s="6"/>
      <c r="AAB204" s="6"/>
      <c r="AAC204" s="6"/>
      <c r="AAD204" s="6"/>
      <c r="AAE204" s="6"/>
      <c r="AAF204" s="6"/>
      <c r="AAG204" s="6"/>
      <c r="AAH204" s="6"/>
      <c r="AAI204" s="6"/>
      <c r="AAJ204" s="6"/>
      <c r="AAK204" s="6"/>
      <c r="AAL204" s="6"/>
      <c r="AAM204" s="6"/>
      <c r="AAN204" s="6"/>
      <c r="AAO204" s="6"/>
      <c r="AAP204" s="6"/>
      <c r="AAQ204" s="6"/>
      <c r="AAR204" s="6"/>
      <c r="AAS204" s="6"/>
      <c r="AAT204" s="6"/>
      <c r="AAU204" s="6"/>
      <c r="AAV204" s="6"/>
      <c r="AAW204" s="6"/>
      <c r="AAX204" s="6"/>
      <c r="AAY204" s="6"/>
      <c r="AAZ204" s="6"/>
      <c r="ABA204" s="6"/>
      <c r="ABB204" s="6"/>
      <c r="ABC204" s="6"/>
      <c r="ABD204" s="6"/>
      <c r="ABE204" s="6"/>
      <c r="ABF204" s="6"/>
      <c r="ABG204" s="6"/>
      <c r="ABH204" s="6"/>
      <c r="ABI204" s="6"/>
      <c r="ABJ204" s="6"/>
      <c r="ABK204" s="6"/>
      <c r="ABL204" s="6"/>
      <c r="ABM204" s="6"/>
      <c r="ABN204" s="6"/>
      <c r="ABO204" s="6"/>
      <c r="ABP204" s="6"/>
      <c r="ABQ204" s="6"/>
      <c r="ABR204" s="6"/>
      <c r="ABS204" s="6"/>
      <c r="ABT204" s="6"/>
      <c r="ABU204" s="6"/>
      <c r="ABV204" s="6"/>
      <c r="ABW204" s="6"/>
      <c r="ABX204" s="6"/>
      <c r="ABY204" s="6"/>
      <c r="ABZ204" s="6"/>
      <c r="ACA204" s="6"/>
      <c r="ACB204" s="6"/>
      <c r="ACC204" s="6"/>
      <c r="ACD204" s="6"/>
      <c r="ACE204" s="6"/>
      <c r="ACF204" s="6"/>
      <c r="ACG204" s="6"/>
      <c r="ACH204" s="6"/>
      <c r="ACI204" s="6"/>
      <c r="ACJ204" s="6"/>
      <c r="ACK204" s="6"/>
      <c r="ACL204" s="6"/>
      <c r="ACM204" s="6"/>
      <c r="ACN204" s="6"/>
      <c r="ACO204" s="6"/>
      <c r="ACP204" s="6"/>
      <c r="ACQ204" s="6"/>
      <c r="ACR204" s="6"/>
      <c r="ACS204" s="6"/>
      <c r="ACT204" s="6"/>
      <c r="ACU204" s="6"/>
      <c r="ACV204" s="6"/>
      <c r="ACW204" s="6"/>
      <c r="ACX204" s="6"/>
      <c r="ACY204" s="6"/>
      <c r="ACZ204" s="6"/>
      <c r="ADA204" s="6"/>
      <c r="ADB204" s="6"/>
      <c r="ADC204" s="6"/>
      <c r="ADD204" s="6"/>
      <c r="ADE204" s="6"/>
      <c r="ADF204" s="6"/>
      <c r="ADG204" s="6"/>
      <c r="ADH204" s="6"/>
      <c r="ADI204" s="6"/>
      <c r="ADJ204" s="6"/>
      <c r="ADK204" s="6"/>
      <c r="ADL204" s="6"/>
      <c r="ADM204" s="6"/>
      <c r="ADN204" s="6"/>
      <c r="ADO204" s="6"/>
      <c r="ADP204" s="6"/>
      <c r="ADQ204" s="6"/>
      <c r="ADR204" s="6"/>
      <c r="ADS204" s="6"/>
      <c r="ADT204" s="6"/>
      <c r="ADU204" s="6"/>
      <c r="ADV204" s="6"/>
      <c r="ADW204" s="6"/>
      <c r="ADX204" s="6"/>
      <c r="ADY204" s="6"/>
      <c r="ADZ204" s="6"/>
      <c r="AEA204" s="6"/>
      <c r="AEB204" s="6"/>
      <c r="AEC204" s="6"/>
      <c r="AED204" s="6"/>
      <c r="AEE204" s="6"/>
      <c r="AEF204" s="6"/>
      <c r="AEG204" s="6"/>
      <c r="AEH204" s="6"/>
      <c r="AEI204" s="6"/>
      <c r="AEJ204" s="6"/>
      <c r="AEK204" s="6"/>
      <c r="AEL204" s="6"/>
      <c r="AEM204" s="6"/>
      <c r="AEN204" s="6"/>
      <c r="AEO204" s="6"/>
      <c r="AEP204" s="6"/>
      <c r="AEQ204" s="6"/>
      <c r="AER204" s="6"/>
      <c r="AES204" s="6"/>
      <c r="AET204" s="6"/>
      <c r="AEU204" s="6"/>
      <c r="AEV204" s="6"/>
      <c r="AEW204" s="6"/>
      <c r="AEX204" s="6"/>
      <c r="AEY204" s="6"/>
      <c r="AEZ204" s="6"/>
      <c r="AFA204" s="6"/>
      <c r="AFB204" s="6"/>
      <c r="AFC204" s="6"/>
      <c r="AFD204" s="6"/>
      <c r="AFE204" s="6"/>
      <c r="AFF204" s="6"/>
      <c r="AFG204" s="6"/>
      <c r="AFH204" s="6"/>
      <c r="AFI204" s="6"/>
      <c r="AFJ204" s="6"/>
      <c r="AFK204" s="6"/>
      <c r="AFL204" s="6"/>
      <c r="AFM204" s="6"/>
      <c r="AFN204" s="6"/>
      <c r="AFO204" s="6"/>
      <c r="AFP204" s="6"/>
      <c r="AFQ204" s="6"/>
      <c r="AFR204" s="6"/>
      <c r="AFS204" s="6"/>
      <c r="AFT204" s="6"/>
      <c r="AFU204" s="6"/>
      <c r="AFV204" s="6"/>
      <c r="AFW204" s="6"/>
      <c r="AFX204" s="6"/>
      <c r="AFY204" s="6"/>
      <c r="AFZ204" s="6"/>
      <c r="AGA204" s="6"/>
      <c r="AGB204" s="6"/>
      <c r="AGC204" s="6"/>
      <c r="AGD204" s="6"/>
      <c r="AGE204" s="6"/>
      <c r="AGF204" s="6"/>
      <c r="AGG204" s="6"/>
      <c r="AGH204" s="6"/>
      <c r="AGI204" s="6"/>
      <c r="AGJ204" s="6"/>
      <c r="AGK204" s="6"/>
      <c r="AGL204" s="6"/>
      <c r="AGM204" s="6"/>
      <c r="AGN204" s="6"/>
      <c r="AGO204" s="6"/>
      <c r="AGP204" s="6"/>
      <c r="AGQ204" s="6"/>
      <c r="AGR204" s="6"/>
      <c r="AGS204" s="6"/>
      <c r="AGT204" s="6"/>
      <c r="AGU204" s="6"/>
      <c r="AGV204" s="6"/>
      <c r="AGW204" s="6"/>
      <c r="AGX204" s="6"/>
      <c r="AGY204" s="6"/>
      <c r="AGZ204" s="6"/>
      <c r="AHA204" s="6"/>
      <c r="AHB204" s="6"/>
      <c r="AHC204" s="6"/>
      <c r="AHD204" s="6"/>
      <c r="AHE204" s="6"/>
      <c r="AHF204" s="6"/>
      <c r="AHG204" s="6"/>
      <c r="AHH204" s="6"/>
      <c r="AHI204" s="6"/>
      <c r="AHJ204" s="6"/>
      <c r="AHK204" s="6"/>
      <c r="AHL204" s="6"/>
      <c r="AHM204" s="6"/>
      <c r="AHN204" s="6"/>
      <c r="AHO204" s="6"/>
      <c r="AHP204" s="6"/>
      <c r="AHQ204" s="6"/>
      <c r="AHR204" s="6"/>
      <c r="AHS204" s="6"/>
      <c r="AHT204" s="6"/>
      <c r="AHU204" s="6"/>
      <c r="AHV204" s="6"/>
      <c r="AHW204" s="6"/>
      <c r="AHX204" s="6"/>
      <c r="AHY204" s="6"/>
      <c r="AHZ204" s="6"/>
      <c r="AIA204" s="6"/>
      <c r="AIB204" s="6"/>
      <c r="AIC204" s="6"/>
      <c r="AID204" s="6"/>
      <c r="AIE204" s="6"/>
      <c r="AIF204" s="6"/>
      <c r="AIG204" s="6"/>
      <c r="AIH204" s="6"/>
      <c r="AII204" s="6"/>
      <c r="AIJ204" s="6"/>
      <c r="AIK204" s="6"/>
      <c r="AIL204" s="6"/>
      <c r="AIM204" s="6"/>
      <c r="AIN204" s="6"/>
      <c r="AIO204" s="6"/>
      <c r="AIP204" s="6"/>
      <c r="AIQ204" s="6"/>
      <c r="AIR204" s="6"/>
      <c r="AIS204" s="6"/>
      <c r="AIT204" s="6"/>
      <c r="AIU204" s="6"/>
      <c r="AIV204" s="6"/>
      <c r="AIW204" s="6"/>
      <c r="AIX204" s="6"/>
      <c r="AIY204" s="6"/>
      <c r="AIZ204" s="6"/>
      <c r="AJA204" s="6"/>
      <c r="AJB204" s="6"/>
      <c r="AJC204" s="6"/>
      <c r="AJD204" s="6"/>
      <c r="AJE204" s="6"/>
      <c r="AJF204" s="6"/>
      <c r="AJG204" s="6"/>
      <c r="AJH204" s="6"/>
      <c r="AJI204" s="6"/>
      <c r="AJJ204" s="6"/>
      <c r="AJK204" s="6"/>
      <c r="AJL204" s="6"/>
      <c r="AJM204" s="6"/>
      <c r="AJN204" s="6"/>
      <c r="AJO204" s="6"/>
      <c r="AJP204" s="6"/>
      <c r="AJQ204" s="6"/>
      <c r="AJR204" s="6"/>
      <c r="AJS204" s="6"/>
      <c r="AJT204" s="6"/>
      <c r="AJU204" s="6"/>
      <c r="AJV204" s="6"/>
      <c r="AJW204" s="6"/>
      <c r="AJX204" s="6"/>
      <c r="AJY204" s="6"/>
      <c r="AJZ204" s="6"/>
      <c r="AKA204" s="6"/>
      <c r="AKB204" s="6"/>
      <c r="AKC204" s="6"/>
      <c r="AKD204" s="6"/>
      <c r="AKE204" s="6"/>
      <c r="AKF204" s="6"/>
      <c r="AKG204" s="6"/>
      <c r="AKH204" s="6"/>
      <c r="AKI204" s="6"/>
      <c r="AKJ204" s="6"/>
      <c r="AKK204" s="6"/>
      <c r="AKL204" s="6"/>
      <c r="AKM204" s="6"/>
      <c r="AKN204" s="6"/>
      <c r="AKO204" s="6"/>
      <c r="AKP204" s="6"/>
      <c r="AKQ204" s="6"/>
      <c r="AKR204" s="6"/>
      <c r="AKS204" s="6"/>
      <c r="AKT204" s="6"/>
      <c r="AKU204" s="6"/>
      <c r="AKV204" s="6"/>
      <c r="AKW204" s="6"/>
      <c r="AKX204" s="6"/>
      <c r="AKY204" s="6"/>
      <c r="AKZ204" s="6"/>
      <c r="ALA204" s="6"/>
      <c r="ALB204" s="6"/>
      <c r="ALC204" s="6"/>
      <c r="ALD204" s="6"/>
      <c r="ALE204" s="6"/>
      <c r="ALF204" s="6"/>
      <c r="ALG204" s="6"/>
      <c r="ALH204" s="6"/>
      <c r="ALI204" s="6"/>
      <c r="ALJ204" s="6"/>
      <c r="ALK204" s="6"/>
      <c r="ALL204" s="6"/>
      <c r="ALM204" s="6"/>
      <c r="ALN204" s="6"/>
      <c r="ALO204" s="6"/>
      <c r="ALP204" s="6"/>
      <c r="ALQ204" s="6"/>
      <c r="ALR204" s="6"/>
      <c r="ALS204" s="6"/>
      <c r="ALT204" s="6"/>
      <c r="ALU204" s="6"/>
      <c r="ALV204" s="6"/>
      <c r="ALW204" s="6"/>
      <c r="ALX204" s="6"/>
      <c r="ALY204" s="6"/>
      <c r="ALZ204" s="6"/>
      <c r="AMA204" s="6"/>
      <c r="AMB204" s="6"/>
      <c r="AMC204" s="6"/>
      <c r="AMD204" s="6"/>
      <c r="AME204" s="6"/>
      <c r="AMF204" s="6"/>
      <c r="AMG204" s="6"/>
      <c r="AMH204" s="6"/>
      <c r="AMI204" s="6"/>
      <c r="AMJ204" s="6"/>
      <c r="AMK204" s="6"/>
      <c r="AML204" s="6"/>
      <c r="AMM204" s="6"/>
      <c r="AMN204" s="6"/>
      <c r="AMO204" s="6"/>
      <c r="AMP204" s="6"/>
      <c r="AMQ204" s="6"/>
      <c r="AMR204" s="6"/>
      <c r="AMS204" s="6"/>
      <c r="AMT204" s="6"/>
      <c r="AMU204" s="6"/>
      <c r="AMV204" s="6"/>
      <c r="AMW204" s="6"/>
      <c r="AMX204" s="6"/>
      <c r="AMY204" s="6"/>
      <c r="AMZ204" s="6"/>
      <c r="ANA204" s="6"/>
      <c r="ANB204" s="6"/>
      <c r="ANC204" s="6"/>
      <c r="AND204" s="6"/>
      <c r="ANE204" s="6"/>
      <c r="ANF204" s="6"/>
      <c r="ANG204" s="6"/>
      <c r="ANH204" s="6"/>
      <c r="ANI204" s="6"/>
      <c r="ANJ204" s="6"/>
      <c r="ANK204" s="6"/>
      <c r="ANL204" s="6"/>
      <c r="ANM204" s="6"/>
      <c r="ANN204" s="6"/>
      <c r="ANO204" s="6"/>
      <c r="ANP204" s="6"/>
      <c r="ANQ204" s="6"/>
      <c r="ANR204" s="6"/>
      <c r="ANS204" s="6"/>
      <c r="ANT204" s="6"/>
      <c r="ANU204" s="6"/>
      <c r="ANV204" s="6"/>
      <c r="ANW204" s="6"/>
      <c r="ANX204" s="6"/>
      <c r="ANY204" s="6"/>
      <c r="ANZ204" s="6"/>
      <c r="AOA204" s="6"/>
      <c r="AOB204" s="6"/>
      <c r="AOC204" s="6"/>
      <c r="AOD204" s="6"/>
      <c r="AOE204" s="6"/>
      <c r="AOF204" s="6"/>
      <c r="AOG204" s="6"/>
      <c r="AOH204" s="6"/>
      <c r="AOI204" s="6"/>
      <c r="AOJ204" s="6"/>
      <c r="AOK204" s="6"/>
      <c r="AOL204" s="6"/>
      <c r="AOM204" s="6"/>
      <c r="AON204" s="6"/>
      <c r="AOO204" s="6"/>
      <c r="AOP204" s="6"/>
      <c r="AOQ204" s="6"/>
      <c r="AOR204" s="6"/>
      <c r="AOS204" s="6"/>
      <c r="AOT204" s="6"/>
      <c r="AOU204" s="6"/>
      <c r="AOV204" s="6"/>
      <c r="AOW204" s="6"/>
      <c r="AOX204" s="6"/>
      <c r="AOY204" s="6"/>
      <c r="AOZ204" s="6"/>
      <c r="APA204" s="6"/>
      <c r="APB204" s="6"/>
      <c r="APC204" s="6"/>
      <c r="APD204" s="6"/>
      <c r="APE204" s="6"/>
      <c r="APF204" s="6"/>
      <c r="APG204" s="6"/>
      <c r="APH204" s="6"/>
      <c r="API204" s="6"/>
      <c r="APJ204" s="6"/>
      <c r="APK204" s="6"/>
      <c r="APL204" s="6"/>
      <c r="APM204" s="6"/>
      <c r="APN204" s="6"/>
      <c r="APO204" s="6"/>
      <c r="APP204" s="6"/>
      <c r="APQ204" s="6"/>
      <c r="APR204" s="6"/>
      <c r="APS204" s="6"/>
      <c r="APT204" s="6"/>
      <c r="APU204" s="6"/>
      <c r="APV204" s="6"/>
      <c r="APW204" s="6"/>
      <c r="APX204" s="6"/>
      <c r="APY204" s="6"/>
      <c r="APZ204" s="6"/>
      <c r="AQA204" s="6"/>
      <c r="AQB204" s="6"/>
      <c r="AQC204" s="6"/>
      <c r="AQD204" s="6"/>
      <c r="AQE204" s="6"/>
      <c r="AQF204" s="6"/>
      <c r="AQG204" s="6"/>
      <c r="AQH204" s="6"/>
      <c r="AQI204" s="6"/>
      <c r="AQJ204" s="6"/>
      <c r="AQK204" s="6"/>
      <c r="AQL204" s="6"/>
      <c r="AQM204" s="6"/>
      <c r="AQN204" s="6"/>
      <c r="AQO204" s="6"/>
      <c r="AQP204" s="6"/>
      <c r="AQQ204" s="6"/>
      <c r="AQR204" s="6"/>
      <c r="AQS204" s="6"/>
      <c r="AQT204" s="6"/>
      <c r="AQU204" s="6"/>
      <c r="AQV204" s="6"/>
      <c r="AQW204" s="6"/>
      <c r="AQX204" s="6"/>
      <c r="AQY204" s="6"/>
      <c r="AQZ204" s="6"/>
      <c r="ARA204" s="6"/>
      <c r="ARB204" s="6"/>
      <c r="ARC204" s="6"/>
      <c r="ARD204" s="6"/>
      <c r="ARE204" s="6"/>
      <c r="ARF204" s="6"/>
      <c r="ARG204" s="6"/>
      <c r="ARH204" s="6"/>
      <c r="ARI204" s="6"/>
      <c r="ARJ204" s="6"/>
      <c r="ARK204" s="6"/>
      <c r="ARL204" s="6"/>
      <c r="ARM204" s="6"/>
      <c r="ARN204" s="6"/>
      <c r="ARO204" s="6"/>
      <c r="ARP204" s="6"/>
      <c r="ARQ204" s="6"/>
      <c r="ARR204" s="6"/>
      <c r="ARS204" s="6"/>
      <c r="ART204" s="6"/>
      <c r="ARU204" s="6"/>
      <c r="ARV204" s="6"/>
      <c r="ARW204" s="6"/>
      <c r="ARX204" s="6"/>
      <c r="ARY204" s="6"/>
      <c r="ARZ204" s="6"/>
      <c r="ASA204" s="6"/>
      <c r="ASB204" s="6"/>
      <c r="ASC204" s="6"/>
      <c r="ASD204" s="6"/>
      <c r="ASE204" s="6"/>
      <c r="ASF204" s="6"/>
      <c r="ASG204" s="6"/>
      <c r="ASH204" s="6"/>
      <c r="ASI204" s="6"/>
      <c r="ASJ204" s="6"/>
      <c r="ASK204" s="6"/>
      <c r="ASL204" s="6"/>
      <c r="ASM204" s="6"/>
      <c r="ASN204" s="6"/>
      <c r="ASO204" s="6"/>
      <c r="ASP204" s="6"/>
      <c r="ASQ204" s="6"/>
      <c r="ASR204" s="6"/>
      <c r="ASS204" s="6"/>
      <c r="AST204" s="6"/>
      <c r="ASU204" s="6"/>
      <c r="ASV204" s="6"/>
      <c r="ASW204" s="6"/>
      <c r="ASX204" s="6"/>
      <c r="ASY204" s="6"/>
      <c r="ASZ204" s="6"/>
      <c r="ATA204" s="6"/>
      <c r="ATB204" s="6"/>
      <c r="ATC204" s="6"/>
      <c r="ATD204" s="6"/>
      <c r="ATE204" s="6"/>
      <c r="ATF204" s="6"/>
      <c r="ATG204" s="6"/>
      <c r="ATH204" s="6"/>
      <c r="ATI204" s="6"/>
      <c r="ATJ204" s="6"/>
      <c r="ATK204" s="6"/>
      <c r="ATL204" s="6"/>
      <c r="ATM204" s="6"/>
      <c r="ATN204" s="6"/>
      <c r="ATO204" s="6"/>
      <c r="ATP204" s="6"/>
      <c r="ATQ204" s="6"/>
      <c r="ATR204" s="6"/>
      <c r="ATS204" s="6"/>
      <c r="ATT204" s="6"/>
      <c r="ATU204" s="6"/>
      <c r="ATV204" s="6"/>
      <c r="ATW204" s="6"/>
      <c r="ATX204" s="6"/>
      <c r="ATY204" s="6"/>
      <c r="ATZ204" s="6"/>
      <c r="AUA204" s="6"/>
      <c r="AUB204" s="6"/>
      <c r="AUC204" s="6"/>
      <c r="AUD204" s="6"/>
      <c r="AUE204" s="6"/>
      <c r="AUF204" s="6"/>
      <c r="AUG204" s="6"/>
      <c r="AUH204" s="6"/>
      <c r="AUI204" s="6"/>
      <c r="AUJ204" s="6"/>
      <c r="AUK204" s="6"/>
      <c r="AUL204" s="6"/>
      <c r="AUM204" s="6"/>
      <c r="AUN204" s="6"/>
      <c r="AUO204" s="6"/>
      <c r="AUP204" s="6"/>
      <c r="AUQ204" s="6"/>
      <c r="AUR204" s="6"/>
      <c r="AUS204" s="6"/>
      <c r="AUT204" s="6"/>
      <c r="AUU204" s="6"/>
      <c r="AUV204" s="6"/>
      <c r="AUW204" s="6"/>
      <c r="AUX204" s="6"/>
      <c r="AUY204" s="6"/>
      <c r="AUZ204" s="6"/>
      <c r="AVA204" s="6"/>
      <c r="AVB204" s="6"/>
      <c r="AVC204" s="6"/>
      <c r="AVD204" s="6"/>
      <c r="AVE204" s="6"/>
      <c r="AVF204" s="6"/>
      <c r="AVG204" s="6"/>
      <c r="AVH204" s="6"/>
      <c r="AVI204" s="6"/>
      <c r="AVJ204" s="6"/>
      <c r="AVK204" s="6"/>
      <c r="AVL204" s="6"/>
      <c r="AVM204" s="6"/>
      <c r="AVN204" s="6"/>
      <c r="AVO204" s="6"/>
      <c r="AVP204" s="6"/>
      <c r="AVQ204" s="6"/>
      <c r="AVR204" s="6"/>
      <c r="AVS204" s="6"/>
      <c r="AVT204" s="6"/>
      <c r="AVU204" s="6"/>
      <c r="AVV204" s="6"/>
      <c r="AVW204" s="6"/>
      <c r="AVX204" s="6"/>
      <c r="AVY204" s="6"/>
      <c r="AVZ204" s="6"/>
      <c r="AWA204" s="6"/>
      <c r="AWB204" s="6"/>
      <c r="AWC204" s="6"/>
      <c r="AWD204" s="6"/>
      <c r="AWE204" s="6"/>
      <c r="AWF204" s="6"/>
      <c r="AWG204" s="6"/>
      <c r="AWH204" s="6"/>
      <c r="AWI204" s="6"/>
      <c r="AWJ204" s="6"/>
      <c r="AWK204" s="6"/>
      <c r="AWL204" s="6"/>
      <c r="AWM204" s="6"/>
      <c r="AWN204" s="6"/>
      <c r="AWO204" s="6"/>
      <c r="AWP204" s="6"/>
      <c r="AWQ204" s="6"/>
      <c r="AWR204" s="6"/>
      <c r="AWS204" s="6"/>
      <c r="AWT204" s="6"/>
      <c r="AWU204" s="6"/>
      <c r="AWV204" s="6"/>
      <c r="AWW204" s="6"/>
      <c r="AWX204" s="6"/>
      <c r="AWY204" s="6"/>
      <c r="AWZ204" s="6"/>
      <c r="AXA204" s="6"/>
      <c r="AXB204" s="6"/>
      <c r="AXC204" s="6"/>
      <c r="AXD204" s="6"/>
      <c r="AXE204" s="6"/>
      <c r="AXF204" s="6"/>
      <c r="AXG204" s="6"/>
      <c r="AXH204" s="6"/>
      <c r="AXI204" s="6"/>
      <c r="AXJ204" s="6"/>
      <c r="AXK204" s="6"/>
      <c r="AXL204" s="6"/>
      <c r="AXM204" s="6"/>
      <c r="AXN204" s="6"/>
      <c r="AXO204" s="6"/>
      <c r="AXP204" s="6"/>
      <c r="AXQ204" s="6"/>
      <c r="AXR204" s="6"/>
      <c r="AXS204" s="6"/>
      <c r="AXT204" s="6"/>
      <c r="AXU204" s="6"/>
      <c r="AXV204" s="6"/>
      <c r="AXW204" s="6"/>
      <c r="AXX204" s="6"/>
      <c r="AXY204" s="6"/>
      <c r="AXZ204" s="6"/>
      <c r="AYA204" s="6"/>
      <c r="AYB204" s="6"/>
      <c r="AYC204" s="6"/>
      <c r="AYD204" s="6"/>
      <c r="AYE204" s="6"/>
      <c r="AYF204" s="6"/>
      <c r="AYG204" s="6"/>
      <c r="AYH204" s="6"/>
      <c r="AYI204" s="6"/>
      <c r="AYJ204" s="6"/>
      <c r="AYK204" s="6"/>
      <c r="AYL204" s="6"/>
      <c r="AYM204" s="6"/>
      <c r="AYN204" s="6"/>
      <c r="AYO204" s="6"/>
      <c r="AYP204" s="6"/>
      <c r="AYQ204" s="6"/>
      <c r="AYR204" s="6"/>
      <c r="AYS204" s="6"/>
      <c r="AYT204" s="6"/>
      <c r="AYU204" s="6"/>
      <c r="AYV204" s="6"/>
      <c r="AYW204" s="6"/>
      <c r="AYX204" s="6"/>
      <c r="AYY204" s="6"/>
      <c r="AYZ204" s="6"/>
      <c r="AZA204" s="6"/>
      <c r="AZB204" s="6"/>
      <c r="AZC204" s="6"/>
      <c r="AZD204" s="6"/>
      <c r="AZE204" s="6"/>
      <c r="AZF204" s="6"/>
      <c r="AZG204" s="6"/>
      <c r="AZH204" s="6"/>
      <c r="AZI204" s="6"/>
      <c r="AZJ204" s="6"/>
      <c r="AZK204" s="6"/>
      <c r="AZL204" s="6"/>
      <c r="AZM204" s="6"/>
      <c r="AZN204" s="6"/>
      <c r="AZO204" s="6"/>
      <c r="AZP204" s="6"/>
      <c r="AZQ204" s="6"/>
      <c r="AZR204" s="6"/>
      <c r="AZS204" s="6"/>
      <c r="AZT204" s="6"/>
      <c r="AZU204" s="6"/>
      <c r="AZV204" s="6"/>
      <c r="AZW204" s="6"/>
      <c r="AZX204" s="6"/>
      <c r="AZY204" s="6"/>
      <c r="AZZ204" s="6"/>
      <c r="BAA204" s="6"/>
      <c r="BAB204" s="6"/>
      <c r="BAC204" s="6"/>
      <c r="BAD204" s="6"/>
      <c r="BAE204" s="6"/>
      <c r="BAF204" s="6"/>
      <c r="BAG204" s="6"/>
      <c r="BAH204" s="6"/>
      <c r="BAI204" s="6"/>
      <c r="BAJ204" s="6"/>
      <c r="BAK204" s="6"/>
      <c r="BAL204" s="6"/>
      <c r="BAM204" s="6"/>
      <c r="BAN204" s="6"/>
      <c r="BAO204" s="6"/>
      <c r="BAP204" s="6"/>
      <c r="BAQ204" s="6"/>
      <c r="BAR204" s="6"/>
      <c r="BAS204" s="6"/>
      <c r="BAT204" s="6"/>
      <c r="BAU204" s="6"/>
      <c r="BAV204" s="6"/>
      <c r="BAW204" s="6"/>
      <c r="BAX204" s="6"/>
      <c r="BAY204" s="6"/>
      <c r="BAZ204" s="6"/>
      <c r="BBA204" s="6"/>
      <c r="BBB204" s="6"/>
      <c r="BBC204" s="6"/>
      <c r="BBD204" s="6"/>
      <c r="BBE204" s="6"/>
      <c r="BBF204" s="6"/>
      <c r="BBG204" s="6"/>
      <c r="BBH204" s="6"/>
      <c r="BBI204" s="6"/>
      <c r="BBJ204" s="6"/>
      <c r="BBK204" s="6"/>
    </row>
    <row r="205" spans="1:1415" s="60" customFormat="1" ht="24.95" customHeight="1">
      <c r="A205" s="296"/>
      <c r="B205" s="38" t="s">
        <v>79</v>
      </c>
      <c r="C205" s="58" t="s">
        <v>70</v>
      </c>
      <c r="D205" s="39">
        <f t="shared" si="18"/>
        <v>30</v>
      </c>
      <c r="E205" s="39">
        <f t="shared" si="19"/>
        <v>954.66640500000017</v>
      </c>
      <c r="F205" s="59">
        <v>30</v>
      </c>
      <c r="G205" s="59">
        <v>0</v>
      </c>
      <c r="H205" s="59">
        <v>0</v>
      </c>
      <c r="I205" s="59">
        <v>0</v>
      </c>
      <c r="J205" s="59">
        <v>0</v>
      </c>
      <c r="K205" s="59">
        <v>0</v>
      </c>
      <c r="L205" s="59">
        <v>0</v>
      </c>
      <c r="M205" s="59">
        <v>0</v>
      </c>
      <c r="N205" s="59">
        <v>0</v>
      </c>
      <c r="O205" s="59">
        <v>0</v>
      </c>
      <c r="P205" s="59">
        <v>0</v>
      </c>
      <c r="Q205" s="176">
        <v>0</v>
      </c>
      <c r="R205" s="138">
        <v>31.822213500000007</v>
      </c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6"/>
      <c r="FM205" s="6"/>
      <c r="FN205" s="6"/>
      <c r="FO205" s="6"/>
      <c r="FP205" s="6"/>
      <c r="FQ205" s="6"/>
      <c r="FR205" s="6"/>
      <c r="FS205" s="6"/>
      <c r="FT205" s="6"/>
      <c r="FU205" s="6"/>
      <c r="FV205" s="6"/>
      <c r="FW205" s="6"/>
      <c r="FX205" s="6"/>
      <c r="FY205" s="6"/>
      <c r="FZ205" s="6"/>
      <c r="GA205" s="6"/>
      <c r="GB205" s="6"/>
      <c r="GC205" s="6"/>
      <c r="GD205" s="6"/>
      <c r="GE205" s="6"/>
      <c r="GF205" s="6"/>
      <c r="GG205" s="6"/>
      <c r="GH205" s="6"/>
      <c r="GI205" s="6"/>
      <c r="GJ205" s="6"/>
      <c r="GK205" s="6"/>
      <c r="GL205" s="6"/>
      <c r="GM205" s="6"/>
      <c r="GN205" s="6"/>
      <c r="GO205" s="6"/>
      <c r="GP205" s="6"/>
      <c r="GQ205" s="6"/>
      <c r="GR205" s="6"/>
      <c r="GS205" s="6"/>
      <c r="GT205" s="6"/>
      <c r="GU205" s="6"/>
      <c r="GV205" s="6"/>
      <c r="GW205" s="6"/>
      <c r="GX205" s="6"/>
      <c r="GY205" s="6"/>
      <c r="GZ205" s="6"/>
      <c r="HA205" s="6"/>
      <c r="HB205" s="6"/>
      <c r="HC205" s="6"/>
      <c r="HD205" s="6"/>
      <c r="HE205" s="6"/>
      <c r="HF205" s="6"/>
      <c r="HG205" s="6"/>
      <c r="HH205" s="6"/>
      <c r="HI205" s="6"/>
      <c r="HJ205" s="6"/>
      <c r="HK205" s="6"/>
      <c r="HL205" s="6"/>
      <c r="HM205" s="6"/>
      <c r="HN205" s="6"/>
      <c r="HO205" s="6"/>
      <c r="HP205" s="6"/>
      <c r="HQ205" s="6"/>
      <c r="HR205" s="6"/>
      <c r="HS205" s="6"/>
      <c r="HT205" s="6"/>
      <c r="HU205" s="6"/>
      <c r="HV205" s="6"/>
      <c r="HW205" s="6"/>
      <c r="HX205" s="6"/>
      <c r="HY205" s="6"/>
      <c r="HZ205" s="6"/>
      <c r="IA205" s="6"/>
      <c r="IB205" s="6"/>
      <c r="IC205" s="6"/>
      <c r="ID205" s="6"/>
      <c r="IE205" s="6"/>
      <c r="IF205" s="6"/>
      <c r="IG205" s="6"/>
      <c r="IH205" s="6"/>
      <c r="II205" s="6"/>
      <c r="IJ205" s="6"/>
      <c r="IK205" s="6"/>
      <c r="IL205" s="6"/>
      <c r="IM205" s="6"/>
      <c r="IN205" s="6"/>
      <c r="IO205" s="6"/>
      <c r="IP205" s="6"/>
      <c r="IQ205" s="6"/>
      <c r="IR205" s="6"/>
      <c r="IS205" s="6"/>
      <c r="IT205" s="6"/>
      <c r="IU205" s="6"/>
      <c r="IV205" s="6"/>
      <c r="IW205" s="6"/>
      <c r="IX205" s="6"/>
      <c r="IY205" s="6"/>
      <c r="IZ205" s="6"/>
      <c r="JA205" s="6"/>
      <c r="JB205" s="6"/>
      <c r="JC205" s="6"/>
      <c r="JD205" s="6"/>
      <c r="JE205" s="6"/>
      <c r="JF205" s="6"/>
      <c r="JG205" s="6"/>
      <c r="JH205" s="6"/>
      <c r="JI205" s="6"/>
      <c r="JJ205" s="6"/>
      <c r="JK205" s="6"/>
      <c r="JL205" s="6"/>
      <c r="JM205" s="6"/>
      <c r="JN205" s="6"/>
      <c r="JO205" s="6"/>
      <c r="JP205" s="6"/>
      <c r="JQ205" s="6"/>
      <c r="JR205" s="6"/>
      <c r="JS205" s="6"/>
      <c r="JT205" s="6"/>
      <c r="JU205" s="6"/>
      <c r="JV205" s="6"/>
      <c r="JW205" s="6"/>
      <c r="JX205" s="6"/>
      <c r="JY205" s="6"/>
      <c r="JZ205" s="6"/>
      <c r="KA205" s="6"/>
      <c r="KB205" s="6"/>
      <c r="KC205" s="6"/>
      <c r="KD205" s="6"/>
      <c r="KE205" s="6"/>
      <c r="KF205" s="6"/>
      <c r="KG205" s="6"/>
      <c r="KH205" s="6"/>
      <c r="KI205" s="6"/>
      <c r="KJ205" s="6"/>
      <c r="KK205" s="6"/>
      <c r="KL205" s="6"/>
      <c r="KM205" s="6"/>
      <c r="KN205" s="6"/>
      <c r="KO205" s="6"/>
      <c r="KP205" s="6"/>
      <c r="KQ205" s="6"/>
      <c r="KR205" s="6"/>
      <c r="KS205" s="6"/>
      <c r="KT205" s="6"/>
      <c r="KU205" s="6"/>
      <c r="KV205" s="6"/>
      <c r="KW205" s="6"/>
      <c r="KX205" s="6"/>
      <c r="KY205" s="6"/>
      <c r="KZ205" s="6"/>
      <c r="LA205" s="6"/>
      <c r="LB205" s="6"/>
      <c r="LC205" s="6"/>
      <c r="LD205" s="6"/>
      <c r="LE205" s="6"/>
      <c r="LF205" s="6"/>
      <c r="LG205" s="6"/>
      <c r="LH205" s="6"/>
      <c r="LI205" s="6"/>
      <c r="LJ205" s="6"/>
      <c r="LK205" s="6"/>
      <c r="LL205" s="6"/>
      <c r="LM205" s="6"/>
      <c r="LN205" s="6"/>
      <c r="LO205" s="6"/>
      <c r="LP205" s="6"/>
      <c r="LQ205" s="6"/>
      <c r="LR205" s="6"/>
      <c r="LS205" s="6"/>
      <c r="LT205" s="6"/>
      <c r="LU205" s="6"/>
      <c r="LV205" s="6"/>
      <c r="LW205" s="6"/>
      <c r="LX205" s="6"/>
      <c r="LY205" s="6"/>
      <c r="LZ205" s="6"/>
      <c r="MA205" s="6"/>
      <c r="MB205" s="6"/>
      <c r="MC205" s="6"/>
      <c r="MD205" s="6"/>
      <c r="ME205" s="6"/>
      <c r="MF205" s="6"/>
      <c r="MG205" s="6"/>
      <c r="MH205" s="6"/>
      <c r="MI205" s="6"/>
      <c r="MJ205" s="6"/>
      <c r="MK205" s="6"/>
      <c r="ML205" s="6"/>
      <c r="MM205" s="6"/>
      <c r="MN205" s="6"/>
      <c r="MO205" s="6"/>
      <c r="MP205" s="6"/>
      <c r="MQ205" s="6"/>
      <c r="MR205" s="6"/>
      <c r="MS205" s="6"/>
      <c r="MT205" s="6"/>
      <c r="MU205" s="6"/>
      <c r="MV205" s="6"/>
      <c r="MW205" s="6"/>
      <c r="MX205" s="6"/>
      <c r="MY205" s="6"/>
      <c r="MZ205" s="6"/>
      <c r="NA205" s="6"/>
      <c r="NB205" s="6"/>
      <c r="NC205" s="6"/>
      <c r="ND205" s="6"/>
      <c r="NE205" s="6"/>
      <c r="NF205" s="6"/>
      <c r="NG205" s="6"/>
      <c r="NH205" s="6"/>
      <c r="NI205" s="6"/>
      <c r="NJ205" s="6"/>
      <c r="NK205" s="6"/>
      <c r="NL205" s="6"/>
      <c r="NM205" s="6"/>
      <c r="NN205" s="6"/>
      <c r="NO205" s="6"/>
      <c r="NP205" s="6"/>
      <c r="NQ205" s="6"/>
      <c r="NR205" s="6"/>
      <c r="NS205" s="6"/>
      <c r="NT205" s="6"/>
      <c r="NU205" s="6"/>
      <c r="NV205" s="6"/>
      <c r="NW205" s="6"/>
      <c r="NX205" s="6"/>
      <c r="NY205" s="6"/>
      <c r="NZ205" s="6"/>
      <c r="OA205" s="6"/>
      <c r="OB205" s="6"/>
      <c r="OC205" s="6"/>
      <c r="OD205" s="6"/>
      <c r="OE205" s="6"/>
      <c r="OF205" s="6"/>
      <c r="OG205" s="6"/>
      <c r="OH205" s="6"/>
      <c r="OI205" s="6"/>
      <c r="OJ205" s="6"/>
      <c r="OK205" s="6"/>
      <c r="OL205" s="6"/>
      <c r="OM205" s="6"/>
      <c r="ON205" s="6"/>
      <c r="OO205" s="6"/>
      <c r="OP205" s="6"/>
      <c r="OQ205" s="6"/>
      <c r="OR205" s="6"/>
      <c r="OS205" s="6"/>
      <c r="OT205" s="6"/>
      <c r="OU205" s="6"/>
      <c r="OV205" s="6"/>
      <c r="OW205" s="6"/>
      <c r="OX205" s="6"/>
      <c r="OY205" s="6"/>
      <c r="OZ205" s="6"/>
      <c r="PA205" s="6"/>
      <c r="PB205" s="6"/>
      <c r="PC205" s="6"/>
      <c r="PD205" s="6"/>
      <c r="PE205" s="6"/>
      <c r="PF205" s="6"/>
      <c r="PG205" s="6"/>
      <c r="PH205" s="6"/>
      <c r="PI205" s="6"/>
      <c r="PJ205" s="6"/>
      <c r="PK205" s="6"/>
      <c r="PL205" s="6"/>
      <c r="PM205" s="6"/>
      <c r="PN205" s="6"/>
      <c r="PO205" s="6"/>
      <c r="PP205" s="6"/>
      <c r="PQ205" s="6"/>
      <c r="PR205" s="6"/>
      <c r="PS205" s="6"/>
      <c r="PT205" s="6"/>
      <c r="PU205" s="6"/>
      <c r="PV205" s="6"/>
      <c r="PW205" s="6"/>
      <c r="PX205" s="6"/>
      <c r="PY205" s="6"/>
      <c r="PZ205" s="6"/>
      <c r="QA205" s="6"/>
      <c r="QB205" s="6"/>
      <c r="QC205" s="6"/>
      <c r="QD205" s="6"/>
      <c r="QE205" s="6"/>
      <c r="QF205" s="6"/>
      <c r="QG205" s="6"/>
      <c r="QH205" s="6"/>
      <c r="QI205" s="6"/>
      <c r="QJ205" s="6"/>
      <c r="QK205" s="6"/>
      <c r="QL205" s="6"/>
      <c r="QM205" s="6"/>
      <c r="QN205" s="6"/>
      <c r="QO205" s="6"/>
      <c r="QP205" s="6"/>
      <c r="QQ205" s="6"/>
      <c r="QR205" s="6"/>
      <c r="QS205" s="6"/>
      <c r="QT205" s="6"/>
      <c r="QU205" s="6"/>
      <c r="QV205" s="6"/>
      <c r="QW205" s="6"/>
      <c r="QX205" s="6"/>
      <c r="QY205" s="6"/>
      <c r="QZ205" s="6"/>
      <c r="RA205" s="6"/>
      <c r="RB205" s="6"/>
      <c r="RC205" s="6"/>
      <c r="RD205" s="6"/>
      <c r="RE205" s="6"/>
      <c r="RF205" s="6"/>
      <c r="RG205" s="6"/>
      <c r="RH205" s="6"/>
      <c r="RI205" s="6"/>
      <c r="RJ205" s="6"/>
      <c r="RK205" s="6"/>
      <c r="RL205" s="6"/>
      <c r="RM205" s="6"/>
      <c r="RN205" s="6"/>
      <c r="RO205" s="6"/>
      <c r="RP205" s="6"/>
      <c r="RQ205" s="6"/>
      <c r="RR205" s="6"/>
      <c r="RS205" s="6"/>
      <c r="RT205" s="6"/>
      <c r="RU205" s="6"/>
      <c r="RV205" s="6"/>
      <c r="RW205" s="6"/>
      <c r="RX205" s="6"/>
      <c r="RY205" s="6"/>
      <c r="RZ205" s="6"/>
      <c r="SA205" s="6"/>
      <c r="SB205" s="6"/>
      <c r="SC205" s="6"/>
      <c r="SD205" s="6"/>
      <c r="SE205" s="6"/>
      <c r="SF205" s="6"/>
      <c r="SG205" s="6"/>
      <c r="SH205" s="6"/>
      <c r="SI205" s="6"/>
      <c r="SJ205" s="6"/>
      <c r="SK205" s="6"/>
      <c r="SL205" s="6"/>
      <c r="SM205" s="6"/>
      <c r="SN205" s="6"/>
      <c r="SO205" s="6"/>
      <c r="SP205" s="6"/>
      <c r="SQ205" s="6"/>
      <c r="SR205" s="6"/>
      <c r="SS205" s="6"/>
      <c r="ST205" s="6"/>
      <c r="SU205" s="6"/>
      <c r="SV205" s="6"/>
      <c r="SW205" s="6"/>
      <c r="SX205" s="6"/>
      <c r="SY205" s="6"/>
      <c r="SZ205" s="6"/>
      <c r="TA205" s="6"/>
      <c r="TB205" s="6"/>
      <c r="TC205" s="6"/>
      <c r="TD205" s="6"/>
      <c r="TE205" s="6"/>
      <c r="TF205" s="6"/>
      <c r="TG205" s="6"/>
      <c r="TH205" s="6"/>
      <c r="TI205" s="6"/>
      <c r="TJ205" s="6"/>
      <c r="TK205" s="6"/>
      <c r="TL205" s="6"/>
      <c r="TM205" s="6"/>
      <c r="TN205" s="6"/>
      <c r="TO205" s="6"/>
      <c r="TP205" s="6"/>
      <c r="TQ205" s="6"/>
      <c r="TR205" s="6"/>
      <c r="TS205" s="6"/>
      <c r="TT205" s="6"/>
      <c r="TU205" s="6"/>
      <c r="TV205" s="6"/>
      <c r="TW205" s="6"/>
      <c r="TX205" s="6"/>
      <c r="TY205" s="6"/>
      <c r="TZ205" s="6"/>
      <c r="UA205" s="6"/>
      <c r="UB205" s="6"/>
      <c r="UC205" s="6"/>
      <c r="UD205" s="6"/>
      <c r="UE205" s="6"/>
      <c r="UF205" s="6"/>
      <c r="UG205" s="6"/>
      <c r="UH205" s="6"/>
      <c r="UI205" s="6"/>
      <c r="UJ205" s="6"/>
      <c r="UK205" s="6"/>
      <c r="UL205" s="6"/>
      <c r="UM205" s="6"/>
      <c r="UN205" s="6"/>
      <c r="UO205" s="6"/>
      <c r="UP205" s="6"/>
      <c r="UQ205" s="6"/>
      <c r="UR205" s="6"/>
      <c r="US205" s="6"/>
      <c r="UT205" s="6"/>
      <c r="UU205" s="6"/>
      <c r="UV205" s="6"/>
      <c r="UW205" s="6"/>
      <c r="UX205" s="6"/>
      <c r="UY205" s="6"/>
      <c r="UZ205" s="6"/>
      <c r="VA205" s="6"/>
      <c r="VB205" s="6"/>
      <c r="VC205" s="6"/>
      <c r="VD205" s="6"/>
      <c r="VE205" s="6"/>
      <c r="VF205" s="6"/>
      <c r="VG205" s="6"/>
      <c r="VH205" s="6"/>
      <c r="VI205" s="6"/>
      <c r="VJ205" s="6"/>
      <c r="VK205" s="6"/>
      <c r="VL205" s="6"/>
      <c r="VM205" s="6"/>
      <c r="VN205" s="6"/>
      <c r="VO205" s="6"/>
      <c r="VP205" s="6"/>
      <c r="VQ205" s="6"/>
      <c r="VR205" s="6"/>
      <c r="VS205" s="6"/>
      <c r="VT205" s="6"/>
      <c r="VU205" s="6"/>
      <c r="VV205" s="6"/>
      <c r="VW205" s="6"/>
      <c r="VX205" s="6"/>
      <c r="VY205" s="6"/>
      <c r="VZ205" s="6"/>
      <c r="WA205" s="6"/>
      <c r="WB205" s="6"/>
      <c r="WC205" s="6"/>
      <c r="WD205" s="6"/>
      <c r="WE205" s="6"/>
      <c r="WF205" s="6"/>
      <c r="WG205" s="6"/>
      <c r="WH205" s="6"/>
      <c r="WI205" s="6"/>
      <c r="WJ205" s="6"/>
      <c r="WK205" s="6"/>
      <c r="WL205" s="6"/>
      <c r="WM205" s="6"/>
      <c r="WN205" s="6"/>
      <c r="WO205" s="6"/>
      <c r="WP205" s="6"/>
      <c r="WQ205" s="6"/>
      <c r="WR205" s="6"/>
      <c r="WS205" s="6"/>
      <c r="WT205" s="6"/>
      <c r="WU205" s="6"/>
      <c r="WV205" s="6"/>
      <c r="WW205" s="6"/>
      <c r="WX205" s="6"/>
      <c r="WY205" s="6"/>
      <c r="WZ205" s="6"/>
      <c r="XA205" s="6"/>
      <c r="XB205" s="6"/>
      <c r="XC205" s="6"/>
      <c r="XD205" s="6"/>
      <c r="XE205" s="6"/>
      <c r="XF205" s="6"/>
      <c r="XG205" s="6"/>
      <c r="XH205" s="6"/>
      <c r="XI205" s="6"/>
      <c r="XJ205" s="6"/>
      <c r="XK205" s="6"/>
      <c r="XL205" s="6"/>
      <c r="XM205" s="6"/>
      <c r="XN205" s="6"/>
      <c r="XO205" s="6"/>
      <c r="XP205" s="6"/>
      <c r="XQ205" s="6"/>
      <c r="XR205" s="6"/>
      <c r="XS205" s="6"/>
      <c r="XT205" s="6"/>
      <c r="XU205" s="6"/>
      <c r="XV205" s="6"/>
      <c r="XW205" s="6"/>
      <c r="XX205" s="6"/>
      <c r="XY205" s="6"/>
      <c r="XZ205" s="6"/>
      <c r="YA205" s="6"/>
      <c r="YB205" s="6"/>
      <c r="YC205" s="6"/>
      <c r="YD205" s="6"/>
      <c r="YE205" s="6"/>
      <c r="YF205" s="6"/>
      <c r="YG205" s="6"/>
      <c r="YH205" s="6"/>
      <c r="YI205" s="6"/>
      <c r="YJ205" s="6"/>
      <c r="YK205" s="6"/>
      <c r="YL205" s="6"/>
      <c r="YM205" s="6"/>
      <c r="YN205" s="6"/>
      <c r="YO205" s="6"/>
      <c r="YP205" s="6"/>
      <c r="YQ205" s="6"/>
      <c r="YR205" s="6"/>
      <c r="YS205" s="6"/>
      <c r="YT205" s="6"/>
      <c r="YU205" s="6"/>
      <c r="YV205" s="6"/>
      <c r="YW205" s="6"/>
      <c r="YX205" s="6"/>
      <c r="YY205" s="6"/>
      <c r="YZ205" s="6"/>
      <c r="ZA205" s="6"/>
      <c r="ZB205" s="6"/>
      <c r="ZC205" s="6"/>
      <c r="ZD205" s="6"/>
      <c r="ZE205" s="6"/>
      <c r="ZF205" s="6"/>
      <c r="ZG205" s="6"/>
      <c r="ZH205" s="6"/>
      <c r="ZI205" s="6"/>
      <c r="ZJ205" s="6"/>
      <c r="ZK205" s="6"/>
      <c r="ZL205" s="6"/>
      <c r="ZM205" s="6"/>
      <c r="ZN205" s="6"/>
      <c r="ZO205" s="6"/>
      <c r="ZP205" s="6"/>
      <c r="ZQ205" s="6"/>
      <c r="ZR205" s="6"/>
      <c r="ZS205" s="6"/>
      <c r="ZT205" s="6"/>
      <c r="ZU205" s="6"/>
      <c r="ZV205" s="6"/>
      <c r="ZW205" s="6"/>
      <c r="ZX205" s="6"/>
      <c r="ZY205" s="6"/>
      <c r="ZZ205" s="6"/>
      <c r="AAA205" s="6"/>
      <c r="AAB205" s="6"/>
      <c r="AAC205" s="6"/>
      <c r="AAD205" s="6"/>
      <c r="AAE205" s="6"/>
      <c r="AAF205" s="6"/>
      <c r="AAG205" s="6"/>
      <c r="AAH205" s="6"/>
      <c r="AAI205" s="6"/>
      <c r="AAJ205" s="6"/>
      <c r="AAK205" s="6"/>
      <c r="AAL205" s="6"/>
      <c r="AAM205" s="6"/>
      <c r="AAN205" s="6"/>
      <c r="AAO205" s="6"/>
      <c r="AAP205" s="6"/>
      <c r="AAQ205" s="6"/>
      <c r="AAR205" s="6"/>
      <c r="AAS205" s="6"/>
      <c r="AAT205" s="6"/>
      <c r="AAU205" s="6"/>
      <c r="AAV205" s="6"/>
      <c r="AAW205" s="6"/>
      <c r="AAX205" s="6"/>
      <c r="AAY205" s="6"/>
      <c r="AAZ205" s="6"/>
      <c r="ABA205" s="6"/>
      <c r="ABB205" s="6"/>
      <c r="ABC205" s="6"/>
      <c r="ABD205" s="6"/>
      <c r="ABE205" s="6"/>
      <c r="ABF205" s="6"/>
      <c r="ABG205" s="6"/>
      <c r="ABH205" s="6"/>
      <c r="ABI205" s="6"/>
      <c r="ABJ205" s="6"/>
      <c r="ABK205" s="6"/>
      <c r="ABL205" s="6"/>
      <c r="ABM205" s="6"/>
      <c r="ABN205" s="6"/>
      <c r="ABO205" s="6"/>
      <c r="ABP205" s="6"/>
      <c r="ABQ205" s="6"/>
      <c r="ABR205" s="6"/>
      <c r="ABS205" s="6"/>
      <c r="ABT205" s="6"/>
      <c r="ABU205" s="6"/>
      <c r="ABV205" s="6"/>
      <c r="ABW205" s="6"/>
      <c r="ABX205" s="6"/>
      <c r="ABY205" s="6"/>
      <c r="ABZ205" s="6"/>
      <c r="ACA205" s="6"/>
      <c r="ACB205" s="6"/>
      <c r="ACC205" s="6"/>
      <c r="ACD205" s="6"/>
      <c r="ACE205" s="6"/>
      <c r="ACF205" s="6"/>
      <c r="ACG205" s="6"/>
      <c r="ACH205" s="6"/>
      <c r="ACI205" s="6"/>
      <c r="ACJ205" s="6"/>
      <c r="ACK205" s="6"/>
      <c r="ACL205" s="6"/>
      <c r="ACM205" s="6"/>
      <c r="ACN205" s="6"/>
      <c r="ACO205" s="6"/>
      <c r="ACP205" s="6"/>
      <c r="ACQ205" s="6"/>
      <c r="ACR205" s="6"/>
      <c r="ACS205" s="6"/>
      <c r="ACT205" s="6"/>
      <c r="ACU205" s="6"/>
      <c r="ACV205" s="6"/>
      <c r="ACW205" s="6"/>
      <c r="ACX205" s="6"/>
      <c r="ACY205" s="6"/>
      <c r="ACZ205" s="6"/>
      <c r="ADA205" s="6"/>
      <c r="ADB205" s="6"/>
      <c r="ADC205" s="6"/>
      <c r="ADD205" s="6"/>
      <c r="ADE205" s="6"/>
      <c r="ADF205" s="6"/>
      <c r="ADG205" s="6"/>
      <c r="ADH205" s="6"/>
      <c r="ADI205" s="6"/>
      <c r="ADJ205" s="6"/>
      <c r="ADK205" s="6"/>
      <c r="ADL205" s="6"/>
      <c r="ADM205" s="6"/>
      <c r="ADN205" s="6"/>
      <c r="ADO205" s="6"/>
      <c r="ADP205" s="6"/>
      <c r="ADQ205" s="6"/>
      <c r="ADR205" s="6"/>
      <c r="ADS205" s="6"/>
      <c r="ADT205" s="6"/>
      <c r="ADU205" s="6"/>
      <c r="ADV205" s="6"/>
      <c r="ADW205" s="6"/>
      <c r="ADX205" s="6"/>
      <c r="ADY205" s="6"/>
      <c r="ADZ205" s="6"/>
      <c r="AEA205" s="6"/>
      <c r="AEB205" s="6"/>
      <c r="AEC205" s="6"/>
      <c r="AED205" s="6"/>
      <c r="AEE205" s="6"/>
      <c r="AEF205" s="6"/>
      <c r="AEG205" s="6"/>
      <c r="AEH205" s="6"/>
      <c r="AEI205" s="6"/>
      <c r="AEJ205" s="6"/>
      <c r="AEK205" s="6"/>
      <c r="AEL205" s="6"/>
      <c r="AEM205" s="6"/>
      <c r="AEN205" s="6"/>
      <c r="AEO205" s="6"/>
      <c r="AEP205" s="6"/>
      <c r="AEQ205" s="6"/>
      <c r="AER205" s="6"/>
      <c r="AES205" s="6"/>
      <c r="AET205" s="6"/>
      <c r="AEU205" s="6"/>
      <c r="AEV205" s="6"/>
      <c r="AEW205" s="6"/>
      <c r="AEX205" s="6"/>
      <c r="AEY205" s="6"/>
      <c r="AEZ205" s="6"/>
      <c r="AFA205" s="6"/>
      <c r="AFB205" s="6"/>
      <c r="AFC205" s="6"/>
      <c r="AFD205" s="6"/>
      <c r="AFE205" s="6"/>
      <c r="AFF205" s="6"/>
      <c r="AFG205" s="6"/>
      <c r="AFH205" s="6"/>
      <c r="AFI205" s="6"/>
      <c r="AFJ205" s="6"/>
      <c r="AFK205" s="6"/>
      <c r="AFL205" s="6"/>
      <c r="AFM205" s="6"/>
      <c r="AFN205" s="6"/>
      <c r="AFO205" s="6"/>
      <c r="AFP205" s="6"/>
      <c r="AFQ205" s="6"/>
      <c r="AFR205" s="6"/>
      <c r="AFS205" s="6"/>
      <c r="AFT205" s="6"/>
      <c r="AFU205" s="6"/>
      <c r="AFV205" s="6"/>
      <c r="AFW205" s="6"/>
      <c r="AFX205" s="6"/>
      <c r="AFY205" s="6"/>
      <c r="AFZ205" s="6"/>
      <c r="AGA205" s="6"/>
      <c r="AGB205" s="6"/>
      <c r="AGC205" s="6"/>
      <c r="AGD205" s="6"/>
      <c r="AGE205" s="6"/>
      <c r="AGF205" s="6"/>
      <c r="AGG205" s="6"/>
      <c r="AGH205" s="6"/>
      <c r="AGI205" s="6"/>
      <c r="AGJ205" s="6"/>
      <c r="AGK205" s="6"/>
      <c r="AGL205" s="6"/>
      <c r="AGM205" s="6"/>
      <c r="AGN205" s="6"/>
      <c r="AGO205" s="6"/>
      <c r="AGP205" s="6"/>
      <c r="AGQ205" s="6"/>
      <c r="AGR205" s="6"/>
      <c r="AGS205" s="6"/>
      <c r="AGT205" s="6"/>
      <c r="AGU205" s="6"/>
      <c r="AGV205" s="6"/>
      <c r="AGW205" s="6"/>
      <c r="AGX205" s="6"/>
      <c r="AGY205" s="6"/>
      <c r="AGZ205" s="6"/>
      <c r="AHA205" s="6"/>
      <c r="AHB205" s="6"/>
      <c r="AHC205" s="6"/>
      <c r="AHD205" s="6"/>
      <c r="AHE205" s="6"/>
      <c r="AHF205" s="6"/>
      <c r="AHG205" s="6"/>
      <c r="AHH205" s="6"/>
      <c r="AHI205" s="6"/>
      <c r="AHJ205" s="6"/>
      <c r="AHK205" s="6"/>
      <c r="AHL205" s="6"/>
      <c r="AHM205" s="6"/>
      <c r="AHN205" s="6"/>
      <c r="AHO205" s="6"/>
      <c r="AHP205" s="6"/>
      <c r="AHQ205" s="6"/>
      <c r="AHR205" s="6"/>
      <c r="AHS205" s="6"/>
      <c r="AHT205" s="6"/>
      <c r="AHU205" s="6"/>
      <c r="AHV205" s="6"/>
      <c r="AHW205" s="6"/>
      <c r="AHX205" s="6"/>
      <c r="AHY205" s="6"/>
      <c r="AHZ205" s="6"/>
      <c r="AIA205" s="6"/>
      <c r="AIB205" s="6"/>
      <c r="AIC205" s="6"/>
      <c r="AID205" s="6"/>
      <c r="AIE205" s="6"/>
      <c r="AIF205" s="6"/>
      <c r="AIG205" s="6"/>
      <c r="AIH205" s="6"/>
      <c r="AII205" s="6"/>
      <c r="AIJ205" s="6"/>
      <c r="AIK205" s="6"/>
      <c r="AIL205" s="6"/>
      <c r="AIM205" s="6"/>
      <c r="AIN205" s="6"/>
      <c r="AIO205" s="6"/>
      <c r="AIP205" s="6"/>
      <c r="AIQ205" s="6"/>
      <c r="AIR205" s="6"/>
      <c r="AIS205" s="6"/>
      <c r="AIT205" s="6"/>
      <c r="AIU205" s="6"/>
      <c r="AIV205" s="6"/>
      <c r="AIW205" s="6"/>
      <c r="AIX205" s="6"/>
      <c r="AIY205" s="6"/>
      <c r="AIZ205" s="6"/>
      <c r="AJA205" s="6"/>
      <c r="AJB205" s="6"/>
      <c r="AJC205" s="6"/>
      <c r="AJD205" s="6"/>
      <c r="AJE205" s="6"/>
      <c r="AJF205" s="6"/>
      <c r="AJG205" s="6"/>
      <c r="AJH205" s="6"/>
      <c r="AJI205" s="6"/>
      <c r="AJJ205" s="6"/>
      <c r="AJK205" s="6"/>
      <c r="AJL205" s="6"/>
      <c r="AJM205" s="6"/>
      <c r="AJN205" s="6"/>
      <c r="AJO205" s="6"/>
      <c r="AJP205" s="6"/>
      <c r="AJQ205" s="6"/>
      <c r="AJR205" s="6"/>
      <c r="AJS205" s="6"/>
      <c r="AJT205" s="6"/>
      <c r="AJU205" s="6"/>
      <c r="AJV205" s="6"/>
      <c r="AJW205" s="6"/>
      <c r="AJX205" s="6"/>
      <c r="AJY205" s="6"/>
      <c r="AJZ205" s="6"/>
      <c r="AKA205" s="6"/>
      <c r="AKB205" s="6"/>
      <c r="AKC205" s="6"/>
      <c r="AKD205" s="6"/>
      <c r="AKE205" s="6"/>
      <c r="AKF205" s="6"/>
      <c r="AKG205" s="6"/>
      <c r="AKH205" s="6"/>
      <c r="AKI205" s="6"/>
      <c r="AKJ205" s="6"/>
      <c r="AKK205" s="6"/>
      <c r="AKL205" s="6"/>
      <c r="AKM205" s="6"/>
      <c r="AKN205" s="6"/>
      <c r="AKO205" s="6"/>
      <c r="AKP205" s="6"/>
      <c r="AKQ205" s="6"/>
      <c r="AKR205" s="6"/>
      <c r="AKS205" s="6"/>
      <c r="AKT205" s="6"/>
      <c r="AKU205" s="6"/>
      <c r="AKV205" s="6"/>
      <c r="AKW205" s="6"/>
      <c r="AKX205" s="6"/>
      <c r="AKY205" s="6"/>
      <c r="AKZ205" s="6"/>
      <c r="ALA205" s="6"/>
      <c r="ALB205" s="6"/>
      <c r="ALC205" s="6"/>
      <c r="ALD205" s="6"/>
      <c r="ALE205" s="6"/>
      <c r="ALF205" s="6"/>
      <c r="ALG205" s="6"/>
      <c r="ALH205" s="6"/>
      <c r="ALI205" s="6"/>
      <c r="ALJ205" s="6"/>
      <c r="ALK205" s="6"/>
      <c r="ALL205" s="6"/>
      <c r="ALM205" s="6"/>
      <c r="ALN205" s="6"/>
      <c r="ALO205" s="6"/>
      <c r="ALP205" s="6"/>
      <c r="ALQ205" s="6"/>
      <c r="ALR205" s="6"/>
      <c r="ALS205" s="6"/>
      <c r="ALT205" s="6"/>
      <c r="ALU205" s="6"/>
      <c r="ALV205" s="6"/>
      <c r="ALW205" s="6"/>
      <c r="ALX205" s="6"/>
      <c r="ALY205" s="6"/>
      <c r="ALZ205" s="6"/>
      <c r="AMA205" s="6"/>
      <c r="AMB205" s="6"/>
      <c r="AMC205" s="6"/>
      <c r="AMD205" s="6"/>
      <c r="AME205" s="6"/>
      <c r="AMF205" s="6"/>
      <c r="AMG205" s="6"/>
      <c r="AMH205" s="6"/>
      <c r="AMI205" s="6"/>
      <c r="AMJ205" s="6"/>
      <c r="AMK205" s="6"/>
      <c r="AML205" s="6"/>
      <c r="AMM205" s="6"/>
      <c r="AMN205" s="6"/>
      <c r="AMO205" s="6"/>
      <c r="AMP205" s="6"/>
      <c r="AMQ205" s="6"/>
      <c r="AMR205" s="6"/>
      <c r="AMS205" s="6"/>
      <c r="AMT205" s="6"/>
      <c r="AMU205" s="6"/>
      <c r="AMV205" s="6"/>
      <c r="AMW205" s="6"/>
      <c r="AMX205" s="6"/>
      <c r="AMY205" s="6"/>
      <c r="AMZ205" s="6"/>
      <c r="ANA205" s="6"/>
      <c r="ANB205" s="6"/>
      <c r="ANC205" s="6"/>
      <c r="AND205" s="6"/>
      <c r="ANE205" s="6"/>
      <c r="ANF205" s="6"/>
      <c r="ANG205" s="6"/>
      <c r="ANH205" s="6"/>
      <c r="ANI205" s="6"/>
      <c r="ANJ205" s="6"/>
      <c r="ANK205" s="6"/>
      <c r="ANL205" s="6"/>
      <c r="ANM205" s="6"/>
      <c r="ANN205" s="6"/>
      <c r="ANO205" s="6"/>
      <c r="ANP205" s="6"/>
      <c r="ANQ205" s="6"/>
      <c r="ANR205" s="6"/>
      <c r="ANS205" s="6"/>
      <c r="ANT205" s="6"/>
      <c r="ANU205" s="6"/>
      <c r="ANV205" s="6"/>
      <c r="ANW205" s="6"/>
      <c r="ANX205" s="6"/>
      <c r="ANY205" s="6"/>
      <c r="ANZ205" s="6"/>
      <c r="AOA205" s="6"/>
      <c r="AOB205" s="6"/>
      <c r="AOC205" s="6"/>
      <c r="AOD205" s="6"/>
      <c r="AOE205" s="6"/>
      <c r="AOF205" s="6"/>
      <c r="AOG205" s="6"/>
      <c r="AOH205" s="6"/>
      <c r="AOI205" s="6"/>
      <c r="AOJ205" s="6"/>
      <c r="AOK205" s="6"/>
      <c r="AOL205" s="6"/>
      <c r="AOM205" s="6"/>
      <c r="AON205" s="6"/>
      <c r="AOO205" s="6"/>
      <c r="AOP205" s="6"/>
      <c r="AOQ205" s="6"/>
      <c r="AOR205" s="6"/>
      <c r="AOS205" s="6"/>
      <c r="AOT205" s="6"/>
      <c r="AOU205" s="6"/>
      <c r="AOV205" s="6"/>
      <c r="AOW205" s="6"/>
      <c r="AOX205" s="6"/>
      <c r="AOY205" s="6"/>
      <c r="AOZ205" s="6"/>
      <c r="APA205" s="6"/>
      <c r="APB205" s="6"/>
      <c r="APC205" s="6"/>
      <c r="APD205" s="6"/>
      <c r="APE205" s="6"/>
      <c r="APF205" s="6"/>
      <c r="APG205" s="6"/>
      <c r="APH205" s="6"/>
      <c r="API205" s="6"/>
      <c r="APJ205" s="6"/>
      <c r="APK205" s="6"/>
      <c r="APL205" s="6"/>
      <c r="APM205" s="6"/>
      <c r="APN205" s="6"/>
      <c r="APO205" s="6"/>
      <c r="APP205" s="6"/>
      <c r="APQ205" s="6"/>
      <c r="APR205" s="6"/>
      <c r="APS205" s="6"/>
      <c r="APT205" s="6"/>
      <c r="APU205" s="6"/>
      <c r="APV205" s="6"/>
      <c r="APW205" s="6"/>
      <c r="APX205" s="6"/>
      <c r="APY205" s="6"/>
      <c r="APZ205" s="6"/>
      <c r="AQA205" s="6"/>
      <c r="AQB205" s="6"/>
      <c r="AQC205" s="6"/>
      <c r="AQD205" s="6"/>
      <c r="AQE205" s="6"/>
      <c r="AQF205" s="6"/>
      <c r="AQG205" s="6"/>
      <c r="AQH205" s="6"/>
      <c r="AQI205" s="6"/>
      <c r="AQJ205" s="6"/>
      <c r="AQK205" s="6"/>
      <c r="AQL205" s="6"/>
      <c r="AQM205" s="6"/>
      <c r="AQN205" s="6"/>
      <c r="AQO205" s="6"/>
      <c r="AQP205" s="6"/>
      <c r="AQQ205" s="6"/>
      <c r="AQR205" s="6"/>
      <c r="AQS205" s="6"/>
      <c r="AQT205" s="6"/>
      <c r="AQU205" s="6"/>
      <c r="AQV205" s="6"/>
      <c r="AQW205" s="6"/>
      <c r="AQX205" s="6"/>
      <c r="AQY205" s="6"/>
      <c r="AQZ205" s="6"/>
      <c r="ARA205" s="6"/>
      <c r="ARB205" s="6"/>
      <c r="ARC205" s="6"/>
      <c r="ARD205" s="6"/>
      <c r="ARE205" s="6"/>
      <c r="ARF205" s="6"/>
      <c r="ARG205" s="6"/>
      <c r="ARH205" s="6"/>
      <c r="ARI205" s="6"/>
      <c r="ARJ205" s="6"/>
      <c r="ARK205" s="6"/>
      <c r="ARL205" s="6"/>
      <c r="ARM205" s="6"/>
      <c r="ARN205" s="6"/>
      <c r="ARO205" s="6"/>
      <c r="ARP205" s="6"/>
      <c r="ARQ205" s="6"/>
      <c r="ARR205" s="6"/>
      <c r="ARS205" s="6"/>
      <c r="ART205" s="6"/>
      <c r="ARU205" s="6"/>
      <c r="ARV205" s="6"/>
      <c r="ARW205" s="6"/>
      <c r="ARX205" s="6"/>
      <c r="ARY205" s="6"/>
      <c r="ARZ205" s="6"/>
      <c r="ASA205" s="6"/>
      <c r="ASB205" s="6"/>
      <c r="ASC205" s="6"/>
      <c r="ASD205" s="6"/>
      <c r="ASE205" s="6"/>
      <c r="ASF205" s="6"/>
      <c r="ASG205" s="6"/>
      <c r="ASH205" s="6"/>
      <c r="ASI205" s="6"/>
      <c r="ASJ205" s="6"/>
      <c r="ASK205" s="6"/>
      <c r="ASL205" s="6"/>
      <c r="ASM205" s="6"/>
      <c r="ASN205" s="6"/>
      <c r="ASO205" s="6"/>
      <c r="ASP205" s="6"/>
      <c r="ASQ205" s="6"/>
      <c r="ASR205" s="6"/>
      <c r="ASS205" s="6"/>
      <c r="AST205" s="6"/>
      <c r="ASU205" s="6"/>
      <c r="ASV205" s="6"/>
      <c r="ASW205" s="6"/>
      <c r="ASX205" s="6"/>
      <c r="ASY205" s="6"/>
      <c r="ASZ205" s="6"/>
      <c r="ATA205" s="6"/>
      <c r="ATB205" s="6"/>
      <c r="ATC205" s="6"/>
      <c r="ATD205" s="6"/>
      <c r="ATE205" s="6"/>
      <c r="ATF205" s="6"/>
      <c r="ATG205" s="6"/>
      <c r="ATH205" s="6"/>
      <c r="ATI205" s="6"/>
      <c r="ATJ205" s="6"/>
      <c r="ATK205" s="6"/>
      <c r="ATL205" s="6"/>
      <c r="ATM205" s="6"/>
      <c r="ATN205" s="6"/>
      <c r="ATO205" s="6"/>
      <c r="ATP205" s="6"/>
      <c r="ATQ205" s="6"/>
      <c r="ATR205" s="6"/>
      <c r="ATS205" s="6"/>
      <c r="ATT205" s="6"/>
      <c r="ATU205" s="6"/>
      <c r="ATV205" s="6"/>
      <c r="ATW205" s="6"/>
      <c r="ATX205" s="6"/>
      <c r="ATY205" s="6"/>
      <c r="ATZ205" s="6"/>
      <c r="AUA205" s="6"/>
      <c r="AUB205" s="6"/>
      <c r="AUC205" s="6"/>
      <c r="AUD205" s="6"/>
      <c r="AUE205" s="6"/>
      <c r="AUF205" s="6"/>
      <c r="AUG205" s="6"/>
      <c r="AUH205" s="6"/>
      <c r="AUI205" s="6"/>
      <c r="AUJ205" s="6"/>
      <c r="AUK205" s="6"/>
      <c r="AUL205" s="6"/>
      <c r="AUM205" s="6"/>
      <c r="AUN205" s="6"/>
      <c r="AUO205" s="6"/>
      <c r="AUP205" s="6"/>
      <c r="AUQ205" s="6"/>
      <c r="AUR205" s="6"/>
      <c r="AUS205" s="6"/>
      <c r="AUT205" s="6"/>
      <c r="AUU205" s="6"/>
      <c r="AUV205" s="6"/>
      <c r="AUW205" s="6"/>
      <c r="AUX205" s="6"/>
      <c r="AUY205" s="6"/>
      <c r="AUZ205" s="6"/>
      <c r="AVA205" s="6"/>
      <c r="AVB205" s="6"/>
      <c r="AVC205" s="6"/>
      <c r="AVD205" s="6"/>
      <c r="AVE205" s="6"/>
      <c r="AVF205" s="6"/>
      <c r="AVG205" s="6"/>
      <c r="AVH205" s="6"/>
      <c r="AVI205" s="6"/>
      <c r="AVJ205" s="6"/>
      <c r="AVK205" s="6"/>
      <c r="AVL205" s="6"/>
      <c r="AVM205" s="6"/>
      <c r="AVN205" s="6"/>
      <c r="AVO205" s="6"/>
      <c r="AVP205" s="6"/>
      <c r="AVQ205" s="6"/>
      <c r="AVR205" s="6"/>
      <c r="AVS205" s="6"/>
      <c r="AVT205" s="6"/>
      <c r="AVU205" s="6"/>
      <c r="AVV205" s="6"/>
      <c r="AVW205" s="6"/>
      <c r="AVX205" s="6"/>
      <c r="AVY205" s="6"/>
      <c r="AVZ205" s="6"/>
      <c r="AWA205" s="6"/>
      <c r="AWB205" s="6"/>
      <c r="AWC205" s="6"/>
      <c r="AWD205" s="6"/>
      <c r="AWE205" s="6"/>
      <c r="AWF205" s="6"/>
      <c r="AWG205" s="6"/>
      <c r="AWH205" s="6"/>
      <c r="AWI205" s="6"/>
      <c r="AWJ205" s="6"/>
      <c r="AWK205" s="6"/>
      <c r="AWL205" s="6"/>
      <c r="AWM205" s="6"/>
      <c r="AWN205" s="6"/>
      <c r="AWO205" s="6"/>
      <c r="AWP205" s="6"/>
      <c r="AWQ205" s="6"/>
      <c r="AWR205" s="6"/>
      <c r="AWS205" s="6"/>
      <c r="AWT205" s="6"/>
      <c r="AWU205" s="6"/>
      <c r="AWV205" s="6"/>
      <c r="AWW205" s="6"/>
      <c r="AWX205" s="6"/>
      <c r="AWY205" s="6"/>
      <c r="AWZ205" s="6"/>
      <c r="AXA205" s="6"/>
      <c r="AXB205" s="6"/>
      <c r="AXC205" s="6"/>
      <c r="AXD205" s="6"/>
      <c r="AXE205" s="6"/>
      <c r="AXF205" s="6"/>
      <c r="AXG205" s="6"/>
      <c r="AXH205" s="6"/>
      <c r="AXI205" s="6"/>
      <c r="AXJ205" s="6"/>
      <c r="AXK205" s="6"/>
      <c r="AXL205" s="6"/>
      <c r="AXM205" s="6"/>
      <c r="AXN205" s="6"/>
      <c r="AXO205" s="6"/>
      <c r="AXP205" s="6"/>
      <c r="AXQ205" s="6"/>
      <c r="AXR205" s="6"/>
      <c r="AXS205" s="6"/>
      <c r="AXT205" s="6"/>
      <c r="AXU205" s="6"/>
      <c r="AXV205" s="6"/>
      <c r="AXW205" s="6"/>
      <c r="AXX205" s="6"/>
      <c r="AXY205" s="6"/>
      <c r="AXZ205" s="6"/>
      <c r="AYA205" s="6"/>
      <c r="AYB205" s="6"/>
      <c r="AYC205" s="6"/>
      <c r="AYD205" s="6"/>
      <c r="AYE205" s="6"/>
      <c r="AYF205" s="6"/>
      <c r="AYG205" s="6"/>
      <c r="AYH205" s="6"/>
      <c r="AYI205" s="6"/>
      <c r="AYJ205" s="6"/>
      <c r="AYK205" s="6"/>
      <c r="AYL205" s="6"/>
      <c r="AYM205" s="6"/>
      <c r="AYN205" s="6"/>
      <c r="AYO205" s="6"/>
      <c r="AYP205" s="6"/>
      <c r="AYQ205" s="6"/>
      <c r="AYR205" s="6"/>
      <c r="AYS205" s="6"/>
      <c r="AYT205" s="6"/>
      <c r="AYU205" s="6"/>
      <c r="AYV205" s="6"/>
      <c r="AYW205" s="6"/>
      <c r="AYX205" s="6"/>
      <c r="AYY205" s="6"/>
      <c r="AYZ205" s="6"/>
      <c r="AZA205" s="6"/>
      <c r="AZB205" s="6"/>
      <c r="AZC205" s="6"/>
      <c r="AZD205" s="6"/>
      <c r="AZE205" s="6"/>
      <c r="AZF205" s="6"/>
      <c r="AZG205" s="6"/>
      <c r="AZH205" s="6"/>
      <c r="AZI205" s="6"/>
      <c r="AZJ205" s="6"/>
      <c r="AZK205" s="6"/>
      <c r="AZL205" s="6"/>
      <c r="AZM205" s="6"/>
      <c r="AZN205" s="6"/>
      <c r="AZO205" s="6"/>
      <c r="AZP205" s="6"/>
      <c r="AZQ205" s="6"/>
      <c r="AZR205" s="6"/>
      <c r="AZS205" s="6"/>
      <c r="AZT205" s="6"/>
      <c r="AZU205" s="6"/>
      <c r="AZV205" s="6"/>
      <c r="AZW205" s="6"/>
      <c r="AZX205" s="6"/>
      <c r="AZY205" s="6"/>
      <c r="AZZ205" s="6"/>
      <c r="BAA205" s="6"/>
      <c r="BAB205" s="6"/>
      <c r="BAC205" s="6"/>
      <c r="BAD205" s="6"/>
      <c r="BAE205" s="6"/>
      <c r="BAF205" s="6"/>
      <c r="BAG205" s="6"/>
      <c r="BAH205" s="6"/>
      <c r="BAI205" s="6"/>
      <c r="BAJ205" s="6"/>
      <c r="BAK205" s="6"/>
      <c r="BAL205" s="6"/>
      <c r="BAM205" s="6"/>
      <c r="BAN205" s="6"/>
      <c r="BAO205" s="6"/>
      <c r="BAP205" s="6"/>
      <c r="BAQ205" s="6"/>
      <c r="BAR205" s="6"/>
      <c r="BAS205" s="6"/>
      <c r="BAT205" s="6"/>
      <c r="BAU205" s="6"/>
      <c r="BAV205" s="6"/>
      <c r="BAW205" s="6"/>
      <c r="BAX205" s="6"/>
      <c r="BAY205" s="6"/>
      <c r="BAZ205" s="6"/>
      <c r="BBA205" s="6"/>
      <c r="BBB205" s="6"/>
      <c r="BBC205" s="6"/>
      <c r="BBD205" s="6"/>
      <c r="BBE205" s="6"/>
      <c r="BBF205" s="6"/>
      <c r="BBG205" s="6"/>
      <c r="BBH205" s="6"/>
      <c r="BBI205" s="6"/>
      <c r="BBJ205" s="6"/>
      <c r="BBK205" s="6"/>
    </row>
    <row r="206" spans="1:1415" ht="24.95" customHeight="1">
      <c r="A206" s="296"/>
      <c r="B206" s="38" t="s">
        <v>251</v>
      </c>
      <c r="C206" s="58" t="s">
        <v>14</v>
      </c>
      <c r="D206" s="39">
        <f t="shared" si="18"/>
        <v>72</v>
      </c>
      <c r="E206" s="39">
        <f t="shared" si="19"/>
        <v>2646.3352746600008</v>
      </c>
      <c r="F206" s="59">
        <v>6</v>
      </c>
      <c r="G206" s="59">
        <v>6</v>
      </c>
      <c r="H206" s="59">
        <v>6</v>
      </c>
      <c r="I206" s="59">
        <v>6</v>
      </c>
      <c r="J206" s="59">
        <v>6</v>
      </c>
      <c r="K206" s="59">
        <v>6</v>
      </c>
      <c r="L206" s="59">
        <v>6</v>
      </c>
      <c r="M206" s="59">
        <v>6</v>
      </c>
      <c r="N206" s="59">
        <v>6</v>
      </c>
      <c r="O206" s="59">
        <v>6</v>
      </c>
      <c r="P206" s="59">
        <v>6</v>
      </c>
      <c r="Q206" s="176">
        <v>6</v>
      </c>
      <c r="R206" s="138">
        <v>36.754656592500012</v>
      </c>
    </row>
    <row r="207" spans="1:1415" ht="24.95" customHeight="1">
      <c r="A207" s="296"/>
      <c r="B207" s="38" t="s">
        <v>80</v>
      </c>
      <c r="C207" s="58" t="s">
        <v>70</v>
      </c>
      <c r="D207" s="39">
        <f t="shared" si="18"/>
        <v>4</v>
      </c>
      <c r="E207" s="39">
        <f t="shared" si="19"/>
        <v>196.02483516000007</v>
      </c>
      <c r="F207" s="59">
        <v>2</v>
      </c>
      <c r="G207" s="61">
        <v>0</v>
      </c>
      <c r="H207" s="61">
        <v>0</v>
      </c>
      <c r="I207" s="39">
        <v>0</v>
      </c>
      <c r="J207" s="61">
        <v>2</v>
      </c>
      <c r="K207" s="61">
        <v>0</v>
      </c>
      <c r="L207" s="61">
        <v>0</v>
      </c>
      <c r="M207" s="61">
        <v>0</v>
      </c>
      <c r="N207" s="61">
        <v>0</v>
      </c>
      <c r="O207" s="61">
        <v>0</v>
      </c>
      <c r="P207" s="61">
        <v>0</v>
      </c>
      <c r="Q207" s="177">
        <v>0</v>
      </c>
      <c r="R207" s="138">
        <v>49.006208790000017</v>
      </c>
    </row>
    <row r="208" spans="1:1415" ht="24.95" customHeight="1">
      <c r="A208" s="296"/>
      <c r="B208" s="38" t="s">
        <v>252</v>
      </c>
      <c r="C208" s="58" t="s">
        <v>14</v>
      </c>
      <c r="D208" s="39">
        <f t="shared" si="18"/>
        <v>0</v>
      </c>
      <c r="E208" s="39">
        <f t="shared" si="19"/>
        <v>0</v>
      </c>
      <c r="F208" s="59">
        <v>0</v>
      </c>
      <c r="G208" s="59">
        <v>0</v>
      </c>
      <c r="H208" s="59">
        <v>0</v>
      </c>
      <c r="I208" s="39">
        <v>0</v>
      </c>
      <c r="J208" s="59">
        <v>0</v>
      </c>
      <c r="K208" s="59">
        <v>0</v>
      </c>
      <c r="L208" s="59">
        <v>0</v>
      </c>
      <c r="M208" s="59">
        <v>0</v>
      </c>
      <c r="N208" s="59">
        <v>0</v>
      </c>
      <c r="O208" s="59">
        <v>0</v>
      </c>
      <c r="P208" s="59">
        <v>0</v>
      </c>
      <c r="Q208" s="176">
        <v>0</v>
      </c>
      <c r="R208" s="138">
        <v>459.43320740625018</v>
      </c>
    </row>
    <row r="209" spans="1:1415" s="60" customFormat="1" ht="24.95" customHeight="1">
      <c r="A209" s="296"/>
      <c r="B209" s="38" t="s">
        <v>81</v>
      </c>
      <c r="C209" s="58" t="s">
        <v>76</v>
      </c>
      <c r="D209" s="39">
        <f t="shared" si="18"/>
        <v>32</v>
      </c>
      <c r="E209" s="39">
        <f t="shared" si="19"/>
        <v>2156.273186760001</v>
      </c>
      <c r="F209" s="59">
        <v>8</v>
      </c>
      <c r="G209" s="61">
        <v>0</v>
      </c>
      <c r="H209" s="61">
        <v>0</v>
      </c>
      <c r="I209" s="39">
        <v>8</v>
      </c>
      <c r="J209" s="61">
        <v>0</v>
      </c>
      <c r="K209" s="61">
        <v>0</v>
      </c>
      <c r="L209" s="61">
        <v>8</v>
      </c>
      <c r="M209" s="61">
        <v>0</v>
      </c>
      <c r="N209" s="61">
        <v>0</v>
      </c>
      <c r="O209" s="61">
        <v>8</v>
      </c>
      <c r="P209" s="61">
        <v>0</v>
      </c>
      <c r="Q209" s="177">
        <v>0</v>
      </c>
      <c r="R209" s="138">
        <v>67.38353708625003</v>
      </c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  <c r="GQ209" s="6"/>
      <c r="GR209" s="6"/>
      <c r="GS209" s="6"/>
      <c r="GT209" s="6"/>
      <c r="GU209" s="6"/>
      <c r="GV209" s="6"/>
      <c r="GW209" s="6"/>
      <c r="GX209" s="6"/>
      <c r="GY209" s="6"/>
      <c r="GZ209" s="6"/>
      <c r="HA209" s="6"/>
      <c r="HB209" s="6"/>
      <c r="HC209" s="6"/>
      <c r="HD209" s="6"/>
      <c r="HE209" s="6"/>
      <c r="HF209" s="6"/>
      <c r="HG209" s="6"/>
      <c r="HH209" s="6"/>
      <c r="HI209" s="6"/>
      <c r="HJ209" s="6"/>
      <c r="HK209" s="6"/>
      <c r="HL209" s="6"/>
      <c r="HM209" s="6"/>
      <c r="HN209" s="6"/>
      <c r="HO209" s="6"/>
      <c r="HP209" s="6"/>
      <c r="HQ209" s="6"/>
      <c r="HR209" s="6"/>
      <c r="HS209" s="6"/>
      <c r="HT209" s="6"/>
      <c r="HU209" s="6"/>
      <c r="HV209" s="6"/>
      <c r="HW209" s="6"/>
      <c r="HX209" s="6"/>
      <c r="HY209" s="6"/>
      <c r="HZ209" s="6"/>
      <c r="IA209" s="6"/>
      <c r="IB209" s="6"/>
      <c r="IC209" s="6"/>
      <c r="ID209" s="6"/>
      <c r="IE209" s="6"/>
      <c r="IF209" s="6"/>
      <c r="IG209" s="6"/>
      <c r="IH209" s="6"/>
      <c r="II209" s="6"/>
      <c r="IJ209" s="6"/>
      <c r="IK209" s="6"/>
      <c r="IL209" s="6"/>
      <c r="IM209" s="6"/>
      <c r="IN209" s="6"/>
      <c r="IO209" s="6"/>
      <c r="IP209" s="6"/>
      <c r="IQ209" s="6"/>
      <c r="IR209" s="6"/>
      <c r="IS209" s="6"/>
      <c r="IT209" s="6"/>
      <c r="IU209" s="6"/>
      <c r="IV209" s="6"/>
      <c r="IW209" s="6"/>
      <c r="IX209" s="6"/>
      <c r="IY209" s="6"/>
      <c r="IZ209" s="6"/>
      <c r="JA209" s="6"/>
      <c r="JB209" s="6"/>
      <c r="JC209" s="6"/>
      <c r="JD209" s="6"/>
      <c r="JE209" s="6"/>
      <c r="JF209" s="6"/>
      <c r="JG209" s="6"/>
      <c r="JH209" s="6"/>
      <c r="JI209" s="6"/>
      <c r="JJ209" s="6"/>
      <c r="JK209" s="6"/>
      <c r="JL209" s="6"/>
      <c r="JM209" s="6"/>
      <c r="JN209" s="6"/>
      <c r="JO209" s="6"/>
      <c r="JP209" s="6"/>
      <c r="JQ209" s="6"/>
      <c r="JR209" s="6"/>
      <c r="JS209" s="6"/>
      <c r="JT209" s="6"/>
      <c r="JU209" s="6"/>
      <c r="JV209" s="6"/>
      <c r="JW209" s="6"/>
      <c r="JX209" s="6"/>
      <c r="JY209" s="6"/>
      <c r="JZ209" s="6"/>
      <c r="KA209" s="6"/>
      <c r="KB209" s="6"/>
      <c r="KC209" s="6"/>
      <c r="KD209" s="6"/>
      <c r="KE209" s="6"/>
      <c r="KF209" s="6"/>
      <c r="KG209" s="6"/>
      <c r="KH209" s="6"/>
      <c r="KI209" s="6"/>
      <c r="KJ209" s="6"/>
      <c r="KK209" s="6"/>
      <c r="KL209" s="6"/>
      <c r="KM209" s="6"/>
      <c r="KN209" s="6"/>
      <c r="KO209" s="6"/>
      <c r="KP209" s="6"/>
      <c r="KQ209" s="6"/>
      <c r="KR209" s="6"/>
      <c r="KS209" s="6"/>
      <c r="KT209" s="6"/>
      <c r="KU209" s="6"/>
      <c r="KV209" s="6"/>
      <c r="KW209" s="6"/>
      <c r="KX209" s="6"/>
      <c r="KY209" s="6"/>
      <c r="KZ209" s="6"/>
      <c r="LA209" s="6"/>
      <c r="LB209" s="6"/>
      <c r="LC209" s="6"/>
      <c r="LD209" s="6"/>
      <c r="LE209" s="6"/>
      <c r="LF209" s="6"/>
      <c r="LG209" s="6"/>
      <c r="LH209" s="6"/>
      <c r="LI209" s="6"/>
      <c r="LJ209" s="6"/>
      <c r="LK209" s="6"/>
      <c r="LL209" s="6"/>
      <c r="LM209" s="6"/>
      <c r="LN209" s="6"/>
      <c r="LO209" s="6"/>
      <c r="LP209" s="6"/>
      <c r="LQ209" s="6"/>
      <c r="LR209" s="6"/>
      <c r="LS209" s="6"/>
      <c r="LT209" s="6"/>
      <c r="LU209" s="6"/>
      <c r="LV209" s="6"/>
      <c r="LW209" s="6"/>
      <c r="LX209" s="6"/>
      <c r="LY209" s="6"/>
      <c r="LZ209" s="6"/>
      <c r="MA209" s="6"/>
      <c r="MB209" s="6"/>
      <c r="MC209" s="6"/>
      <c r="MD209" s="6"/>
      <c r="ME209" s="6"/>
      <c r="MF209" s="6"/>
      <c r="MG209" s="6"/>
      <c r="MH209" s="6"/>
      <c r="MI209" s="6"/>
      <c r="MJ209" s="6"/>
      <c r="MK209" s="6"/>
      <c r="ML209" s="6"/>
      <c r="MM209" s="6"/>
      <c r="MN209" s="6"/>
      <c r="MO209" s="6"/>
      <c r="MP209" s="6"/>
      <c r="MQ209" s="6"/>
      <c r="MR209" s="6"/>
      <c r="MS209" s="6"/>
      <c r="MT209" s="6"/>
      <c r="MU209" s="6"/>
      <c r="MV209" s="6"/>
      <c r="MW209" s="6"/>
      <c r="MX209" s="6"/>
      <c r="MY209" s="6"/>
      <c r="MZ209" s="6"/>
      <c r="NA209" s="6"/>
      <c r="NB209" s="6"/>
      <c r="NC209" s="6"/>
      <c r="ND209" s="6"/>
      <c r="NE209" s="6"/>
      <c r="NF209" s="6"/>
      <c r="NG209" s="6"/>
      <c r="NH209" s="6"/>
      <c r="NI209" s="6"/>
      <c r="NJ209" s="6"/>
      <c r="NK209" s="6"/>
      <c r="NL209" s="6"/>
      <c r="NM209" s="6"/>
      <c r="NN209" s="6"/>
      <c r="NO209" s="6"/>
      <c r="NP209" s="6"/>
      <c r="NQ209" s="6"/>
      <c r="NR209" s="6"/>
      <c r="NS209" s="6"/>
      <c r="NT209" s="6"/>
      <c r="NU209" s="6"/>
      <c r="NV209" s="6"/>
      <c r="NW209" s="6"/>
      <c r="NX209" s="6"/>
      <c r="NY209" s="6"/>
      <c r="NZ209" s="6"/>
      <c r="OA209" s="6"/>
      <c r="OB209" s="6"/>
      <c r="OC209" s="6"/>
      <c r="OD209" s="6"/>
      <c r="OE209" s="6"/>
      <c r="OF209" s="6"/>
      <c r="OG209" s="6"/>
      <c r="OH209" s="6"/>
      <c r="OI209" s="6"/>
      <c r="OJ209" s="6"/>
      <c r="OK209" s="6"/>
      <c r="OL209" s="6"/>
      <c r="OM209" s="6"/>
      <c r="ON209" s="6"/>
      <c r="OO209" s="6"/>
      <c r="OP209" s="6"/>
      <c r="OQ209" s="6"/>
      <c r="OR209" s="6"/>
      <c r="OS209" s="6"/>
      <c r="OT209" s="6"/>
      <c r="OU209" s="6"/>
      <c r="OV209" s="6"/>
      <c r="OW209" s="6"/>
      <c r="OX209" s="6"/>
      <c r="OY209" s="6"/>
      <c r="OZ209" s="6"/>
      <c r="PA209" s="6"/>
      <c r="PB209" s="6"/>
      <c r="PC209" s="6"/>
      <c r="PD209" s="6"/>
      <c r="PE209" s="6"/>
      <c r="PF209" s="6"/>
      <c r="PG209" s="6"/>
      <c r="PH209" s="6"/>
      <c r="PI209" s="6"/>
      <c r="PJ209" s="6"/>
      <c r="PK209" s="6"/>
      <c r="PL209" s="6"/>
      <c r="PM209" s="6"/>
      <c r="PN209" s="6"/>
      <c r="PO209" s="6"/>
      <c r="PP209" s="6"/>
      <c r="PQ209" s="6"/>
      <c r="PR209" s="6"/>
      <c r="PS209" s="6"/>
      <c r="PT209" s="6"/>
      <c r="PU209" s="6"/>
      <c r="PV209" s="6"/>
      <c r="PW209" s="6"/>
      <c r="PX209" s="6"/>
      <c r="PY209" s="6"/>
      <c r="PZ209" s="6"/>
      <c r="QA209" s="6"/>
      <c r="QB209" s="6"/>
      <c r="QC209" s="6"/>
      <c r="QD209" s="6"/>
      <c r="QE209" s="6"/>
      <c r="QF209" s="6"/>
      <c r="QG209" s="6"/>
      <c r="QH209" s="6"/>
      <c r="QI209" s="6"/>
      <c r="QJ209" s="6"/>
      <c r="QK209" s="6"/>
      <c r="QL209" s="6"/>
      <c r="QM209" s="6"/>
      <c r="QN209" s="6"/>
      <c r="QO209" s="6"/>
      <c r="QP209" s="6"/>
      <c r="QQ209" s="6"/>
      <c r="QR209" s="6"/>
      <c r="QS209" s="6"/>
      <c r="QT209" s="6"/>
      <c r="QU209" s="6"/>
      <c r="QV209" s="6"/>
      <c r="QW209" s="6"/>
      <c r="QX209" s="6"/>
      <c r="QY209" s="6"/>
      <c r="QZ209" s="6"/>
      <c r="RA209" s="6"/>
      <c r="RB209" s="6"/>
      <c r="RC209" s="6"/>
      <c r="RD209" s="6"/>
      <c r="RE209" s="6"/>
      <c r="RF209" s="6"/>
      <c r="RG209" s="6"/>
      <c r="RH209" s="6"/>
      <c r="RI209" s="6"/>
      <c r="RJ209" s="6"/>
      <c r="RK209" s="6"/>
      <c r="RL209" s="6"/>
      <c r="RM209" s="6"/>
      <c r="RN209" s="6"/>
      <c r="RO209" s="6"/>
      <c r="RP209" s="6"/>
      <c r="RQ209" s="6"/>
      <c r="RR209" s="6"/>
      <c r="RS209" s="6"/>
      <c r="RT209" s="6"/>
      <c r="RU209" s="6"/>
      <c r="RV209" s="6"/>
      <c r="RW209" s="6"/>
      <c r="RX209" s="6"/>
      <c r="RY209" s="6"/>
      <c r="RZ209" s="6"/>
      <c r="SA209" s="6"/>
      <c r="SB209" s="6"/>
      <c r="SC209" s="6"/>
      <c r="SD209" s="6"/>
      <c r="SE209" s="6"/>
      <c r="SF209" s="6"/>
      <c r="SG209" s="6"/>
      <c r="SH209" s="6"/>
      <c r="SI209" s="6"/>
      <c r="SJ209" s="6"/>
      <c r="SK209" s="6"/>
      <c r="SL209" s="6"/>
      <c r="SM209" s="6"/>
      <c r="SN209" s="6"/>
      <c r="SO209" s="6"/>
      <c r="SP209" s="6"/>
      <c r="SQ209" s="6"/>
      <c r="SR209" s="6"/>
      <c r="SS209" s="6"/>
      <c r="ST209" s="6"/>
      <c r="SU209" s="6"/>
      <c r="SV209" s="6"/>
      <c r="SW209" s="6"/>
      <c r="SX209" s="6"/>
      <c r="SY209" s="6"/>
      <c r="SZ209" s="6"/>
      <c r="TA209" s="6"/>
      <c r="TB209" s="6"/>
      <c r="TC209" s="6"/>
      <c r="TD209" s="6"/>
      <c r="TE209" s="6"/>
      <c r="TF209" s="6"/>
      <c r="TG209" s="6"/>
      <c r="TH209" s="6"/>
      <c r="TI209" s="6"/>
      <c r="TJ209" s="6"/>
      <c r="TK209" s="6"/>
      <c r="TL209" s="6"/>
      <c r="TM209" s="6"/>
      <c r="TN209" s="6"/>
      <c r="TO209" s="6"/>
      <c r="TP209" s="6"/>
      <c r="TQ209" s="6"/>
      <c r="TR209" s="6"/>
      <c r="TS209" s="6"/>
      <c r="TT209" s="6"/>
      <c r="TU209" s="6"/>
      <c r="TV209" s="6"/>
      <c r="TW209" s="6"/>
      <c r="TX209" s="6"/>
      <c r="TY209" s="6"/>
      <c r="TZ209" s="6"/>
      <c r="UA209" s="6"/>
      <c r="UB209" s="6"/>
      <c r="UC209" s="6"/>
      <c r="UD209" s="6"/>
      <c r="UE209" s="6"/>
      <c r="UF209" s="6"/>
      <c r="UG209" s="6"/>
      <c r="UH209" s="6"/>
      <c r="UI209" s="6"/>
      <c r="UJ209" s="6"/>
      <c r="UK209" s="6"/>
      <c r="UL209" s="6"/>
      <c r="UM209" s="6"/>
      <c r="UN209" s="6"/>
      <c r="UO209" s="6"/>
      <c r="UP209" s="6"/>
      <c r="UQ209" s="6"/>
      <c r="UR209" s="6"/>
      <c r="US209" s="6"/>
      <c r="UT209" s="6"/>
      <c r="UU209" s="6"/>
      <c r="UV209" s="6"/>
      <c r="UW209" s="6"/>
      <c r="UX209" s="6"/>
      <c r="UY209" s="6"/>
      <c r="UZ209" s="6"/>
      <c r="VA209" s="6"/>
      <c r="VB209" s="6"/>
      <c r="VC209" s="6"/>
      <c r="VD209" s="6"/>
      <c r="VE209" s="6"/>
      <c r="VF209" s="6"/>
      <c r="VG209" s="6"/>
      <c r="VH209" s="6"/>
      <c r="VI209" s="6"/>
      <c r="VJ209" s="6"/>
      <c r="VK209" s="6"/>
      <c r="VL209" s="6"/>
      <c r="VM209" s="6"/>
      <c r="VN209" s="6"/>
      <c r="VO209" s="6"/>
      <c r="VP209" s="6"/>
      <c r="VQ209" s="6"/>
      <c r="VR209" s="6"/>
      <c r="VS209" s="6"/>
      <c r="VT209" s="6"/>
      <c r="VU209" s="6"/>
      <c r="VV209" s="6"/>
      <c r="VW209" s="6"/>
      <c r="VX209" s="6"/>
      <c r="VY209" s="6"/>
      <c r="VZ209" s="6"/>
      <c r="WA209" s="6"/>
      <c r="WB209" s="6"/>
      <c r="WC209" s="6"/>
      <c r="WD209" s="6"/>
      <c r="WE209" s="6"/>
      <c r="WF209" s="6"/>
      <c r="WG209" s="6"/>
      <c r="WH209" s="6"/>
      <c r="WI209" s="6"/>
      <c r="WJ209" s="6"/>
      <c r="WK209" s="6"/>
      <c r="WL209" s="6"/>
      <c r="WM209" s="6"/>
      <c r="WN209" s="6"/>
      <c r="WO209" s="6"/>
      <c r="WP209" s="6"/>
      <c r="WQ209" s="6"/>
      <c r="WR209" s="6"/>
      <c r="WS209" s="6"/>
      <c r="WT209" s="6"/>
      <c r="WU209" s="6"/>
      <c r="WV209" s="6"/>
      <c r="WW209" s="6"/>
      <c r="WX209" s="6"/>
      <c r="WY209" s="6"/>
      <c r="WZ209" s="6"/>
      <c r="XA209" s="6"/>
      <c r="XB209" s="6"/>
      <c r="XC209" s="6"/>
      <c r="XD209" s="6"/>
      <c r="XE209" s="6"/>
      <c r="XF209" s="6"/>
      <c r="XG209" s="6"/>
      <c r="XH209" s="6"/>
      <c r="XI209" s="6"/>
      <c r="XJ209" s="6"/>
      <c r="XK209" s="6"/>
      <c r="XL209" s="6"/>
      <c r="XM209" s="6"/>
      <c r="XN209" s="6"/>
      <c r="XO209" s="6"/>
      <c r="XP209" s="6"/>
      <c r="XQ209" s="6"/>
      <c r="XR209" s="6"/>
      <c r="XS209" s="6"/>
      <c r="XT209" s="6"/>
      <c r="XU209" s="6"/>
      <c r="XV209" s="6"/>
      <c r="XW209" s="6"/>
      <c r="XX209" s="6"/>
      <c r="XY209" s="6"/>
      <c r="XZ209" s="6"/>
      <c r="YA209" s="6"/>
      <c r="YB209" s="6"/>
      <c r="YC209" s="6"/>
      <c r="YD209" s="6"/>
      <c r="YE209" s="6"/>
      <c r="YF209" s="6"/>
      <c r="YG209" s="6"/>
      <c r="YH209" s="6"/>
      <c r="YI209" s="6"/>
      <c r="YJ209" s="6"/>
      <c r="YK209" s="6"/>
      <c r="YL209" s="6"/>
      <c r="YM209" s="6"/>
      <c r="YN209" s="6"/>
      <c r="YO209" s="6"/>
      <c r="YP209" s="6"/>
      <c r="YQ209" s="6"/>
      <c r="YR209" s="6"/>
      <c r="YS209" s="6"/>
      <c r="YT209" s="6"/>
      <c r="YU209" s="6"/>
      <c r="YV209" s="6"/>
      <c r="YW209" s="6"/>
      <c r="YX209" s="6"/>
      <c r="YY209" s="6"/>
      <c r="YZ209" s="6"/>
      <c r="ZA209" s="6"/>
      <c r="ZB209" s="6"/>
      <c r="ZC209" s="6"/>
      <c r="ZD209" s="6"/>
      <c r="ZE209" s="6"/>
      <c r="ZF209" s="6"/>
      <c r="ZG209" s="6"/>
      <c r="ZH209" s="6"/>
      <c r="ZI209" s="6"/>
      <c r="ZJ209" s="6"/>
      <c r="ZK209" s="6"/>
      <c r="ZL209" s="6"/>
      <c r="ZM209" s="6"/>
      <c r="ZN209" s="6"/>
      <c r="ZO209" s="6"/>
      <c r="ZP209" s="6"/>
      <c r="ZQ209" s="6"/>
      <c r="ZR209" s="6"/>
      <c r="ZS209" s="6"/>
      <c r="ZT209" s="6"/>
      <c r="ZU209" s="6"/>
      <c r="ZV209" s="6"/>
      <c r="ZW209" s="6"/>
      <c r="ZX209" s="6"/>
      <c r="ZY209" s="6"/>
      <c r="ZZ209" s="6"/>
      <c r="AAA209" s="6"/>
      <c r="AAB209" s="6"/>
      <c r="AAC209" s="6"/>
      <c r="AAD209" s="6"/>
      <c r="AAE209" s="6"/>
      <c r="AAF209" s="6"/>
      <c r="AAG209" s="6"/>
      <c r="AAH209" s="6"/>
      <c r="AAI209" s="6"/>
      <c r="AAJ209" s="6"/>
      <c r="AAK209" s="6"/>
      <c r="AAL209" s="6"/>
      <c r="AAM209" s="6"/>
      <c r="AAN209" s="6"/>
      <c r="AAO209" s="6"/>
      <c r="AAP209" s="6"/>
      <c r="AAQ209" s="6"/>
      <c r="AAR209" s="6"/>
      <c r="AAS209" s="6"/>
      <c r="AAT209" s="6"/>
      <c r="AAU209" s="6"/>
      <c r="AAV209" s="6"/>
      <c r="AAW209" s="6"/>
      <c r="AAX209" s="6"/>
      <c r="AAY209" s="6"/>
      <c r="AAZ209" s="6"/>
      <c r="ABA209" s="6"/>
      <c r="ABB209" s="6"/>
      <c r="ABC209" s="6"/>
      <c r="ABD209" s="6"/>
      <c r="ABE209" s="6"/>
      <c r="ABF209" s="6"/>
      <c r="ABG209" s="6"/>
      <c r="ABH209" s="6"/>
      <c r="ABI209" s="6"/>
      <c r="ABJ209" s="6"/>
      <c r="ABK209" s="6"/>
      <c r="ABL209" s="6"/>
      <c r="ABM209" s="6"/>
      <c r="ABN209" s="6"/>
      <c r="ABO209" s="6"/>
      <c r="ABP209" s="6"/>
      <c r="ABQ209" s="6"/>
      <c r="ABR209" s="6"/>
      <c r="ABS209" s="6"/>
      <c r="ABT209" s="6"/>
      <c r="ABU209" s="6"/>
      <c r="ABV209" s="6"/>
      <c r="ABW209" s="6"/>
      <c r="ABX209" s="6"/>
      <c r="ABY209" s="6"/>
      <c r="ABZ209" s="6"/>
      <c r="ACA209" s="6"/>
      <c r="ACB209" s="6"/>
      <c r="ACC209" s="6"/>
      <c r="ACD209" s="6"/>
      <c r="ACE209" s="6"/>
      <c r="ACF209" s="6"/>
      <c r="ACG209" s="6"/>
      <c r="ACH209" s="6"/>
      <c r="ACI209" s="6"/>
      <c r="ACJ209" s="6"/>
      <c r="ACK209" s="6"/>
      <c r="ACL209" s="6"/>
      <c r="ACM209" s="6"/>
      <c r="ACN209" s="6"/>
      <c r="ACO209" s="6"/>
      <c r="ACP209" s="6"/>
      <c r="ACQ209" s="6"/>
      <c r="ACR209" s="6"/>
      <c r="ACS209" s="6"/>
      <c r="ACT209" s="6"/>
      <c r="ACU209" s="6"/>
      <c r="ACV209" s="6"/>
      <c r="ACW209" s="6"/>
      <c r="ACX209" s="6"/>
      <c r="ACY209" s="6"/>
      <c r="ACZ209" s="6"/>
      <c r="ADA209" s="6"/>
      <c r="ADB209" s="6"/>
      <c r="ADC209" s="6"/>
      <c r="ADD209" s="6"/>
      <c r="ADE209" s="6"/>
      <c r="ADF209" s="6"/>
      <c r="ADG209" s="6"/>
      <c r="ADH209" s="6"/>
      <c r="ADI209" s="6"/>
      <c r="ADJ209" s="6"/>
      <c r="ADK209" s="6"/>
      <c r="ADL209" s="6"/>
      <c r="ADM209" s="6"/>
      <c r="ADN209" s="6"/>
      <c r="ADO209" s="6"/>
      <c r="ADP209" s="6"/>
      <c r="ADQ209" s="6"/>
      <c r="ADR209" s="6"/>
      <c r="ADS209" s="6"/>
      <c r="ADT209" s="6"/>
      <c r="ADU209" s="6"/>
      <c r="ADV209" s="6"/>
      <c r="ADW209" s="6"/>
      <c r="ADX209" s="6"/>
      <c r="ADY209" s="6"/>
      <c r="ADZ209" s="6"/>
      <c r="AEA209" s="6"/>
      <c r="AEB209" s="6"/>
      <c r="AEC209" s="6"/>
      <c r="AED209" s="6"/>
      <c r="AEE209" s="6"/>
      <c r="AEF209" s="6"/>
      <c r="AEG209" s="6"/>
      <c r="AEH209" s="6"/>
      <c r="AEI209" s="6"/>
      <c r="AEJ209" s="6"/>
      <c r="AEK209" s="6"/>
      <c r="AEL209" s="6"/>
      <c r="AEM209" s="6"/>
      <c r="AEN209" s="6"/>
      <c r="AEO209" s="6"/>
      <c r="AEP209" s="6"/>
      <c r="AEQ209" s="6"/>
      <c r="AER209" s="6"/>
      <c r="AES209" s="6"/>
      <c r="AET209" s="6"/>
      <c r="AEU209" s="6"/>
      <c r="AEV209" s="6"/>
      <c r="AEW209" s="6"/>
      <c r="AEX209" s="6"/>
      <c r="AEY209" s="6"/>
      <c r="AEZ209" s="6"/>
      <c r="AFA209" s="6"/>
      <c r="AFB209" s="6"/>
      <c r="AFC209" s="6"/>
      <c r="AFD209" s="6"/>
      <c r="AFE209" s="6"/>
      <c r="AFF209" s="6"/>
      <c r="AFG209" s="6"/>
      <c r="AFH209" s="6"/>
      <c r="AFI209" s="6"/>
      <c r="AFJ209" s="6"/>
      <c r="AFK209" s="6"/>
      <c r="AFL209" s="6"/>
      <c r="AFM209" s="6"/>
      <c r="AFN209" s="6"/>
      <c r="AFO209" s="6"/>
      <c r="AFP209" s="6"/>
      <c r="AFQ209" s="6"/>
      <c r="AFR209" s="6"/>
      <c r="AFS209" s="6"/>
      <c r="AFT209" s="6"/>
      <c r="AFU209" s="6"/>
      <c r="AFV209" s="6"/>
      <c r="AFW209" s="6"/>
      <c r="AFX209" s="6"/>
      <c r="AFY209" s="6"/>
      <c r="AFZ209" s="6"/>
      <c r="AGA209" s="6"/>
      <c r="AGB209" s="6"/>
      <c r="AGC209" s="6"/>
      <c r="AGD209" s="6"/>
      <c r="AGE209" s="6"/>
      <c r="AGF209" s="6"/>
      <c r="AGG209" s="6"/>
      <c r="AGH209" s="6"/>
      <c r="AGI209" s="6"/>
      <c r="AGJ209" s="6"/>
      <c r="AGK209" s="6"/>
      <c r="AGL209" s="6"/>
      <c r="AGM209" s="6"/>
      <c r="AGN209" s="6"/>
      <c r="AGO209" s="6"/>
      <c r="AGP209" s="6"/>
      <c r="AGQ209" s="6"/>
      <c r="AGR209" s="6"/>
      <c r="AGS209" s="6"/>
      <c r="AGT209" s="6"/>
      <c r="AGU209" s="6"/>
      <c r="AGV209" s="6"/>
      <c r="AGW209" s="6"/>
      <c r="AGX209" s="6"/>
      <c r="AGY209" s="6"/>
      <c r="AGZ209" s="6"/>
      <c r="AHA209" s="6"/>
      <c r="AHB209" s="6"/>
      <c r="AHC209" s="6"/>
      <c r="AHD209" s="6"/>
      <c r="AHE209" s="6"/>
      <c r="AHF209" s="6"/>
      <c r="AHG209" s="6"/>
      <c r="AHH209" s="6"/>
      <c r="AHI209" s="6"/>
      <c r="AHJ209" s="6"/>
      <c r="AHK209" s="6"/>
      <c r="AHL209" s="6"/>
      <c r="AHM209" s="6"/>
      <c r="AHN209" s="6"/>
      <c r="AHO209" s="6"/>
      <c r="AHP209" s="6"/>
      <c r="AHQ209" s="6"/>
      <c r="AHR209" s="6"/>
      <c r="AHS209" s="6"/>
      <c r="AHT209" s="6"/>
      <c r="AHU209" s="6"/>
      <c r="AHV209" s="6"/>
      <c r="AHW209" s="6"/>
      <c r="AHX209" s="6"/>
      <c r="AHY209" s="6"/>
      <c r="AHZ209" s="6"/>
      <c r="AIA209" s="6"/>
      <c r="AIB209" s="6"/>
      <c r="AIC209" s="6"/>
      <c r="AID209" s="6"/>
      <c r="AIE209" s="6"/>
      <c r="AIF209" s="6"/>
      <c r="AIG209" s="6"/>
      <c r="AIH209" s="6"/>
      <c r="AII209" s="6"/>
      <c r="AIJ209" s="6"/>
      <c r="AIK209" s="6"/>
      <c r="AIL209" s="6"/>
      <c r="AIM209" s="6"/>
      <c r="AIN209" s="6"/>
      <c r="AIO209" s="6"/>
      <c r="AIP209" s="6"/>
      <c r="AIQ209" s="6"/>
      <c r="AIR209" s="6"/>
      <c r="AIS209" s="6"/>
      <c r="AIT209" s="6"/>
      <c r="AIU209" s="6"/>
      <c r="AIV209" s="6"/>
      <c r="AIW209" s="6"/>
      <c r="AIX209" s="6"/>
      <c r="AIY209" s="6"/>
      <c r="AIZ209" s="6"/>
      <c r="AJA209" s="6"/>
      <c r="AJB209" s="6"/>
      <c r="AJC209" s="6"/>
      <c r="AJD209" s="6"/>
      <c r="AJE209" s="6"/>
      <c r="AJF209" s="6"/>
      <c r="AJG209" s="6"/>
      <c r="AJH209" s="6"/>
      <c r="AJI209" s="6"/>
      <c r="AJJ209" s="6"/>
      <c r="AJK209" s="6"/>
      <c r="AJL209" s="6"/>
      <c r="AJM209" s="6"/>
      <c r="AJN209" s="6"/>
      <c r="AJO209" s="6"/>
      <c r="AJP209" s="6"/>
      <c r="AJQ209" s="6"/>
      <c r="AJR209" s="6"/>
      <c r="AJS209" s="6"/>
      <c r="AJT209" s="6"/>
      <c r="AJU209" s="6"/>
      <c r="AJV209" s="6"/>
      <c r="AJW209" s="6"/>
      <c r="AJX209" s="6"/>
      <c r="AJY209" s="6"/>
      <c r="AJZ209" s="6"/>
      <c r="AKA209" s="6"/>
      <c r="AKB209" s="6"/>
      <c r="AKC209" s="6"/>
      <c r="AKD209" s="6"/>
      <c r="AKE209" s="6"/>
      <c r="AKF209" s="6"/>
      <c r="AKG209" s="6"/>
      <c r="AKH209" s="6"/>
      <c r="AKI209" s="6"/>
      <c r="AKJ209" s="6"/>
      <c r="AKK209" s="6"/>
      <c r="AKL209" s="6"/>
      <c r="AKM209" s="6"/>
      <c r="AKN209" s="6"/>
      <c r="AKO209" s="6"/>
      <c r="AKP209" s="6"/>
      <c r="AKQ209" s="6"/>
      <c r="AKR209" s="6"/>
      <c r="AKS209" s="6"/>
      <c r="AKT209" s="6"/>
      <c r="AKU209" s="6"/>
      <c r="AKV209" s="6"/>
      <c r="AKW209" s="6"/>
      <c r="AKX209" s="6"/>
      <c r="AKY209" s="6"/>
      <c r="AKZ209" s="6"/>
      <c r="ALA209" s="6"/>
      <c r="ALB209" s="6"/>
      <c r="ALC209" s="6"/>
      <c r="ALD209" s="6"/>
      <c r="ALE209" s="6"/>
      <c r="ALF209" s="6"/>
      <c r="ALG209" s="6"/>
      <c r="ALH209" s="6"/>
      <c r="ALI209" s="6"/>
      <c r="ALJ209" s="6"/>
      <c r="ALK209" s="6"/>
      <c r="ALL209" s="6"/>
      <c r="ALM209" s="6"/>
      <c r="ALN209" s="6"/>
      <c r="ALO209" s="6"/>
      <c r="ALP209" s="6"/>
      <c r="ALQ209" s="6"/>
      <c r="ALR209" s="6"/>
      <c r="ALS209" s="6"/>
      <c r="ALT209" s="6"/>
      <c r="ALU209" s="6"/>
      <c r="ALV209" s="6"/>
      <c r="ALW209" s="6"/>
      <c r="ALX209" s="6"/>
      <c r="ALY209" s="6"/>
      <c r="ALZ209" s="6"/>
      <c r="AMA209" s="6"/>
      <c r="AMB209" s="6"/>
      <c r="AMC209" s="6"/>
      <c r="AMD209" s="6"/>
      <c r="AME209" s="6"/>
      <c r="AMF209" s="6"/>
      <c r="AMG209" s="6"/>
      <c r="AMH209" s="6"/>
      <c r="AMI209" s="6"/>
      <c r="AMJ209" s="6"/>
      <c r="AMK209" s="6"/>
      <c r="AML209" s="6"/>
      <c r="AMM209" s="6"/>
      <c r="AMN209" s="6"/>
      <c r="AMO209" s="6"/>
      <c r="AMP209" s="6"/>
      <c r="AMQ209" s="6"/>
      <c r="AMR209" s="6"/>
      <c r="AMS209" s="6"/>
      <c r="AMT209" s="6"/>
      <c r="AMU209" s="6"/>
      <c r="AMV209" s="6"/>
      <c r="AMW209" s="6"/>
      <c r="AMX209" s="6"/>
      <c r="AMY209" s="6"/>
      <c r="AMZ209" s="6"/>
      <c r="ANA209" s="6"/>
      <c r="ANB209" s="6"/>
      <c r="ANC209" s="6"/>
      <c r="AND209" s="6"/>
      <c r="ANE209" s="6"/>
      <c r="ANF209" s="6"/>
      <c r="ANG209" s="6"/>
      <c r="ANH209" s="6"/>
      <c r="ANI209" s="6"/>
      <c r="ANJ209" s="6"/>
      <c r="ANK209" s="6"/>
      <c r="ANL209" s="6"/>
      <c r="ANM209" s="6"/>
      <c r="ANN209" s="6"/>
      <c r="ANO209" s="6"/>
      <c r="ANP209" s="6"/>
      <c r="ANQ209" s="6"/>
      <c r="ANR209" s="6"/>
      <c r="ANS209" s="6"/>
      <c r="ANT209" s="6"/>
      <c r="ANU209" s="6"/>
      <c r="ANV209" s="6"/>
      <c r="ANW209" s="6"/>
      <c r="ANX209" s="6"/>
      <c r="ANY209" s="6"/>
      <c r="ANZ209" s="6"/>
      <c r="AOA209" s="6"/>
      <c r="AOB209" s="6"/>
      <c r="AOC209" s="6"/>
      <c r="AOD209" s="6"/>
      <c r="AOE209" s="6"/>
      <c r="AOF209" s="6"/>
      <c r="AOG209" s="6"/>
      <c r="AOH209" s="6"/>
      <c r="AOI209" s="6"/>
      <c r="AOJ209" s="6"/>
      <c r="AOK209" s="6"/>
      <c r="AOL209" s="6"/>
      <c r="AOM209" s="6"/>
      <c r="AON209" s="6"/>
      <c r="AOO209" s="6"/>
      <c r="AOP209" s="6"/>
      <c r="AOQ209" s="6"/>
      <c r="AOR209" s="6"/>
      <c r="AOS209" s="6"/>
      <c r="AOT209" s="6"/>
      <c r="AOU209" s="6"/>
      <c r="AOV209" s="6"/>
      <c r="AOW209" s="6"/>
      <c r="AOX209" s="6"/>
      <c r="AOY209" s="6"/>
      <c r="AOZ209" s="6"/>
      <c r="APA209" s="6"/>
      <c r="APB209" s="6"/>
      <c r="APC209" s="6"/>
      <c r="APD209" s="6"/>
      <c r="APE209" s="6"/>
      <c r="APF209" s="6"/>
      <c r="APG209" s="6"/>
      <c r="APH209" s="6"/>
      <c r="API209" s="6"/>
      <c r="APJ209" s="6"/>
      <c r="APK209" s="6"/>
      <c r="APL209" s="6"/>
      <c r="APM209" s="6"/>
      <c r="APN209" s="6"/>
      <c r="APO209" s="6"/>
      <c r="APP209" s="6"/>
      <c r="APQ209" s="6"/>
      <c r="APR209" s="6"/>
      <c r="APS209" s="6"/>
      <c r="APT209" s="6"/>
      <c r="APU209" s="6"/>
      <c r="APV209" s="6"/>
      <c r="APW209" s="6"/>
      <c r="APX209" s="6"/>
      <c r="APY209" s="6"/>
      <c r="APZ209" s="6"/>
      <c r="AQA209" s="6"/>
      <c r="AQB209" s="6"/>
      <c r="AQC209" s="6"/>
      <c r="AQD209" s="6"/>
      <c r="AQE209" s="6"/>
      <c r="AQF209" s="6"/>
      <c r="AQG209" s="6"/>
      <c r="AQH209" s="6"/>
      <c r="AQI209" s="6"/>
      <c r="AQJ209" s="6"/>
      <c r="AQK209" s="6"/>
      <c r="AQL209" s="6"/>
      <c r="AQM209" s="6"/>
      <c r="AQN209" s="6"/>
      <c r="AQO209" s="6"/>
      <c r="AQP209" s="6"/>
      <c r="AQQ209" s="6"/>
      <c r="AQR209" s="6"/>
      <c r="AQS209" s="6"/>
      <c r="AQT209" s="6"/>
      <c r="AQU209" s="6"/>
      <c r="AQV209" s="6"/>
      <c r="AQW209" s="6"/>
      <c r="AQX209" s="6"/>
      <c r="AQY209" s="6"/>
      <c r="AQZ209" s="6"/>
      <c r="ARA209" s="6"/>
      <c r="ARB209" s="6"/>
      <c r="ARC209" s="6"/>
      <c r="ARD209" s="6"/>
      <c r="ARE209" s="6"/>
      <c r="ARF209" s="6"/>
      <c r="ARG209" s="6"/>
      <c r="ARH209" s="6"/>
      <c r="ARI209" s="6"/>
      <c r="ARJ209" s="6"/>
      <c r="ARK209" s="6"/>
      <c r="ARL209" s="6"/>
      <c r="ARM209" s="6"/>
      <c r="ARN209" s="6"/>
      <c r="ARO209" s="6"/>
      <c r="ARP209" s="6"/>
      <c r="ARQ209" s="6"/>
      <c r="ARR209" s="6"/>
      <c r="ARS209" s="6"/>
      <c r="ART209" s="6"/>
      <c r="ARU209" s="6"/>
      <c r="ARV209" s="6"/>
      <c r="ARW209" s="6"/>
      <c r="ARX209" s="6"/>
      <c r="ARY209" s="6"/>
      <c r="ARZ209" s="6"/>
      <c r="ASA209" s="6"/>
      <c r="ASB209" s="6"/>
      <c r="ASC209" s="6"/>
      <c r="ASD209" s="6"/>
      <c r="ASE209" s="6"/>
      <c r="ASF209" s="6"/>
      <c r="ASG209" s="6"/>
      <c r="ASH209" s="6"/>
      <c r="ASI209" s="6"/>
      <c r="ASJ209" s="6"/>
      <c r="ASK209" s="6"/>
      <c r="ASL209" s="6"/>
      <c r="ASM209" s="6"/>
      <c r="ASN209" s="6"/>
      <c r="ASO209" s="6"/>
      <c r="ASP209" s="6"/>
      <c r="ASQ209" s="6"/>
      <c r="ASR209" s="6"/>
      <c r="ASS209" s="6"/>
      <c r="AST209" s="6"/>
      <c r="ASU209" s="6"/>
      <c r="ASV209" s="6"/>
      <c r="ASW209" s="6"/>
      <c r="ASX209" s="6"/>
      <c r="ASY209" s="6"/>
      <c r="ASZ209" s="6"/>
      <c r="ATA209" s="6"/>
      <c r="ATB209" s="6"/>
      <c r="ATC209" s="6"/>
      <c r="ATD209" s="6"/>
      <c r="ATE209" s="6"/>
      <c r="ATF209" s="6"/>
      <c r="ATG209" s="6"/>
      <c r="ATH209" s="6"/>
      <c r="ATI209" s="6"/>
      <c r="ATJ209" s="6"/>
      <c r="ATK209" s="6"/>
      <c r="ATL209" s="6"/>
      <c r="ATM209" s="6"/>
      <c r="ATN209" s="6"/>
      <c r="ATO209" s="6"/>
      <c r="ATP209" s="6"/>
      <c r="ATQ209" s="6"/>
      <c r="ATR209" s="6"/>
      <c r="ATS209" s="6"/>
      <c r="ATT209" s="6"/>
      <c r="ATU209" s="6"/>
      <c r="ATV209" s="6"/>
      <c r="ATW209" s="6"/>
      <c r="ATX209" s="6"/>
      <c r="ATY209" s="6"/>
      <c r="ATZ209" s="6"/>
      <c r="AUA209" s="6"/>
      <c r="AUB209" s="6"/>
      <c r="AUC209" s="6"/>
      <c r="AUD209" s="6"/>
      <c r="AUE209" s="6"/>
      <c r="AUF209" s="6"/>
      <c r="AUG209" s="6"/>
      <c r="AUH209" s="6"/>
      <c r="AUI209" s="6"/>
      <c r="AUJ209" s="6"/>
      <c r="AUK209" s="6"/>
      <c r="AUL209" s="6"/>
      <c r="AUM209" s="6"/>
      <c r="AUN209" s="6"/>
      <c r="AUO209" s="6"/>
      <c r="AUP209" s="6"/>
      <c r="AUQ209" s="6"/>
      <c r="AUR209" s="6"/>
      <c r="AUS209" s="6"/>
      <c r="AUT209" s="6"/>
      <c r="AUU209" s="6"/>
      <c r="AUV209" s="6"/>
      <c r="AUW209" s="6"/>
      <c r="AUX209" s="6"/>
      <c r="AUY209" s="6"/>
      <c r="AUZ209" s="6"/>
      <c r="AVA209" s="6"/>
      <c r="AVB209" s="6"/>
      <c r="AVC209" s="6"/>
      <c r="AVD209" s="6"/>
      <c r="AVE209" s="6"/>
      <c r="AVF209" s="6"/>
      <c r="AVG209" s="6"/>
      <c r="AVH209" s="6"/>
      <c r="AVI209" s="6"/>
      <c r="AVJ209" s="6"/>
      <c r="AVK209" s="6"/>
      <c r="AVL209" s="6"/>
      <c r="AVM209" s="6"/>
      <c r="AVN209" s="6"/>
      <c r="AVO209" s="6"/>
      <c r="AVP209" s="6"/>
      <c r="AVQ209" s="6"/>
      <c r="AVR209" s="6"/>
      <c r="AVS209" s="6"/>
      <c r="AVT209" s="6"/>
      <c r="AVU209" s="6"/>
      <c r="AVV209" s="6"/>
      <c r="AVW209" s="6"/>
      <c r="AVX209" s="6"/>
      <c r="AVY209" s="6"/>
      <c r="AVZ209" s="6"/>
      <c r="AWA209" s="6"/>
      <c r="AWB209" s="6"/>
      <c r="AWC209" s="6"/>
      <c r="AWD209" s="6"/>
      <c r="AWE209" s="6"/>
      <c r="AWF209" s="6"/>
      <c r="AWG209" s="6"/>
      <c r="AWH209" s="6"/>
      <c r="AWI209" s="6"/>
      <c r="AWJ209" s="6"/>
      <c r="AWK209" s="6"/>
      <c r="AWL209" s="6"/>
      <c r="AWM209" s="6"/>
      <c r="AWN209" s="6"/>
      <c r="AWO209" s="6"/>
      <c r="AWP209" s="6"/>
      <c r="AWQ209" s="6"/>
      <c r="AWR209" s="6"/>
      <c r="AWS209" s="6"/>
      <c r="AWT209" s="6"/>
      <c r="AWU209" s="6"/>
      <c r="AWV209" s="6"/>
      <c r="AWW209" s="6"/>
      <c r="AWX209" s="6"/>
      <c r="AWY209" s="6"/>
      <c r="AWZ209" s="6"/>
      <c r="AXA209" s="6"/>
      <c r="AXB209" s="6"/>
      <c r="AXC209" s="6"/>
      <c r="AXD209" s="6"/>
      <c r="AXE209" s="6"/>
      <c r="AXF209" s="6"/>
      <c r="AXG209" s="6"/>
      <c r="AXH209" s="6"/>
      <c r="AXI209" s="6"/>
      <c r="AXJ209" s="6"/>
      <c r="AXK209" s="6"/>
      <c r="AXL209" s="6"/>
      <c r="AXM209" s="6"/>
      <c r="AXN209" s="6"/>
      <c r="AXO209" s="6"/>
      <c r="AXP209" s="6"/>
      <c r="AXQ209" s="6"/>
      <c r="AXR209" s="6"/>
      <c r="AXS209" s="6"/>
      <c r="AXT209" s="6"/>
      <c r="AXU209" s="6"/>
      <c r="AXV209" s="6"/>
      <c r="AXW209" s="6"/>
      <c r="AXX209" s="6"/>
      <c r="AXY209" s="6"/>
      <c r="AXZ209" s="6"/>
      <c r="AYA209" s="6"/>
      <c r="AYB209" s="6"/>
      <c r="AYC209" s="6"/>
      <c r="AYD209" s="6"/>
      <c r="AYE209" s="6"/>
      <c r="AYF209" s="6"/>
      <c r="AYG209" s="6"/>
      <c r="AYH209" s="6"/>
      <c r="AYI209" s="6"/>
      <c r="AYJ209" s="6"/>
      <c r="AYK209" s="6"/>
      <c r="AYL209" s="6"/>
      <c r="AYM209" s="6"/>
      <c r="AYN209" s="6"/>
      <c r="AYO209" s="6"/>
      <c r="AYP209" s="6"/>
      <c r="AYQ209" s="6"/>
      <c r="AYR209" s="6"/>
      <c r="AYS209" s="6"/>
      <c r="AYT209" s="6"/>
      <c r="AYU209" s="6"/>
      <c r="AYV209" s="6"/>
      <c r="AYW209" s="6"/>
      <c r="AYX209" s="6"/>
      <c r="AYY209" s="6"/>
      <c r="AYZ209" s="6"/>
      <c r="AZA209" s="6"/>
      <c r="AZB209" s="6"/>
      <c r="AZC209" s="6"/>
      <c r="AZD209" s="6"/>
      <c r="AZE209" s="6"/>
      <c r="AZF209" s="6"/>
      <c r="AZG209" s="6"/>
      <c r="AZH209" s="6"/>
      <c r="AZI209" s="6"/>
      <c r="AZJ209" s="6"/>
      <c r="AZK209" s="6"/>
      <c r="AZL209" s="6"/>
      <c r="AZM209" s="6"/>
      <c r="AZN209" s="6"/>
      <c r="AZO209" s="6"/>
      <c r="AZP209" s="6"/>
      <c r="AZQ209" s="6"/>
      <c r="AZR209" s="6"/>
      <c r="AZS209" s="6"/>
      <c r="AZT209" s="6"/>
      <c r="AZU209" s="6"/>
      <c r="AZV209" s="6"/>
      <c r="AZW209" s="6"/>
      <c r="AZX209" s="6"/>
      <c r="AZY209" s="6"/>
      <c r="AZZ209" s="6"/>
      <c r="BAA209" s="6"/>
      <c r="BAB209" s="6"/>
      <c r="BAC209" s="6"/>
      <c r="BAD209" s="6"/>
      <c r="BAE209" s="6"/>
      <c r="BAF209" s="6"/>
      <c r="BAG209" s="6"/>
      <c r="BAH209" s="6"/>
      <c r="BAI209" s="6"/>
      <c r="BAJ209" s="6"/>
      <c r="BAK209" s="6"/>
      <c r="BAL209" s="6"/>
      <c r="BAM209" s="6"/>
      <c r="BAN209" s="6"/>
      <c r="BAO209" s="6"/>
      <c r="BAP209" s="6"/>
      <c r="BAQ209" s="6"/>
      <c r="BAR209" s="6"/>
      <c r="BAS209" s="6"/>
      <c r="BAT209" s="6"/>
      <c r="BAU209" s="6"/>
      <c r="BAV209" s="6"/>
      <c r="BAW209" s="6"/>
      <c r="BAX209" s="6"/>
      <c r="BAY209" s="6"/>
      <c r="BAZ209" s="6"/>
      <c r="BBA209" s="6"/>
      <c r="BBB209" s="6"/>
      <c r="BBC209" s="6"/>
      <c r="BBD209" s="6"/>
      <c r="BBE209" s="6"/>
      <c r="BBF209" s="6"/>
      <c r="BBG209" s="6"/>
      <c r="BBH209" s="6"/>
      <c r="BBI209" s="6"/>
      <c r="BBJ209" s="6"/>
      <c r="BBK209" s="6"/>
    </row>
    <row r="210" spans="1:1415" ht="24.95" customHeight="1">
      <c r="A210" s="296"/>
      <c r="B210" s="38" t="s">
        <v>253</v>
      </c>
      <c r="C210" s="58" t="s">
        <v>254</v>
      </c>
      <c r="D210" s="39">
        <f t="shared" si="18"/>
        <v>0</v>
      </c>
      <c r="E210" s="39">
        <f t="shared" si="19"/>
        <v>0</v>
      </c>
      <c r="F210" s="59">
        <v>0</v>
      </c>
      <c r="G210" s="61">
        <v>0</v>
      </c>
      <c r="H210" s="61">
        <v>0</v>
      </c>
      <c r="I210" s="39">
        <v>0</v>
      </c>
      <c r="J210" s="39">
        <v>0</v>
      </c>
      <c r="K210" s="39">
        <v>0</v>
      </c>
      <c r="L210" s="39">
        <v>0</v>
      </c>
      <c r="M210" s="39">
        <v>0</v>
      </c>
      <c r="N210" s="39">
        <v>0</v>
      </c>
      <c r="O210" s="61">
        <v>0</v>
      </c>
      <c r="P210" s="61">
        <v>0</v>
      </c>
      <c r="Q210" s="177">
        <v>0</v>
      </c>
      <c r="R210" s="138">
        <v>118.43167124250003</v>
      </c>
    </row>
    <row r="211" spans="1:1415" s="60" customFormat="1" ht="24.95" customHeight="1">
      <c r="A211" s="296"/>
      <c r="B211" s="38" t="s">
        <v>255</v>
      </c>
      <c r="C211" s="58" t="s">
        <v>256</v>
      </c>
      <c r="D211" s="39">
        <f t="shared" si="18"/>
        <v>0</v>
      </c>
      <c r="E211" s="39">
        <f t="shared" si="19"/>
        <v>0</v>
      </c>
      <c r="F211" s="59">
        <v>0</v>
      </c>
      <c r="G211" s="61">
        <v>0</v>
      </c>
      <c r="H211" s="61">
        <v>0</v>
      </c>
      <c r="I211" s="61">
        <v>0</v>
      </c>
      <c r="J211" s="61">
        <v>0</v>
      </c>
      <c r="K211" s="61">
        <v>0</v>
      </c>
      <c r="L211" s="61">
        <v>0</v>
      </c>
      <c r="M211" s="61">
        <v>0</v>
      </c>
      <c r="N211" s="61">
        <v>0</v>
      </c>
      <c r="O211" s="61">
        <v>0</v>
      </c>
      <c r="P211" s="61">
        <v>0</v>
      </c>
      <c r="Q211" s="177">
        <v>0</v>
      </c>
      <c r="R211" s="138">
        <v>167.95057125000005</v>
      </c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  <c r="GR211" s="6"/>
      <c r="GS211" s="6"/>
      <c r="GT211" s="6"/>
      <c r="GU211" s="6"/>
      <c r="GV211" s="6"/>
      <c r="GW211" s="6"/>
      <c r="GX211" s="6"/>
      <c r="GY211" s="6"/>
      <c r="GZ211" s="6"/>
      <c r="HA211" s="6"/>
      <c r="HB211" s="6"/>
      <c r="HC211" s="6"/>
      <c r="HD211" s="6"/>
      <c r="HE211" s="6"/>
      <c r="HF211" s="6"/>
      <c r="HG211" s="6"/>
      <c r="HH211" s="6"/>
      <c r="HI211" s="6"/>
      <c r="HJ211" s="6"/>
      <c r="HK211" s="6"/>
      <c r="HL211" s="6"/>
      <c r="HM211" s="6"/>
      <c r="HN211" s="6"/>
      <c r="HO211" s="6"/>
      <c r="HP211" s="6"/>
      <c r="HQ211" s="6"/>
      <c r="HR211" s="6"/>
      <c r="HS211" s="6"/>
      <c r="HT211" s="6"/>
      <c r="HU211" s="6"/>
      <c r="HV211" s="6"/>
      <c r="HW211" s="6"/>
      <c r="HX211" s="6"/>
      <c r="HY211" s="6"/>
      <c r="HZ211" s="6"/>
      <c r="IA211" s="6"/>
      <c r="IB211" s="6"/>
      <c r="IC211" s="6"/>
      <c r="ID211" s="6"/>
      <c r="IE211" s="6"/>
      <c r="IF211" s="6"/>
      <c r="IG211" s="6"/>
      <c r="IH211" s="6"/>
      <c r="II211" s="6"/>
      <c r="IJ211" s="6"/>
      <c r="IK211" s="6"/>
      <c r="IL211" s="6"/>
      <c r="IM211" s="6"/>
      <c r="IN211" s="6"/>
      <c r="IO211" s="6"/>
      <c r="IP211" s="6"/>
      <c r="IQ211" s="6"/>
      <c r="IR211" s="6"/>
      <c r="IS211" s="6"/>
      <c r="IT211" s="6"/>
      <c r="IU211" s="6"/>
      <c r="IV211" s="6"/>
      <c r="IW211" s="6"/>
      <c r="IX211" s="6"/>
      <c r="IY211" s="6"/>
      <c r="IZ211" s="6"/>
      <c r="JA211" s="6"/>
      <c r="JB211" s="6"/>
      <c r="JC211" s="6"/>
      <c r="JD211" s="6"/>
      <c r="JE211" s="6"/>
      <c r="JF211" s="6"/>
      <c r="JG211" s="6"/>
      <c r="JH211" s="6"/>
      <c r="JI211" s="6"/>
      <c r="JJ211" s="6"/>
      <c r="JK211" s="6"/>
      <c r="JL211" s="6"/>
      <c r="JM211" s="6"/>
      <c r="JN211" s="6"/>
      <c r="JO211" s="6"/>
      <c r="JP211" s="6"/>
      <c r="JQ211" s="6"/>
      <c r="JR211" s="6"/>
      <c r="JS211" s="6"/>
      <c r="JT211" s="6"/>
      <c r="JU211" s="6"/>
      <c r="JV211" s="6"/>
      <c r="JW211" s="6"/>
      <c r="JX211" s="6"/>
      <c r="JY211" s="6"/>
      <c r="JZ211" s="6"/>
      <c r="KA211" s="6"/>
      <c r="KB211" s="6"/>
      <c r="KC211" s="6"/>
      <c r="KD211" s="6"/>
      <c r="KE211" s="6"/>
      <c r="KF211" s="6"/>
      <c r="KG211" s="6"/>
      <c r="KH211" s="6"/>
      <c r="KI211" s="6"/>
      <c r="KJ211" s="6"/>
      <c r="KK211" s="6"/>
      <c r="KL211" s="6"/>
      <c r="KM211" s="6"/>
      <c r="KN211" s="6"/>
      <c r="KO211" s="6"/>
      <c r="KP211" s="6"/>
      <c r="KQ211" s="6"/>
      <c r="KR211" s="6"/>
      <c r="KS211" s="6"/>
      <c r="KT211" s="6"/>
      <c r="KU211" s="6"/>
      <c r="KV211" s="6"/>
      <c r="KW211" s="6"/>
      <c r="KX211" s="6"/>
      <c r="KY211" s="6"/>
      <c r="KZ211" s="6"/>
      <c r="LA211" s="6"/>
      <c r="LB211" s="6"/>
      <c r="LC211" s="6"/>
      <c r="LD211" s="6"/>
      <c r="LE211" s="6"/>
      <c r="LF211" s="6"/>
      <c r="LG211" s="6"/>
      <c r="LH211" s="6"/>
      <c r="LI211" s="6"/>
      <c r="LJ211" s="6"/>
      <c r="LK211" s="6"/>
      <c r="LL211" s="6"/>
      <c r="LM211" s="6"/>
      <c r="LN211" s="6"/>
      <c r="LO211" s="6"/>
      <c r="LP211" s="6"/>
      <c r="LQ211" s="6"/>
      <c r="LR211" s="6"/>
      <c r="LS211" s="6"/>
      <c r="LT211" s="6"/>
      <c r="LU211" s="6"/>
      <c r="LV211" s="6"/>
      <c r="LW211" s="6"/>
      <c r="LX211" s="6"/>
      <c r="LY211" s="6"/>
      <c r="LZ211" s="6"/>
      <c r="MA211" s="6"/>
      <c r="MB211" s="6"/>
      <c r="MC211" s="6"/>
      <c r="MD211" s="6"/>
      <c r="ME211" s="6"/>
      <c r="MF211" s="6"/>
      <c r="MG211" s="6"/>
      <c r="MH211" s="6"/>
      <c r="MI211" s="6"/>
      <c r="MJ211" s="6"/>
      <c r="MK211" s="6"/>
      <c r="ML211" s="6"/>
      <c r="MM211" s="6"/>
      <c r="MN211" s="6"/>
      <c r="MO211" s="6"/>
      <c r="MP211" s="6"/>
      <c r="MQ211" s="6"/>
      <c r="MR211" s="6"/>
      <c r="MS211" s="6"/>
      <c r="MT211" s="6"/>
      <c r="MU211" s="6"/>
      <c r="MV211" s="6"/>
      <c r="MW211" s="6"/>
      <c r="MX211" s="6"/>
      <c r="MY211" s="6"/>
      <c r="MZ211" s="6"/>
      <c r="NA211" s="6"/>
      <c r="NB211" s="6"/>
      <c r="NC211" s="6"/>
      <c r="ND211" s="6"/>
      <c r="NE211" s="6"/>
      <c r="NF211" s="6"/>
      <c r="NG211" s="6"/>
      <c r="NH211" s="6"/>
      <c r="NI211" s="6"/>
      <c r="NJ211" s="6"/>
      <c r="NK211" s="6"/>
      <c r="NL211" s="6"/>
      <c r="NM211" s="6"/>
      <c r="NN211" s="6"/>
      <c r="NO211" s="6"/>
      <c r="NP211" s="6"/>
      <c r="NQ211" s="6"/>
      <c r="NR211" s="6"/>
      <c r="NS211" s="6"/>
      <c r="NT211" s="6"/>
      <c r="NU211" s="6"/>
      <c r="NV211" s="6"/>
      <c r="NW211" s="6"/>
      <c r="NX211" s="6"/>
      <c r="NY211" s="6"/>
      <c r="NZ211" s="6"/>
      <c r="OA211" s="6"/>
      <c r="OB211" s="6"/>
      <c r="OC211" s="6"/>
      <c r="OD211" s="6"/>
      <c r="OE211" s="6"/>
      <c r="OF211" s="6"/>
      <c r="OG211" s="6"/>
      <c r="OH211" s="6"/>
      <c r="OI211" s="6"/>
      <c r="OJ211" s="6"/>
      <c r="OK211" s="6"/>
      <c r="OL211" s="6"/>
      <c r="OM211" s="6"/>
      <c r="ON211" s="6"/>
      <c r="OO211" s="6"/>
      <c r="OP211" s="6"/>
      <c r="OQ211" s="6"/>
      <c r="OR211" s="6"/>
      <c r="OS211" s="6"/>
      <c r="OT211" s="6"/>
      <c r="OU211" s="6"/>
      <c r="OV211" s="6"/>
      <c r="OW211" s="6"/>
      <c r="OX211" s="6"/>
      <c r="OY211" s="6"/>
      <c r="OZ211" s="6"/>
      <c r="PA211" s="6"/>
      <c r="PB211" s="6"/>
      <c r="PC211" s="6"/>
      <c r="PD211" s="6"/>
      <c r="PE211" s="6"/>
      <c r="PF211" s="6"/>
      <c r="PG211" s="6"/>
      <c r="PH211" s="6"/>
      <c r="PI211" s="6"/>
      <c r="PJ211" s="6"/>
      <c r="PK211" s="6"/>
      <c r="PL211" s="6"/>
      <c r="PM211" s="6"/>
      <c r="PN211" s="6"/>
      <c r="PO211" s="6"/>
      <c r="PP211" s="6"/>
      <c r="PQ211" s="6"/>
      <c r="PR211" s="6"/>
      <c r="PS211" s="6"/>
      <c r="PT211" s="6"/>
      <c r="PU211" s="6"/>
      <c r="PV211" s="6"/>
      <c r="PW211" s="6"/>
      <c r="PX211" s="6"/>
      <c r="PY211" s="6"/>
      <c r="PZ211" s="6"/>
      <c r="QA211" s="6"/>
      <c r="QB211" s="6"/>
      <c r="QC211" s="6"/>
      <c r="QD211" s="6"/>
      <c r="QE211" s="6"/>
      <c r="QF211" s="6"/>
      <c r="QG211" s="6"/>
      <c r="QH211" s="6"/>
      <c r="QI211" s="6"/>
      <c r="QJ211" s="6"/>
      <c r="QK211" s="6"/>
      <c r="QL211" s="6"/>
      <c r="QM211" s="6"/>
      <c r="QN211" s="6"/>
      <c r="QO211" s="6"/>
      <c r="QP211" s="6"/>
      <c r="QQ211" s="6"/>
      <c r="QR211" s="6"/>
      <c r="QS211" s="6"/>
      <c r="QT211" s="6"/>
      <c r="QU211" s="6"/>
      <c r="QV211" s="6"/>
      <c r="QW211" s="6"/>
      <c r="QX211" s="6"/>
      <c r="QY211" s="6"/>
      <c r="QZ211" s="6"/>
      <c r="RA211" s="6"/>
      <c r="RB211" s="6"/>
      <c r="RC211" s="6"/>
      <c r="RD211" s="6"/>
      <c r="RE211" s="6"/>
      <c r="RF211" s="6"/>
      <c r="RG211" s="6"/>
      <c r="RH211" s="6"/>
      <c r="RI211" s="6"/>
      <c r="RJ211" s="6"/>
      <c r="RK211" s="6"/>
      <c r="RL211" s="6"/>
      <c r="RM211" s="6"/>
      <c r="RN211" s="6"/>
      <c r="RO211" s="6"/>
      <c r="RP211" s="6"/>
      <c r="RQ211" s="6"/>
      <c r="RR211" s="6"/>
      <c r="RS211" s="6"/>
      <c r="RT211" s="6"/>
      <c r="RU211" s="6"/>
      <c r="RV211" s="6"/>
      <c r="RW211" s="6"/>
      <c r="RX211" s="6"/>
      <c r="RY211" s="6"/>
      <c r="RZ211" s="6"/>
      <c r="SA211" s="6"/>
      <c r="SB211" s="6"/>
      <c r="SC211" s="6"/>
      <c r="SD211" s="6"/>
      <c r="SE211" s="6"/>
      <c r="SF211" s="6"/>
      <c r="SG211" s="6"/>
      <c r="SH211" s="6"/>
      <c r="SI211" s="6"/>
      <c r="SJ211" s="6"/>
      <c r="SK211" s="6"/>
      <c r="SL211" s="6"/>
      <c r="SM211" s="6"/>
      <c r="SN211" s="6"/>
      <c r="SO211" s="6"/>
      <c r="SP211" s="6"/>
      <c r="SQ211" s="6"/>
      <c r="SR211" s="6"/>
      <c r="SS211" s="6"/>
      <c r="ST211" s="6"/>
      <c r="SU211" s="6"/>
      <c r="SV211" s="6"/>
      <c r="SW211" s="6"/>
      <c r="SX211" s="6"/>
      <c r="SY211" s="6"/>
      <c r="SZ211" s="6"/>
      <c r="TA211" s="6"/>
      <c r="TB211" s="6"/>
      <c r="TC211" s="6"/>
      <c r="TD211" s="6"/>
      <c r="TE211" s="6"/>
      <c r="TF211" s="6"/>
      <c r="TG211" s="6"/>
      <c r="TH211" s="6"/>
      <c r="TI211" s="6"/>
      <c r="TJ211" s="6"/>
      <c r="TK211" s="6"/>
      <c r="TL211" s="6"/>
      <c r="TM211" s="6"/>
      <c r="TN211" s="6"/>
      <c r="TO211" s="6"/>
      <c r="TP211" s="6"/>
      <c r="TQ211" s="6"/>
      <c r="TR211" s="6"/>
      <c r="TS211" s="6"/>
      <c r="TT211" s="6"/>
      <c r="TU211" s="6"/>
      <c r="TV211" s="6"/>
      <c r="TW211" s="6"/>
      <c r="TX211" s="6"/>
      <c r="TY211" s="6"/>
      <c r="TZ211" s="6"/>
      <c r="UA211" s="6"/>
      <c r="UB211" s="6"/>
      <c r="UC211" s="6"/>
      <c r="UD211" s="6"/>
      <c r="UE211" s="6"/>
      <c r="UF211" s="6"/>
      <c r="UG211" s="6"/>
      <c r="UH211" s="6"/>
      <c r="UI211" s="6"/>
      <c r="UJ211" s="6"/>
      <c r="UK211" s="6"/>
      <c r="UL211" s="6"/>
      <c r="UM211" s="6"/>
      <c r="UN211" s="6"/>
      <c r="UO211" s="6"/>
      <c r="UP211" s="6"/>
      <c r="UQ211" s="6"/>
      <c r="UR211" s="6"/>
      <c r="US211" s="6"/>
      <c r="UT211" s="6"/>
      <c r="UU211" s="6"/>
      <c r="UV211" s="6"/>
      <c r="UW211" s="6"/>
      <c r="UX211" s="6"/>
      <c r="UY211" s="6"/>
      <c r="UZ211" s="6"/>
      <c r="VA211" s="6"/>
      <c r="VB211" s="6"/>
      <c r="VC211" s="6"/>
      <c r="VD211" s="6"/>
      <c r="VE211" s="6"/>
      <c r="VF211" s="6"/>
      <c r="VG211" s="6"/>
      <c r="VH211" s="6"/>
      <c r="VI211" s="6"/>
      <c r="VJ211" s="6"/>
      <c r="VK211" s="6"/>
      <c r="VL211" s="6"/>
      <c r="VM211" s="6"/>
      <c r="VN211" s="6"/>
      <c r="VO211" s="6"/>
      <c r="VP211" s="6"/>
      <c r="VQ211" s="6"/>
      <c r="VR211" s="6"/>
      <c r="VS211" s="6"/>
      <c r="VT211" s="6"/>
      <c r="VU211" s="6"/>
      <c r="VV211" s="6"/>
      <c r="VW211" s="6"/>
      <c r="VX211" s="6"/>
      <c r="VY211" s="6"/>
      <c r="VZ211" s="6"/>
      <c r="WA211" s="6"/>
      <c r="WB211" s="6"/>
      <c r="WC211" s="6"/>
      <c r="WD211" s="6"/>
      <c r="WE211" s="6"/>
      <c r="WF211" s="6"/>
      <c r="WG211" s="6"/>
      <c r="WH211" s="6"/>
      <c r="WI211" s="6"/>
      <c r="WJ211" s="6"/>
      <c r="WK211" s="6"/>
      <c r="WL211" s="6"/>
      <c r="WM211" s="6"/>
      <c r="WN211" s="6"/>
      <c r="WO211" s="6"/>
      <c r="WP211" s="6"/>
      <c r="WQ211" s="6"/>
      <c r="WR211" s="6"/>
      <c r="WS211" s="6"/>
      <c r="WT211" s="6"/>
      <c r="WU211" s="6"/>
      <c r="WV211" s="6"/>
      <c r="WW211" s="6"/>
      <c r="WX211" s="6"/>
      <c r="WY211" s="6"/>
      <c r="WZ211" s="6"/>
      <c r="XA211" s="6"/>
      <c r="XB211" s="6"/>
      <c r="XC211" s="6"/>
      <c r="XD211" s="6"/>
      <c r="XE211" s="6"/>
      <c r="XF211" s="6"/>
      <c r="XG211" s="6"/>
      <c r="XH211" s="6"/>
      <c r="XI211" s="6"/>
      <c r="XJ211" s="6"/>
      <c r="XK211" s="6"/>
      <c r="XL211" s="6"/>
      <c r="XM211" s="6"/>
      <c r="XN211" s="6"/>
      <c r="XO211" s="6"/>
      <c r="XP211" s="6"/>
      <c r="XQ211" s="6"/>
      <c r="XR211" s="6"/>
      <c r="XS211" s="6"/>
      <c r="XT211" s="6"/>
      <c r="XU211" s="6"/>
      <c r="XV211" s="6"/>
      <c r="XW211" s="6"/>
      <c r="XX211" s="6"/>
      <c r="XY211" s="6"/>
      <c r="XZ211" s="6"/>
      <c r="YA211" s="6"/>
      <c r="YB211" s="6"/>
      <c r="YC211" s="6"/>
      <c r="YD211" s="6"/>
      <c r="YE211" s="6"/>
      <c r="YF211" s="6"/>
      <c r="YG211" s="6"/>
      <c r="YH211" s="6"/>
      <c r="YI211" s="6"/>
      <c r="YJ211" s="6"/>
      <c r="YK211" s="6"/>
      <c r="YL211" s="6"/>
      <c r="YM211" s="6"/>
      <c r="YN211" s="6"/>
      <c r="YO211" s="6"/>
      <c r="YP211" s="6"/>
      <c r="YQ211" s="6"/>
      <c r="YR211" s="6"/>
      <c r="YS211" s="6"/>
      <c r="YT211" s="6"/>
      <c r="YU211" s="6"/>
      <c r="YV211" s="6"/>
      <c r="YW211" s="6"/>
      <c r="YX211" s="6"/>
      <c r="YY211" s="6"/>
      <c r="YZ211" s="6"/>
      <c r="ZA211" s="6"/>
      <c r="ZB211" s="6"/>
      <c r="ZC211" s="6"/>
      <c r="ZD211" s="6"/>
      <c r="ZE211" s="6"/>
      <c r="ZF211" s="6"/>
      <c r="ZG211" s="6"/>
      <c r="ZH211" s="6"/>
      <c r="ZI211" s="6"/>
      <c r="ZJ211" s="6"/>
      <c r="ZK211" s="6"/>
      <c r="ZL211" s="6"/>
      <c r="ZM211" s="6"/>
      <c r="ZN211" s="6"/>
      <c r="ZO211" s="6"/>
      <c r="ZP211" s="6"/>
      <c r="ZQ211" s="6"/>
      <c r="ZR211" s="6"/>
      <c r="ZS211" s="6"/>
      <c r="ZT211" s="6"/>
      <c r="ZU211" s="6"/>
      <c r="ZV211" s="6"/>
      <c r="ZW211" s="6"/>
      <c r="ZX211" s="6"/>
      <c r="ZY211" s="6"/>
      <c r="ZZ211" s="6"/>
      <c r="AAA211" s="6"/>
      <c r="AAB211" s="6"/>
      <c r="AAC211" s="6"/>
      <c r="AAD211" s="6"/>
      <c r="AAE211" s="6"/>
      <c r="AAF211" s="6"/>
      <c r="AAG211" s="6"/>
      <c r="AAH211" s="6"/>
      <c r="AAI211" s="6"/>
      <c r="AAJ211" s="6"/>
      <c r="AAK211" s="6"/>
      <c r="AAL211" s="6"/>
      <c r="AAM211" s="6"/>
      <c r="AAN211" s="6"/>
      <c r="AAO211" s="6"/>
      <c r="AAP211" s="6"/>
      <c r="AAQ211" s="6"/>
      <c r="AAR211" s="6"/>
      <c r="AAS211" s="6"/>
      <c r="AAT211" s="6"/>
      <c r="AAU211" s="6"/>
      <c r="AAV211" s="6"/>
      <c r="AAW211" s="6"/>
      <c r="AAX211" s="6"/>
      <c r="AAY211" s="6"/>
      <c r="AAZ211" s="6"/>
      <c r="ABA211" s="6"/>
      <c r="ABB211" s="6"/>
      <c r="ABC211" s="6"/>
      <c r="ABD211" s="6"/>
      <c r="ABE211" s="6"/>
      <c r="ABF211" s="6"/>
      <c r="ABG211" s="6"/>
      <c r="ABH211" s="6"/>
      <c r="ABI211" s="6"/>
      <c r="ABJ211" s="6"/>
      <c r="ABK211" s="6"/>
      <c r="ABL211" s="6"/>
      <c r="ABM211" s="6"/>
      <c r="ABN211" s="6"/>
      <c r="ABO211" s="6"/>
      <c r="ABP211" s="6"/>
      <c r="ABQ211" s="6"/>
      <c r="ABR211" s="6"/>
      <c r="ABS211" s="6"/>
      <c r="ABT211" s="6"/>
      <c r="ABU211" s="6"/>
      <c r="ABV211" s="6"/>
      <c r="ABW211" s="6"/>
      <c r="ABX211" s="6"/>
      <c r="ABY211" s="6"/>
      <c r="ABZ211" s="6"/>
      <c r="ACA211" s="6"/>
      <c r="ACB211" s="6"/>
      <c r="ACC211" s="6"/>
      <c r="ACD211" s="6"/>
      <c r="ACE211" s="6"/>
      <c r="ACF211" s="6"/>
      <c r="ACG211" s="6"/>
      <c r="ACH211" s="6"/>
      <c r="ACI211" s="6"/>
      <c r="ACJ211" s="6"/>
      <c r="ACK211" s="6"/>
      <c r="ACL211" s="6"/>
      <c r="ACM211" s="6"/>
      <c r="ACN211" s="6"/>
      <c r="ACO211" s="6"/>
      <c r="ACP211" s="6"/>
      <c r="ACQ211" s="6"/>
      <c r="ACR211" s="6"/>
      <c r="ACS211" s="6"/>
      <c r="ACT211" s="6"/>
      <c r="ACU211" s="6"/>
      <c r="ACV211" s="6"/>
      <c r="ACW211" s="6"/>
      <c r="ACX211" s="6"/>
      <c r="ACY211" s="6"/>
      <c r="ACZ211" s="6"/>
      <c r="ADA211" s="6"/>
      <c r="ADB211" s="6"/>
      <c r="ADC211" s="6"/>
      <c r="ADD211" s="6"/>
      <c r="ADE211" s="6"/>
      <c r="ADF211" s="6"/>
      <c r="ADG211" s="6"/>
      <c r="ADH211" s="6"/>
      <c r="ADI211" s="6"/>
      <c r="ADJ211" s="6"/>
      <c r="ADK211" s="6"/>
      <c r="ADL211" s="6"/>
      <c r="ADM211" s="6"/>
      <c r="ADN211" s="6"/>
      <c r="ADO211" s="6"/>
      <c r="ADP211" s="6"/>
      <c r="ADQ211" s="6"/>
      <c r="ADR211" s="6"/>
      <c r="ADS211" s="6"/>
      <c r="ADT211" s="6"/>
      <c r="ADU211" s="6"/>
      <c r="ADV211" s="6"/>
      <c r="ADW211" s="6"/>
      <c r="ADX211" s="6"/>
      <c r="ADY211" s="6"/>
      <c r="ADZ211" s="6"/>
      <c r="AEA211" s="6"/>
      <c r="AEB211" s="6"/>
      <c r="AEC211" s="6"/>
      <c r="AED211" s="6"/>
      <c r="AEE211" s="6"/>
      <c r="AEF211" s="6"/>
      <c r="AEG211" s="6"/>
      <c r="AEH211" s="6"/>
      <c r="AEI211" s="6"/>
      <c r="AEJ211" s="6"/>
      <c r="AEK211" s="6"/>
      <c r="AEL211" s="6"/>
      <c r="AEM211" s="6"/>
      <c r="AEN211" s="6"/>
      <c r="AEO211" s="6"/>
      <c r="AEP211" s="6"/>
      <c r="AEQ211" s="6"/>
      <c r="AER211" s="6"/>
      <c r="AES211" s="6"/>
      <c r="AET211" s="6"/>
      <c r="AEU211" s="6"/>
      <c r="AEV211" s="6"/>
      <c r="AEW211" s="6"/>
      <c r="AEX211" s="6"/>
      <c r="AEY211" s="6"/>
      <c r="AEZ211" s="6"/>
      <c r="AFA211" s="6"/>
      <c r="AFB211" s="6"/>
      <c r="AFC211" s="6"/>
      <c r="AFD211" s="6"/>
      <c r="AFE211" s="6"/>
      <c r="AFF211" s="6"/>
      <c r="AFG211" s="6"/>
      <c r="AFH211" s="6"/>
      <c r="AFI211" s="6"/>
      <c r="AFJ211" s="6"/>
      <c r="AFK211" s="6"/>
      <c r="AFL211" s="6"/>
      <c r="AFM211" s="6"/>
      <c r="AFN211" s="6"/>
      <c r="AFO211" s="6"/>
      <c r="AFP211" s="6"/>
      <c r="AFQ211" s="6"/>
      <c r="AFR211" s="6"/>
      <c r="AFS211" s="6"/>
      <c r="AFT211" s="6"/>
      <c r="AFU211" s="6"/>
      <c r="AFV211" s="6"/>
      <c r="AFW211" s="6"/>
      <c r="AFX211" s="6"/>
      <c r="AFY211" s="6"/>
      <c r="AFZ211" s="6"/>
      <c r="AGA211" s="6"/>
      <c r="AGB211" s="6"/>
      <c r="AGC211" s="6"/>
      <c r="AGD211" s="6"/>
      <c r="AGE211" s="6"/>
      <c r="AGF211" s="6"/>
      <c r="AGG211" s="6"/>
      <c r="AGH211" s="6"/>
      <c r="AGI211" s="6"/>
      <c r="AGJ211" s="6"/>
      <c r="AGK211" s="6"/>
      <c r="AGL211" s="6"/>
      <c r="AGM211" s="6"/>
      <c r="AGN211" s="6"/>
      <c r="AGO211" s="6"/>
      <c r="AGP211" s="6"/>
      <c r="AGQ211" s="6"/>
      <c r="AGR211" s="6"/>
      <c r="AGS211" s="6"/>
      <c r="AGT211" s="6"/>
      <c r="AGU211" s="6"/>
      <c r="AGV211" s="6"/>
      <c r="AGW211" s="6"/>
      <c r="AGX211" s="6"/>
      <c r="AGY211" s="6"/>
      <c r="AGZ211" s="6"/>
      <c r="AHA211" s="6"/>
      <c r="AHB211" s="6"/>
      <c r="AHC211" s="6"/>
      <c r="AHD211" s="6"/>
      <c r="AHE211" s="6"/>
      <c r="AHF211" s="6"/>
      <c r="AHG211" s="6"/>
      <c r="AHH211" s="6"/>
      <c r="AHI211" s="6"/>
      <c r="AHJ211" s="6"/>
      <c r="AHK211" s="6"/>
      <c r="AHL211" s="6"/>
      <c r="AHM211" s="6"/>
      <c r="AHN211" s="6"/>
      <c r="AHO211" s="6"/>
      <c r="AHP211" s="6"/>
      <c r="AHQ211" s="6"/>
      <c r="AHR211" s="6"/>
      <c r="AHS211" s="6"/>
      <c r="AHT211" s="6"/>
      <c r="AHU211" s="6"/>
      <c r="AHV211" s="6"/>
      <c r="AHW211" s="6"/>
      <c r="AHX211" s="6"/>
      <c r="AHY211" s="6"/>
      <c r="AHZ211" s="6"/>
      <c r="AIA211" s="6"/>
      <c r="AIB211" s="6"/>
      <c r="AIC211" s="6"/>
      <c r="AID211" s="6"/>
      <c r="AIE211" s="6"/>
      <c r="AIF211" s="6"/>
      <c r="AIG211" s="6"/>
      <c r="AIH211" s="6"/>
      <c r="AII211" s="6"/>
      <c r="AIJ211" s="6"/>
      <c r="AIK211" s="6"/>
      <c r="AIL211" s="6"/>
      <c r="AIM211" s="6"/>
      <c r="AIN211" s="6"/>
      <c r="AIO211" s="6"/>
      <c r="AIP211" s="6"/>
      <c r="AIQ211" s="6"/>
      <c r="AIR211" s="6"/>
      <c r="AIS211" s="6"/>
      <c r="AIT211" s="6"/>
      <c r="AIU211" s="6"/>
      <c r="AIV211" s="6"/>
      <c r="AIW211" s="6"/>
      <c r="AIX211" s="6"/>
      <c r="AIY211" s="6"/>
      <c r="AIZ211" s="6"/>
      <c r="AJA211" s="6"/>
      <c r="AJB211" s="6"/>
      <c r="AJC211" s="6"/>
      <c r="AJD211" s="6"/>
      <c r="AJE211" s="6"/>
      <c r="AJF211" s="6"/>
      <c r="AJG211" s="6"/>
      <c r="AJH211" s="6"/>
      <c r="AJI211" s="6"/>
      <c r="AJJ211" s="6"/>
      <c r="AJK211" s="6"/>
      <c r="AJL211" s="6"/>
      <c r="AJM211" s="6"/>
      <c r="AJN211" s="6"/>
      <c r="AJO211" s="6"/>
      <c r="AJP211" s="6"/>
      <c r="AJQ211" s="6"/>
      <c r="AJR211" s="6"/>
      <c r="AJS211" s="6"/>
      <c r="AJT211" s="6"/>
      <c r="AJU211" s="6"/>
      <c r="AJV211" s="6"/>
      <c r="AJW211" s="6"/>
      <c r="AJX211" s="6"/>
      <c r="AJY211" s="6"/>
      <c r="AJZ211" s="6"/>
      <c r="AKA211" s="6"/>
      <c r="AKB211" s="6"/>
      <c r="AKC211" s="6"/>
      <c r="AKD211" s="6"/>
      <c r="AKE211" s="6"/>
      <c r="AKF211" s="6"/>
      <c r="AKG211" s="6"/>
      <c r="AKH211" s="6"/>
      <c r="AKI211" s="6"/>
      <c r="AKJ211" s="6"/>
      <c r="AKK211" s="6"/>
      <c r="AKL211" s="6"/>
      <c r="AKM211" s="6"/>
      <c r="AKN211" s="6"/>
      <c r="AKO211" s="6"/>
      <c r="AKP211" s="6"/>
      <c r="AKQ211" s="6"/>
      <c r="AKR211" s="6"/>
      <c r="AKS211" s="6"/>
      <c r="AKT211" s="6"/>
      <c r="AKU211" s="6"/>
      <c r="AKV211" s="6"/>
      <c r="AKW211" s="6"/>
      <c r="AKX211" s="6"/>
      <c r="AKY211" s="6"/>
      <c r="AKZ211" s="6"/>
      <c r="ALA211" s="6"/>
      <c r="ALB211" s="6"/>
      <c r="ALC211" s="6"/>
      <c r="ALD211" s="6"/>
      <c r="ALE211" s="6"/>
      <c r="ALF211" s="6"/>
      <c r="ALG211" s="6"/>
      <c r="ALH211" s="6"/>
      <c r="ALI211" s="6"/>
      <c r="ALJ211" s="6"/>
      <c r="ALK211" s="6"/>
      <c r="ALL211" s="6"/>
      <c r="ALM211" s="6"/>
      <c r="ALN211" s="6"/>
      <c r="ALO211" s="6"/>
      <c r="ALP211" s="6"/>
      <c r="ALQ211" s="6"/>
      <c r="ALR211" s="6"/>
      <c r="ALS211" s="6"/>
      <c r="ALT211" s="6"/>
      <c r="ALU211" s="6"/>
      <c r="ALV211" s="6"/>
      <c r="ALW211" s="6"/>
      <c r="ALX211" s="6"/>
      <c r="ALY211" s="6"/>
      <c r="ALZ211" s="6"/>
      <c r="AMA211" s="6"/>
      <c r="AMB211" s="6"/>
      <c r="AMC211" s="6"/>
      <c r="AMD211" s="6"/>
      <c r="AME211" s="6"/>
      <c r="AMF211" s="6"/>
      <c r="AMG211" s="6"/>
      <c r="AMH211" s="6"/>
      <c r="AMI211" s="6"/>
      <c r="AMJ211" s="6"/>
      <c r="AMK211" s="6"/>
      <c r="AML211" s="6"/>
      <c r="AMM211" s="6"/>
      <c r="AMN211" s="6"/>
      <c r="AMO211" s="6"/>
      <c r="AMP211" s="6"/>
      <c r="AMQ211" s="6"/>
      <c r="AMR211" s="6"/>
      <c r="AMS211" s="6"/>
      <c r="AMT211" s="6"/>
      <c r="AMU211" s="6"/>
      <c r="AMV211" s="6"/>
      <c r="AMW211" s="6"/>
      <c r="AMX211" s="6"/>
      <c r="AMY211" s="6"/>
      <c r="AMZ211" s="6"/>
      <c r="ANA211" s="6"/>
      <c r="ANB211" s="6"/>
      <c r="ANC211" s="6"/>
      <c r="AND211" s="6"/>
      <c r="ANE211" s="6"/>
      <c r="ANF211" s="6"/>
      <c r="ANG211" s="6"/>
      <c r="ANH211" s="6"/>
      <c r="ANI211" s="6"/>
      <c r="ANJ211" s="6"/>
      <c r="ANK211" s="6"/>
      <c r="ANL211" s="6"/>
      <c r="ANM211" s="6"/>
      <c r="ANN211" s="6"/>
      <c r="ANO211" s="6"/>
      <c r="ANP211" s="6"/>
      <c r="ANQ211" s="6"/>
      <c r="ANR211" s="6"/>
      <c r="ANS211" s="6"/>
      <c r="ANT211" s="6"/>
      <c r="ANU211" s="6"/>
      <c r="ANV211" s="6"/>
      <c r="ANW211" s="6"/>
      <c r="ANX211" s="6"/>
      <c r="ANY211" s="6"/>
      <c r="ANZ211" s="6"/>
      <c r="AOA211" s="6"/>
      <c r="AOB211" s="6"/>
      <c r="AOC211" s="6"/>
      <c r="AOD211" s="6"/>
      <c r="AOE211" s="6"/>
      <c r="AOF211" s="6"/>
      <c r="AOG211" s="6"/>
      <c r="AOH211" s="6"/>
      <c r="AOI211" s="6"/>
      <c r="AOJ211" s="6"/>
      <c r="AOK211" s="6"/>
      <c r="AOL211" s="6"/>
      <c r="AOM211" s="6"/>
      <c r="AON211" s="6"/>
      <c r="AOO211" s="6"/>
      <c r="AOP211" s="6"/>
      <c r="AOQ211" s="6"/>
      <c r="AOR211" s="6"/>
      <c r="AOS211" s="6"/>
      <c r="AOT211" s="6"/>
      <c r="AOU211" s="6"/>
      <c r="AOV211" s="6"/>
      <c r="AOW211" s="6"/>
      <c r="AOX211" s="6"/>
      <c r="AOY211" s="6"/>
      <c r="AOZ211" s="6"/>
      <c r="APA211" s="6"/>
      <c r="APB211" s="6"/>
      <c r="APC211" s="6"/>
      <c r="APD211" s="6"/>
      <c r="APE211" s="6"/>
      <c r="APF211" s="6"/>
      <c r="APG211" s="6"/>
      <c r="APH211" s="6"/>
      <c r="API211" s="6"/>
      <c r="APJ211" s="6"/>
      <c r="APK211" s="6"/>
      <c r="APL211" s="6"/>
      <c r="APM211" s="6"/>
      <c r="APN211" s="6"/>
      <c r="APO211" s="6"/>
      <c r="APP211" s="6"/>
      <c r="APQ211" s="6"/>
      <c r="APR211" s="6"/>
      <c r="APS211" s="6"/>
      <c r="APT211" s="6"/>
      <c r="APU211" s="6"/>
      <c r="APV211" s="6"/>
      <c r="APW211" s="6"/>
      <c r="APX211" s="6"/>
      <c r="APY211" s="6"/>
      <c r="APZ211" s="6"/>
      <c r="AQA211" s="6"/>
      <c r="AQB211" s="6"/>
      <c r="AQC211" s="6"/>
      <c r="AQD211" s="6"/>
      <c r="AQE211" s="6"/>
      <c r="AQF211" s="6"/>
      <c r="AQG211" s="6"/>
      <c r="AQH211" s="6"/>
      <c r="AQI211" s="6"/>
      <c r="AQJ211" s="6"/>
      <c r="AQK211" s="6"/>
      <c r="AQL211" s="6"/>
      <c r="AQM211" s="6"/>
      <c r="AQN211" s="6"/>
      <c r="AQO211" s="6"/>
      <c r="AQP211" s="6"/>
      <c r="AQQ211" s="6"/>
      <c r="AQR211" s="6"/>
      <c r="AQS211" s="6"/>
      <c r="AQT211" s="6"/>
      <c r="AQU211" s="6"/>
      <c r="AQV211" s="6"/>
      <c r="AQW211" s="6"/>
      <c r="AQX211" s="6"/>
      <c r="AQY211" s="6"/>
      <c r="AQZ211" s="6"/>
      <c r="ARA211" s="6"/>
      <c r="ARB211" s="6"/>
      <c r="ARC211" s="6"/>
      <c r="ARD211" s="6"/>
      <c r="ARE211" s="6"/>
      <c r="ARF211" s="6"/>
      <c r="ARG211" s="6"/>
      <c r="ARH211" s="6"/>
      <c r="ARI211" s="6"/>
      <c r="ARJ211" s="6"/>
      <c r="ARK211" s="6"/>
      <c r="ARL211" s="6"/>
      <c r="ARM211" s="6"/>
      <c r="ARN211" s="6"/>
      <c r="ARO211" s="6"/>
      <c r="ARP211" s="6"/>
      <c r="ARQ211" s="6"/>
      <c r="ARR211" s="6"/>
      <c r="ARS211" s="6"/>
      <c r="ART211" s="6"/>
      <c r="ARU211" s="6"/>
      <c r="ARV211" s="6"/>
      <c r="ARW211" s="6"/>
      <c r="ARX211" s="6"/>
      <c r="ARY211" s="6"/>
      <c r="ARZ211" s="6"/>
      <c r="ASA211" s="6"/>
      <c r="ASB211" s="6"/>
      <c r="ASC211" s="6"/>
      <c r="ASD211" s="6"/>
      <c r="ASE211" s="6"/>
      <c r="ASF211" s="6"/>
      <c r="ASG211" s="6"/>
      <c r="ASH211" s="6"/>
      <c r="ASI211" s="6"/>
      <c r="ASJ211" s="6"/>
      <c r="ASK211" s="6"/>
      <c r="ASL211" s="6"/>
      <c r="ASM211" s="6"/>
      <c r="ASN211" s="6"/>
      <c r="ASO211" s="6"/>
      <c r="ASP211" s="6"/>
      <c r="ASQ211" s="6"/>
      <c r="ASR211" s="6"/>
      <c r="ASS211" s="6"/>
      <c r="AST211" s="6"/>
      <c r="ASU211" s="6"/>
      <c r="ASV211" s="6"/>
      <c r="ASW211" s="6"/>
      <c r="ASX211" s="6"/>
      <c r="ASY211" s="6"/>
      <c r="ASZ211" s="6"/>
      <c r="ATA211" s="6"/>
      <c r="ATB211" s="6"/>
      <c r="ATC211" s="6"/>
      <c r="ATD211" s="6"/>
      <c r="ATE211" s="6"/>
      <c r="ATF211" s="6"/>
      <c r="ATG211" s="6"/>
      <c r="ATH211" s="6"/>
      <c r="ATI211" s="6"/>
      <c r="ATJ211" s="6"/>
      <c r="ATK211" s="6"/>
      <c r="ATL211" s="6"/>
      <c r="ATM211" s="6"/>
      <c r="ATN211" s="6"/>
      <c r="ATO211" s="6"/>
      <c r="ATP211" s="6"/>
      <c r="ATQ211" s="6"/>
      <c r="ATR211" s="6"/>
      <c r="ATS211" s="6"/>
      <c r="ATT211" s="6"/>
      <c r="ATU211" s="6"/>
      <c r="ATV211" s="6"/>
      <c r="ATW211" s="6"/>
      <c r="ATX211" s="6"/>
      <c r="ATY211" s="6"/>
      <c r="ATZ211" s="6"/>
      <c r="AUA211" s="6"/>
      <c r="AUB211" s="6"/>
      <c r="AUC211" s="6"/>
      <c r="AUD211" s="6"/>
      <c r="AUE211" s="6"/>
      <c r="AUF211" s="6"/>
      <c r="AUG211" s="6"/>
      <c r="AUH211" s="6"/>
      <c r="AUI211" s="6"/>
      <c r="AUJ211" s="6"/>
      <c r="AUK211" s="6"/>
      <c r="AUL211" s="6"/>
      <c r="AUM211" s="6"/>
      <c r="AUN211" s="6"/>
      <c r="AUO211" s="6"/>
      <c r="AUP211" s="6"/>
      <c r="AUQ211" s="6"/>
      <c r="AUR211" s="6"/>
      <c r="AUS211" s="6"/>
      <c r="AUT211" s="6"/>
      <c r="AUU211" s="6"/>
      <c r="AUV211" s="6"/>
      <c r="AUW211" s="6"/>
      <c r="AUX211" s="6"/>
      <c r="AUY211" s="6"/>
      <c r="AUZ211" s="6"/>
      <c r="AVA211" s="6"/>
      <c r="AVB211" s="6"/>
      <c r="AVC211" s="6"/>
      <c r="AVD211" s="6"/>
      <c r="AVE211" s="6"/>
      <c r="AVF211" s="6"/>
      <c r="AVG211" s="6"/>
      <c r="AVH211" s="6"/>
      <c r="AVI211" s="6"/>
      <c r="AVJ211" s="6"/>
      <c r="AVK211" s="6"/>
      <c r="AVL211" s="6"/>
      <c r="AVM211" s="6"/>
      <c r="AVN211" s="6"/>
      <c r="AVO211" s="6"/>
      <c r="AVP211" s="6"/>
      <c r="AVQ211" s="6"/>
      <c r="AVR211" s="6"/>
      <c r="AVS211" s="6"/>
      <c r="AVT211" s="6"/>
      <c r="AVU211" s="6"/>
      <c r="AVV211" s="6"/>
      <c r="AVW211" s="6"/>
      <c r="AVX211" s="6"/>
      <c r="AVY211" s="6"/>
      <c r="AVZ211" s="6"/>
      <c r="AWA211" s="6"/>
      <c r="AWB211" s="6"/>
      <c r="AWC211" s="6"/>
      <c r="AWD211" s="6"/>
      <c r="AWE211" s="6"/>
      <c r="AWF211" s="6"/>
      <c r="AWG211" s="6"/>
      <c r="AWH211" s="6"/>
      <c r="AWI211" s="6"/>
      <c r="AWJ211" s="6"/>
      <c r="AWK211" s="6"/>
      <c r="AWL211" s="6"/>
      <c r="AWM211" s="6"/>
      <c r="AWN211" s="6"/>
      <c r="AWO211" s="6"/>
      <c r="AWP211" s="6"/>
      <c r="AWQ211" s="6"/>
      <c r="AWR211" s="6"/>
      <c r="AWS211" s="6"/>
      <c r="AWT211" s="6"/>
      <c r="AWU211" s="6"/>
      <c r="AWV211" s="6"/>
      <c r="AWW211" s="6"/>
      <c r="AWX211" s="6"/>
      <c r="AWY211" s="6"/>
      <c r="AWZ211" s="6"/>
      <c r="AXA211" s="6"/>
      <c r="AXB211" s="6"/>
      <c r="AXC211" s="6"/>
      <c r="AXD211" s="6"/>
      <c r="AXE211" s="6"/>
      <c r="AXF211" s="6"/>
      <c r="AXG211" s="6"/>
      <c r="AXH211" s="6"/>
      <c r="AXI211" s="6"/>
      <c r="AXJ211" s="6"/>
      <c r="AXK211" s="6"/>
      <c r="AXL211" s="6"/>
      <c r="AXM211" s="6"/>
      <c r="AXN211" s="6"/>
      <c r="AXO211" s="6"/>
      <c r="AXP211" s="6"/>
      <c r="AXQ211" s="6"/>
      <c r="AXR211" s="6"/>
      <c r="AXS211" s="6"/>
      <c r="AXT211" s="6"/>
      <c r="AXU211" s="6"/>
      <c r="AXV211" s="6"/>
      <c r="AXW211" s="6"/>
      <c r="AXX211" s="6"/>
      <c r="AXY211" s="6"/>
      <c r="AXZ211" s="6"/>
      <c r="AYA211" s="6"/>
      <c r="AYB211" s="6"/>
      <c r="AYC211" s="6"/>
      <c r="AYD211" s="6"/>
      <c r="AYE211" s="6"/>
      <c r="AYF211" s="6"/>
      <c r="AYG211" s="6"/>
      <c r="AYH211" s="6"/>
      <c r="AYI211" s="6"/>
      <c r="AYJ211" s="6"/>
      <c r="AYK211" s="6"/>
      <c r="AYL211" s="6"/>
      <c r="AYM211" s="6"/>
      <c r="AYN211" s="6"/>
      <c r="AYO211" s="6"/>
      <c r="AYP211" s="6"/>
      <c r="AYQ211" s="6"/>
      <c r="AYR211" s="6"/>
      <c r="AYS211" s="6"/>
      <c r="AYT211" s="6"/>
      <c r="AYU211" s="6"/>
      <c r="AYV211" s="6"/>
      <c r="AYW211" s="6"/>
      <c r="AYX211" s="6"/>
      <c r="AYY211" s="6"/>
      <c r="AYZ211" s="6"/>
      <c r="AZA211" s="6"/>
      <c r="AZB211" s="6"/>
      <c r="AZC211" s="6"/>
      <c r="AZD211" s="6"/>
      <c r="AZE211" s="6"/>
      <c r="AZF211" s="6"/>
      <c r="AZG211" s="6"/>
      <c r="AZH211" s="6"/>
      <c r="AZI211" s="6"/>
      <c r="AZJ211" s="6"/>
      <c r="AZK211" s="6"/>
      <c r="AZL211" s="6"/>
      <c r="AZM211" s="6"/>
      <c r="AZN211" s="6"/>
      <c r="AZO211" s="6"/>
      <c r="AZP211" s="6"/>
      <c r="AZQ211" s="6"/>
      <c r="AZR211" s="6"/>
      <c r="AZS211" s="6"/>
      <c r="AZT211" s="6"/>
      <c r="AZU211" s="6"/>
      <c r="AZV211" s="6"/>
      <c r="AZW211" s="6"/>
      <c r="AZX211" s="6"/>
      <c r="AZY211" s="6"/>
      <c r="AZZ211" s="6"/>
      <c r="BAA211" s="6"/>
      <c r="BAB211" s="6"/>
      <c r="BAC211" s="6"/>
      <c r="BAD211" s="6"/>
      <c r="BAE211" s="6"/>
      <c r="BAF211" s="6"/>
      <c r="BAG211" s="6"/>
      <c r="BAH211" s="6"/>
      <c r="BAI211" s="6"/>
      <c r="BAJ211" s="6"/>
      <c r="BAK211" s="6"/>
      <c r="BAL211" s="6"/>
      <c r="BAM211" s="6"/>
      <c r="BAN211" s="6"/>
      <c r="BAO211" s="6"/>
      <c r="BAP211" s="6"/>
      <c r="BAQ211" s="6"/>
      <c r="BAR211" s="6"/>
      <c r="BAS211" s="6"/>
      <c r="BAT211" s="6"/>
      <c r="BAU211" s="6"/>
      <c r="BAV211" s="6"/>
      <c r="BAW211" s="6"/>
      <c r="BAX211" s="6"/>
      <c r="BAY211" s="6"/>
      <c r="BAZ211" s="6"/>
      <c r="BBA211" s="6"/>
      <c r="BBB211" s="6"/>
      <c r="BBC211" s="6"/>
      <c r="BBD211" s="6"/>
      <c r="BBE211" s="6"/>
      <c r="BBF211" s="6"/>
      <c r="BBG211" s="6"/>
      <c r="BBH211" s="6"/>
      <c r="BBI211" s="6"/>
      <c r="BBJ211" s="6"/>
      <c r="BBK211" s="6"/>
    </row>
    <row r="212" spans="1:1415" ht="24.95" customHeight="1">
      <c r="A212" s="296"/>
      <c r="B212" s="38" t="s">
        <v>257</v>
      </c>
      <c r="C212" s="58" t="s">
        <v>14</v>
      </c>
      <c r="D212" s="39">
        <f t="shared" si="18"/>
        <v>0</v>
      </c>
      <c r="E212" s="39">
        <f t="shared" si="19"/>
        <v>0</v>
      </c>
      <c r="F212" s="59">
        <v>0</v>
      </c>
      <c r="G212" s="61">
        <v>0</v>
      </c>
      <c r="H212" s="61">
        <v>0</v>
      </c>
      <c r="I212" s="39">
        <v>0</v>
      </c>
      <c r="J212" s="61">
        <v>0</v>
      </c>
      <c r="K212" s="61">
        <v>0</v>
      </c>
      <c r="L212" s="61">
        <v>0</v>
      </c>
      <c r="M212" s="61">
        <v>0</v>
      </c>
      <c r="N212" s="61">
        <v>0</v>
      </c>
      <c r="O212" s="61">
        <v>0</v>
      </c>
      <c r="P212" s="61">
        <v>0</v>
      </c>
      <c r="Q212" s="177">
        <v>0</v>
      </c>
      <c r="R212" s="138">
        <v>128.64129807375008</v>
      </c>
    </row>
    <row r="213" spans="1:1415" s="60" customFormat="1" ht="24.95" customHeight="1">
      <c r="A213" s="296"/>
      <c r="B213" s="38" t="s">
        <v>258</v>
      </c>
      <c r="C213" s="58" t="s">
        <v>14</v>
      </c>
      <c r="D213" s="39">
        <f t="shared" si="18"/>
        <v>10</v>
      </c>
      <c r="E213" s="39">
        <f t="shared" si="19"/>
        <v>707.16030000000023</v>
      </c>
      <c r="F213" s="59">
        <v>10</v>
      </c>
      <c r="G213" s="61">
        <v>0</v>
      </c>
      <c r="H213" s="61">
        <v>0</v>
      </c>
      <c r="I213" s="61">
        <v>0</v>
      </c>
      <c r="J213" s="61">
        <v>0</v>
      </c>
      <c r="K213" s="61">
        <v>0</v>
      </c>
      <c r="L213" s="61">
        <v>0</v>
      </c>
      <c r="M213" s="61">
        <v>0</v>
      </c>
      <c r="N213" s="61">
        <v>0</v>
      </c>
      <c r="O213" s="61">
        <v>0</v>
      </c>
      <c r="P213" s="61">
        <v>0</v>
      </c>
      <c r="Q213" s="177">
        <v>0</v>
      </c>
      <c r="R213" s="138">
        <v>70.716030000000018</v>
      </c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  <c r="GQ213" s="6"/>
      <c r="GR213" s="6"/>
      <c r="GS213" s="6"/>
      <c r="GT213" s="6"/>
      <c r="GU213" s="6"/>
      <c r="GV213" s="6"/>
      <c r="GW213" s="6"/>
      <c r="GX213" s="6"/>
      <c r="GY213" s="6"/>
      <c r="GZ213" s="6"/>
      <c r="HA213" s="6"/>
      <c r="HB213" s="6"/>
      <c r="HC213" s="6"/>
      <c r="HD213" s="6"/>
      <c r="HE213" s="6"/>
      <c r="HF213" s="6"/>
      <c r="HG213" s="6"/>
      <c r="HH213" s="6"/>
      <c r="HI213" s="6"/>
      <c r="HJ213" s="6"/>
      <c r="HK213" s="6"/>
      <c r="HL213" s="6"/>
      <c r="HM213" s="6"/>
      <c r="HN213" s="6"/>
      <c r="HO213" s="6"/>
      <c r="HP213" s="6"/>
      <c r="HQ213" s="6"/>
      <c r="HR213" s="6"/>
      <c r="HS213" s="6"/>
      <c r="HT213" s="6"/>
      <c r="HU213" s="6"/>
      <c r="HV213" s="6"/>
      <c r="HW213" s="6"/>
      <c r="HX213" s="6"/>
      <c r="HY213" s="6"/>
      <c r="HZ213" s="6"/>
      <c r="IA213" s="6"/>
      <c r="IB213" s="6"/>
      <c r="IC213" s="6"/>
      <c r="ID213" s="6"/>
      <c r="IE213" s="6"/>
      <c r="IF213" s="6"/>
      <c r="IG213" s="6"/>
      <c r="IH213" s="6"/>
      <c r="II213" s="6"/>
      <c r="IJ213" s="6"/>
      <c r="IK213" s="6"/>
      <c r="IL213" s="6"/>
      <c r="IM213" s="6"/>
      <c r="IN213" s="6"/>
      <c r="IO213" s="6"/>
      <c r="IP213" s="6"/>
      <c r="IQ213" s="6"/>
      <c r="IR213" s="6"/>
      <c r="IS213" s="6"/>
      <c r="IT213" s="6"/>
      <c r="IU213" s="6"/>
      <c r="IV213" s="6"/>
      <c r="IW213" s="6"/>
      <c r="IX213" s="6"/>
      <c r="IY213" s="6"/>
      <c r="IZ213" s="6"/>
      <c r="JA213" s="6"/>
      <c r="JB213" s="6"/>
      <c r="JC213" s="6"/>
      <c r="JD213" s="6"/>
      <c r="JE213" s="6"/>
      <c r="JF213" s="6"/>
      <c r="JG213" s="6"/>
      <c r="JH213" s="6"/>
      <c r="JI213" s="6"/>
      <c r="JJ213" s="6"/>
      <c r="JK213" s="6"/>
      <c r="JL213" s="6"/>
      <c r="JM213" s="6"/>
      <c r="JN213" s="6"/>
      <c r="JO213" s="6"/>
      <c r="JP213" s="6"/>
      <c r="JQ213" s="6"/>
      <c r="JR213" s="6"/>
      <c r="JS213" s="6"/>
      <c r="JT213" s="6"/>
      <c r="JU213" s="6"/>
      <c r="JV213" s="6"/>
      <c r="JW213" s="6"/>
      <c r="JX213" s="6"/>
      <c r="JY213" s="6"/>
      <c r="JZ213" s="6"/>
      <c r="KA213" s="6"/>
      <c r="KB213" s="6"/>
      <c r="KC213" s="6"/>
      <c r="KD213" s="6"/>
      <c r="KE213" s="6"/>
      <c r="KF213" s="6"/>
      <c r="KG213" s="6"/>
      <c r="KH213" s="6"/>
      <c r="KI213" s="6"/>
      <c r="KJ213" s="6"/>
      <c r="KK213" s="6"/>
      <c r="KL213" s="6"/>
      <c r="KM213" s="6"/>
      <c r="KN213" s="6"/>
      <c r="KO213" s="6"/>
      <c r="KP213" s="6"/>
      <c r="KQ213" s="6"/>
      <c r="KR213" s="6"/>
      <c r="KS213" s="6"/>
      <c r="KT213" s="6"/>
      <c r="KU213" s="6"/>
      <c r="KV213" s="6"/>
      <c r="KW213" s="6"/>
      <c r="KX213" s="6"/>
      <c r="KY213" s="6"/>
      <c r="KZ213" s="6"/>
      <c r="LA213" s="6"/>
      <c r="LB213" s="6"/>
      <c r="LC213" s="6"/>
      <c r="LD213" s="6"/>
      <c r="LE213" s="6"/>
      <c r="LF213" s="6"/>
      <c r="LG213" s="6"/>
      <c r="LH213" s="6"/>
      <c r="LI213" s="6"/>
      <c r="LJ213" s="6"/>
      <c r="LK213" s="6"/>
      <c r="LL213" s="6"/>
      <c r="LM213" s="6"/>
      <c r="LN213" s="6"/>
      <c r="LO213" s="6"/>
      <c r="LP213" s="6"/>
      <c r="LQ213" s="6"/>
      <c r="LR213" s="6"/>
      <c r="LS213" s="6"/>
      <c r="LT213" s="6"/>
      <c r="LU213" s="6"/>
      <c r="LV213" s="6"/>
      <c r="LW213" s="6"/>
      <c r="LX213" s="6"/>
      <c r="LY213" s="6"/>
      <c r="LZ213" s="6"/>
      <c r="MA213" s="6"/>
      <c r="MB213" s="6"/>
      <c r="MC213" s="6"/>
      <c r="MD213" s="6"/>
      <c r="ME213" s="6"/>
      <c r="MF213" s="6"/>
      <c r="MG213" s="6"/>
      <c r="MH213" s="6"/>
      <c r="MI213" s="6"/>
      <c r="MJ213" s="6"/>
      <c r="MK213" s="6"/>
      <c r="ML213" s="6"/>
      <c r="MM213" s="6"/>
      <c r="MN213" s="6"/>
      <c r="MO213" s="6"/>
      <c r="MP213" s="6"/>
      <c r="MQ213" s="6"/>
      <c r="MR213" s="6"/>
      <c r="MS213" s="6"/>
      <c r="MT213" s="6"/>
      <c r="MU213" s="6"/>
      <c r="MV213" s="6"/>
      <c r="MW213" s="6"/>
      <c r="MX213" s="6"/>
      <c r="MY213" s="6"/>
      <c r="MZ213" s="6"/>
      <c r="NA213" s="6"/>
      <c r="NB213" s="6"/>
      <c r="NC213" s="6"/>
      <c r="ND213" s="6"/>
      <c r="NE213" s="6"/>
      <c r="NF213" s="6"/>
      <c r="NG213" s="6"/>
      <c r="NH213" s="6"/>
      <c r="NI213" s="6"/>
      <c r="NJ213" s="6"/>
      <c r="NK213" s="6"/>
      <c r="NL213" s="6"/>
      <c r="NM213" s="6"/>
      <c r="NN213" s="6"/>
      <c r="NO213" s="6"/>
      <c r="NP213" s="6"/>
      <c r="NQ213" s="6"/>
      <c r="NR213" s="6"/>
      <c r="NS213" s="6"/>
      <c r="NT213" s="6"/>
      <c r="NU213" s="6"/>
      <c r="NV213" s="6"/>
      <c r="NW213" s="6"/>
      <c r="NX213" s="6"/>
      <c r="NY213" s="6"/>
      <c r="NZ213" s="6"/>
      <c r="OA213" s="6"/>
      <c r="OB213" s="6"/>
      <c r="OC213" s="6"/>
      <c r="OD213" s="6"/>
      <c r="OE213" s="6"/>
      <c r="OF213" s="6"/>
      <c r="OG213" s="6"/>
      <c r="OH213" s="6"/>
      <c r="OI213" s="6"/>
      <c r="OJ213" s="6"/>
      <c r="OK213" s="6"/>
      <c r="OL213" s="6"/>
      <c r="OM213" s="6"/>
      <c r="ON213" s="6"/>
      <c r="OO213" s="6"/>
      <c r="OP213" s="6"/>
      <c r="OQ213" s="6"/>
      <c r="OR213" s="6"/>
      <c r="OS213" s="6"/>
      <c r="OT213" s="6"/>
      <c r="OU213" s="6"/>
      <c r="OV213" s="6"/>
      <c r="OW213" s="6"/>
      <c r="OX213" s="6"/>
      <c r="OY213" s="6"/>
      <c r="OZ213" s="6"/>
      <c r="PA213" s="6"/>
      <c r="PB213" s="6"/>
      <c r="PC213" s="6"/>
      <c r="PD213" s="6"/>
      <c r="PE213" s="6"/>
      <c r="PF213" s="6"/>
      <c r="PG213" s="6"/>
      <c r="PH213" s="6"/>
      <c r="PI213" s="6"/>
      <c r="PJ213" s="6"/>
      <c r="PK213" s="6"/>
      <c r="PL213" s="6"/>
      <c r="PM213" s="6"/>
      <c r="PN213" s="6"/>
      <c r="PO213" s="6"/>
      <c r="PP213" s="6"/>
      <c r="PQ213" s="6"/>
      <c r="PR213" s="6"/>
      <c r="PS213" s="6"/>
      <c r="PT213" s="6"/>
      <c r="PU213" s="6"/>
      <c r="PV213" s="6"/>
      <c r="PW213" s="6"/>
      <c r="PX213" s="6"/>
      <c r="PY213" s="6"/>
      <c r="PZ213" s="6"/>
      <c r="QA213" s="6"/>
      <c r="QB213" s="6"/>
      <c r="QC213" s="6"/>
      <c r="QD213" s="6"/>
      <c r="QE213" s="6"/>
      <c r="QF213" s="6"/>
      <c r="QG213" s="6"/>
      <c r="QH213" s="6"/>
      <c r="QI213" s="6"/>
      <c r="QJ213" s="6"/>
      <c r="QK213" s="6"/>
      <c r="QL213" s="6"/>
      <c r="QM213" s="6"/>
      <c r="QN213" s="6"/>
      <c r="QO213" s="6"/>
      <c r="QP213" s="6"/>
      <c r="QQ213" s="6"/>
      <c r="QR213" s="6"/>
      <c r="QS213" s="6"/>
      <c r="QT213" s="6"/>
      <c r="QU213" s="6"/>
      <c r="QV213" s="6"/>
      <c r="QW213" s="6"/>
      <c r="QX213" s="6"/>
      <c r="QY213" s="6"/>
      <c r="QZ213" s="6"/>
      <c r="RA213" s="6"/>
      <c r="RB213" s="6"/>
      <c r="RC213" s="6"/>
      <c r="RD213" s="6"/>
      <c r="RE213" s="6"/>
      <c r="RF213" s="6"/>
      <c r="RG213" s="6"/>
      <c r="RH213" s="6"/>
      <c r="RI213" s="6"/>
      <c r="RJ213" s="6"/>
      <c r="RK213" s="6"/>
      <c r="RL213" s="6"/>
      <c r="RM213" s="6"/>
      <c r="RN213" s="6"/>
      <c r="RO213" s="6"/>
      <c r="RP213" s="6"/>
      <c r="RQ213" s="6"/>
      <c r="RR213" s="6"/>
      <c r="RS213" s="6"/>
      <c r="RT213" s="6"/>
      <c r="RU213" s="6"/>
      <c r="RV213" s="6"/>
      <c r="RW213" s="6"/>
      <c r="RX213" s="6"/>
      <c r="RY213" s="6"/>
      <c r="RZ213" s="6"/>
      <c r="SA213" s="6"/>
      <c r="SB213" s="6"/>
      <c r="SC213" s="6"/>
      <c r="SD213" s="6"/>
      <c r="SE213" s="6"/>
      <c r="SF213" s="6"/>
      <c r="SG213" s="6"/>
      <c r="SH213" s="6"/>
      <c r="SI213" s="6"/>
      <c r="SJ213" s="6"/>
      <c r="SK213" s="6"/>
      <c r="SL213" s="6"/>
      <c r="SM213" s="6"/>
      <c r="SN213" s="6"/>
      <c r="SO213" s="6"/>
      <c r="SP213" s="6"/>
      <c r="SQ213" s="6"/>
      <c r="SR213" s="6"/>
      <c r="SS213" s="6"/>
      <c r="ST213" s="6"/>
      <c r="SU213" s="6"/>
      <c r="SV213" s="6"/>
      <c r="SW213" s="6"/>
      <c r="SX213" s="6"/>
      <c r="SY213" s="6"/>
      <c r="SZ213" s="6"/>
      <c r="TA213" s="6"/>
      <c r="TB213" s="6"/>
      <c r="TC213" s="6"/>
      <c r="TD213" s="6"/>
      <c r="TE213" s="6"/>
      <c r="TF213" s="6"/>
      <c r="TG213" s="6"/>
      <c r="TH213" s="6"/>
      <c r="TI213" s="6"/>
      <c r="TJ213" s="6"/>
      <c r="TK213" s="6"/>
      <c r="TL213" s="6"/>
      <c r="TM213" s="6"/>
      <c r="TN213" s="6"/>
      <c r="TO213" s="6"/>
      <c r="TP213" s="6"/>
      <c r="TQ213" s="6"/>
      <c r="TR213" s="6"/>
      <c r="TS213" s="6"/>
      <c r="TT213" s="6"/>
      <c r="TU213" s="6"/>
      <c r="TV213" s="6"/>
      <c r="TW213" s="6"/>
      <c r="TX213" s="6"/>
      <c r="TY213" s="6"/>
      <c r="TZ213" s="6"/>
      <c r="UA213" s="6"/>
      <c r="UB213" s="6"/>
      <c r="UC213" s="6"/>
      <c r="UD213" s="6"/>
      <c r="UE213" s="6"/>
      <c r="UF213" s="6"/>
      <c r="UG213" s="6"/>
      <c r="UH213" s="6"/>
      <c r="UI213" s="6"/>
      <c r="UJ213" s="6"/>
      <c r="UK213" s="6"/>
      <c r="UL213" s="6"/>
      <c r="UM213" s="6"/>
      <c r="UN213" s="6"/>
      <c r="UO213" s="6"/>
      <c r="UP213" s="6"/>
      <c r="UQ213" s="6"/>
      <c r="UR213" s="6"/>
      <c r="US213" s="6"/>
      <c r="UT213" s="6"/>
      <c r="UU213" s="6"/>
      <c r="UV213" s="6"/>
      <c r="UW213" s="6"/>
      <c r="UX213" s="6"/>
      <c r="UY213" s="6"/>
      <c r="UZ213" s="6"/>
      <c r="VA213" s="6"/>
      <c r="VB213" s="6"/>
      <c r="VC213" s="6"/>
      <c r="VD213" s="6"/>
      <c r="VE213" s="6"/>
      <c r="VF213" s="6"/>
      <c r="VG213" s="6"/>
      <c r="VH213" s="6"/>
      <c r="VI213" s="6"/>
      <c r="VJ213" s="6"/>
      <c r="VK213" s="6"/>
      <c r="VL213" s="6"/>
      <c r="VM213" s="6"/>
      <c r="VN213" s="6"/>
      <c r="VO213" s="6"/>
      <c r="VP213" s="6"/>
      <c r="VQ213" s="6"/>
      <c r="VR213" s="6"/>
      <c r="VS213" s="6"/>
      <c r="VT213" s="6"/>
      <c r="VU213" s="6"/>
      <c r="VV213" s="6"/>
      <c r="VW213" s="6"/>
      <c r="VX213" s="6"/>
      <c r="VY213" s="6"/>
      <c r="VZ213" s="6"/>
      <c r="WA213" s="6"/>
      <c r="WB213" s="6"/>
      <c r="WC213" s="6"/>
      <c r="WD213" s="6"/>
      <c r="WE213" s="6"/>
      <c r="WF213" s="6"/>
      <c r="WG213" s="6"/>
      <c r="WH213" s="6"/>
      <c r="WI213" s="6"/>
      <c r="WJ213" s="6"/>
      <c r="WK213" s="6"/>
      <c r="WL213" s="6"/>
      <c r="WM213" s="6"/>
      <c r="WN213" s="6"/>
      <c r="WO213" s="6"/>
      <c r="WP213" s="6"/>
      <c r="WQ213" s="6"/>
      <c r="WR213" s="6"/>
      <c r="WS213" s="6"/>
      <c r="WT213" s="6"/>
      <c r="WU213" s="6"/>
      <c r="WV213" s="6"/>
      <c r="WW213" s="6"/>
      <c r="WX213" s="6"/>
      <c r="WY213" s="6"/>
      <c r="WZ213" s="6"/>
      <c r="XA213" s="6"/>
      <c r="XB213" s="6"/>
      <c r="XC213" s="6"/>
      <c r="XD213" s="6"/>
      <c r="XE213" s="6"/>
      <c r="XF213" s="6"/>
      <c r="XG213" s="6"/>
      <c r="XH213" s="6"/>
      <c r="XI213" s="6"/>
      <c r="XJ213" s="6"/>
      <c r="XK213" s="6"/>
      <c r="XL213" s="6"/>
      <c r="XM213" s="6"/>
      <c r="XN213" s="6"/>
      <c r="XO213" s="6"/>
      <c r="XP213" s="6"/>
      <c r="XQ213" s="6"/>
      <c r="XR213" s="6"/>
      <c r="XS213" s="6"/>
      <c r="XT213" s="6"/>
      <c r="XU213" s="6"/>
      <c r="XV213" s="6"/>
      <c r="XW213" s="6"/>
      <c r="XX213" s="6"/>
      <c r="XY213" s="6"/>
      <c r="XZ213" s="6"/>
      <c r="YA213" s="6"/>
      <c r="YB213" s="6"/>
      <c r="YC213" s="6"/>
      <c r="YD213" s="6"/>
      <c r="YE213" s="6"/>
      <c r="YF213" s="6"/>
      <c r="YG213" s="6"/>
      <c r="YH213" s="6"/>
      <c r="YI213" s="6"/>
      <c r="YJ213" s="6"/>
      <c r="YK213" s="6"/>
      <c r="YL213" s="6"/>
      <c r="YM213" s="6"/>
      <c r="YN213" s="6"/>
      <c r="YO213" s="6"/>
      <c r="YP213" s="6"/>
      <c r="YQ213" s="6"/>
      <c r="YR213" s="6"/>
      <c r="YS213" s="6"/>
      <c r="YT213" s="6"/>
      <c r="YU213" s="6"/>
      <c r="YV213" s="6"/>
      <c r="YW213" s="6"/>
      <c r="YX213" s="6"/>
      <c r="YY213" s="6"/>
      <c r="YZ213" s="6"/>
      <c r="ZA213" s="6"/>
      <c r="ZB213" s="6"/>
      <c r="ZC213" s="6"/>
      <c r="ZD213" s="6"/>
      <c r="ZE213" s="6"/>
      <c r="ZF213" s="6"/>
      <c r="ZG213" s="6"/>
      <c r="ZH213" s="6"/>
      <c r="ZI213" s="6"/>
      <c r="ZJ213" s="6"/>
      <c r="ZK213" s="6"/>
      <c r="ZL213" s="6"/>
      <c r="ZM213" s="6"/>
      <c r="ZN213" s="6"/>
      <c r="ZO213" s="6"/>
      <c r="ZP213" s="6"/>
      <c r="ZQ213" s="6"/>
      <c r="ZR213" s="6"/>
      <c r="ZS213" s="6"/>
      <c r="ZT213" s="6"/>
      <c r="ZU213" s="6"/>
      <c r="ZV213" s="6"/>
      <c r="ZW213" s="6"/>
      <c r="ZX213" s="6"/>
      <c r="ZY213" s="6"/>
      <c r="ZZ213" s="6"/>
      <c r="AAA213" s="6"/>
      <c r="AAB213" s="6"/>
      <c r="AAC213" s="6"/>
      <c r="AAD213" s="6"/>
      <c r="AAE213" s="6"/>
      <c r="AAF213" s="6"/>
      <c r="AAG213" s="6"/>
      <c r="AAH213" s="6"/>
      <c r="AAI213" s="6"/>
      <c r="AAJ213" s="6"/>
      <c r="AAK213" s="6"/>
      <c r="AAL213" s="6"/>
      <c r="AAM213" s="6"/>
      <c r="AAN213" s="6"/>
      <c r="AAO213" s="6"/>
      <c r="AAP213" s="6"/>
      <c r="AAQ213" s="6"/>
      <c r="AAR213" s="6"/>
      <c r="AAS213" s="6"/>
      <c r="AAT213" s="6"/>
      <c r="AAU213" s="6"/>
      <c r="AAV213" s="6"/>
      <c r="AAW213" s="6"/>
      <c r="AAX213" s="6"/>
      <c r="AAY213" s="6"/>
      <c r="AAZ213" s="6"/>
      <c r="ABA213" s="6"/>
      <c r="ABB213" s="6"/>
      <c r="ABC213" s="6"/>
      <c r="ABD213" s="6"/>
      <c r="ABE213" s="6"/>
      <c r="ABF213" s="6"/>
      <c r="ABG213" s="6"/>
      <c r="ABH213" s="6"/>
      <c r="ABI213" s="6"/>
      <c r="ABJ213" s="6"/>
      <c r="ABK213" s="6"/>
      <c r="ABL213" s="6"/>
      <c r="ABM213" s="6"/>
      <c r="ABN213" s="6"/>
      <c r="ABO213" s="6"/>
      <c r="ABP213" s="6"/>
      <c r="ABQ213" s="6"/>
      <c r="ABR213" s="6"/>
      <c r="ABS213" s="6"/>
      <c r="ABT213" s="6"/>
      <c r="ABU213" s="6"/>
      <c r="ABV213" s="6"/>
      <c r="ABW213" s="6"/>
      <c r="ABX213" s="6"/>
      <c r="ABY213" s="6"/>
      <c r="ABZ213" s="6"/>
      <c r="ACA213" s="6"/>
      <c r="ACB213" s="6"/>
      <c r="ACC213" s="6"/>
      <c r="ACD213" s="6"/>
      <c r="ACE213" s="6"/>
      <c r="ACF213" s="6"/>
      <c r="ACG213" s="6"/>
      <c r="ACH213" s="6"/>
      <c r="ACI213" s="6"/>
      <c r="ACJ213" s="6"/>
      <c r="ACK213" s="6"/>
      <c r="ACL213" s="6"/>
      <c r="ACM213" s="6"/>
      <c r="ACN213" s="6"/>
      <c r="ACO213" s="6"/>
      <c r="ACP213" s="6"/>
      <c r="ACQ213" s="6"/>
      <c r="ACR213" s="6"/>
      <c r="ACS213" s="6"/>
      <c r="ACT213" s="6"/>
      <c r="ACU213" s="6"/>
      <c r="ACV213" s="6"/>
      <c r="ACW213" s="6"/>
      <c r="ACX213" s="6"/>
      <c r="ACY213" s="6"/>
      <c r="ACZ213" s="6"/>
      <c r="ADA213" s="6"/>
      <c r="ADB213" s="6"/>
      <c r="ADC213" s="6"/>
      <c r="ADD213" s="6"/>
      <c r="ADE213" s="6"/>
      <c r="ADF213" s="6"/>
      <c r="ADG213" s="6"/>
      <c r="ADH213" s="6"/>
      <c r="ADI213" s="6"/>
      <c r="ADJ213" s="6"/>
      <c r="ADK213" s="6"/>
      <c r="ADL213" s="6"/>
      <c r="ADM213" s="6"/>
      <c r="ADN213" s="6"/>
      <c r="ADO213" s="6"/>
      <c r="ADP213" s="6"/>
      <c r="ADQ213" s="6"/>
      <c r="ADR213" s="6"/>
      <c r="ADS213" s="6"/>
      <c r="ADT213" s="6"/>
      <c r="ADU213" s="6"/>
      <c r="ADV213" s="6"/>
      <c r="ADW213" s="6"/>
      <c r="ADX213" s="6"/>
      <c r="ADY213" s="6"/>
      <c r="ADZ213" s="6"/>
      <c r="AEA213" s="6"/>
      <c r="AEB213" s="6"/>
      <c r="AEC213" s="6"/>
      <c r="AED213" s="6"/>
      <c r="AEE213" s="6"/>
      <c r="AEF213" s="6"/>
      <c r="AEG213" s="6"/>
      <c r="AEH213" s="6"/>
      <c r="AEI213" s="6"/>
      <c r="AEJ213" s="6"/>
      <c r="AEK213" s="6"/>
      <c r="AEL213" s="6"/>
      <c r="AEM213" s="6"/>
      <c r="AEN213" s="6"/>
      <c r="AEO213" s="6"/>
      <c r="AEP213" s="6"/>
      <c r="AEQ213" s="6"/>
      <c r="AER213" s="6"/>
      <c r="AES213" s="6"/>
      <c r="AET213" s="6"/>
      <c r="AEU213" s="6"/>
      <c r="AEV213" s="6"/>
      <c r="AEW213" s="6"/>
      <c r="AEX213" s="6"/>
      <c r="AEY213" s="6"/>
      <c r="AEZ213" s="6"/>
      <c r="AFA213" s="6"/>
      <c r="AFB213" s="6"/>
      <c r="AFC213" s="6"/>
      <c r="AFD213" s="6"/>
      <c r="AFE213" s="6"/>
      <c r="AFF213" s="6"/>
      <c r="AFG213" s="6"/>
      <c r="AFH213" s="6"/>
      <c r="AFI213" s="6"/>
      <c r="AFJ213" s="6"/>
      <c r="AFK213" s="6"/>
      <c r="AFL213" s="6"/>
      <c r="AFM213" s="6"/>
      <c r="AFN213" s="6"/>
      <c r="AFO213" s="6"/>
      <c r="AFP213" s="6"/>
      <c r="AFQ213" s="6"/>
      <c r="AFR213" s="6"/>
      <c r="AFS213" s="6"/>
      <c r="AFT213" s="6"/>
      <c r="AFU213" s="6"/>
      <c r="AFV213" s="6"/>
      <c r="AFW213" s="6"/>
      <c r="AFX213" s="6"/>
      <c r="AFY213" s="6"/>
      <c r="AFZ213" s="6"/>
      <c r="AGA213" s="6"/>
      <c r="AGB213" s="6"/>
      <c r="AGC213" s="6"/>
      <c r="AGD213" s="6"/>
      <c r="AGE213" s="6"/>
      <c r="AGF213" s="6"/>
      <c r="AGG213" s="6"/>
      <c r="AGH213" s="6"/>
      <c r="AGI213" s="6"/>
      <c r="AGJ213" s="6"/>
      <c r="AGK213" s="6"/>
      <c r="AGL213" s="6"/>
      <c r="AGM213" s="6"/>
      <c r="AGN213" s="6"/>
      <c r="AGO213" s="6"/>
      <c r="AGP213" s="6"/>
      <c r="AGQ213" s="6"/>
      <c r="AGR213" s="6"/>
      <c r="AGS213" s="6"/>
      <c r="AGT213" s="6"/>
      <c r="AGU213" s="6"/>
      <c r="AGV213" s="6"/>
      <c r="AGW213" s="6"/>
      <c r="AGX213" s="6"/>
      <c r="AGY213" s="6"/>
      <c r="AGZ213" s="6"/>
      <c r="AHA213" s="6"/>
      <c r="AHB213" s="6"/>
      <c r="AHC213" s="6"/>
      <c r="AHD213" s="6"/>
      <c r="AHE213" s="6"/>
      <c r="AHF213" s="6"/>
      <c r="AHG213" s="6"/>
      <c r="AHH213" s="6"/>
      <c r="AHI213" s="6"/>
      <c r="AHJ213" s="6"/>
      <c r="AHK213" s="6"/>
      <c r="AHL213" s="6"/>
      <c r="AHM213" s="6"/>
      <c r="AHN213" s="6"/>
      <c r="AHO213" s="6"/>
      <c r="AHP213" s="6"/>
      <c r="AHQ213" s="6"/>
      <c r="AHR213" s="6"/>
      <c r="AHS213" s="6"/>
      <c r="AHT213" s="6"/>
      <c r="AHU213" s="6"/>
      <c r="AHV213" s="6"/>
      <c r="AHW213" s="6"/>
      <c r="AHX213" s="6"/>
      <c r="AHY213" s="6"/>
      <c r="AHZ213" s="6"/>
      <c r="AIA213" s="6"/>
      <c r="AIB213" s="6"/>
      <c r="AIC213" s="6"/>
      <c r="AID213" s="6"/>
      <c r="AIE213" s="6"/>
      <c r="AIF213" s="6"/>
      <c r="AIG213" s="6"/>
      <c r="AIH213" s="6"/>
      <c r="AII213" s="6"/>
      <c r="AIJ213" s="6"/>
      <c r="AIK213" s="6"/>
      <c r="AIL213" s="6"/>
      <c r="AIM213" s="6"/>
      <c r="AIN213" s="6"/>
      <c r="AIO213" s="6"/>
      <c r="AIP213" s="6"/>
      <c r="AIQ213" s="6"/>
      <c r="AIR213" s="6"/>
      <c r="AIS213" s="6"/>
      <c r="AIT213" s="6"/>
      <c r="AIU213" s="6"/>
      <c r="AIV213" s="6"/>
      <c r="AIW213" s="6"/>
      <c r="AIX213" s="6"/>
      <c r="AIY213" s="6"/>
      <c r="AIZ213" s="6"/>
      <c r="AJA213" s="6"/>
      <c r="AJB213" s="6"/>
      <c r="AJC213" s="6"/>
      <c r="AJD213" s="6"/>
      <c r="AJE213" s="6"/>
      <c r="AJF213" s="6"/>
      <c r="AJG213" s="6"/>
      <c r="AJH213" s="6"/>
      <c r="AJI213" s="6"/>
      <c r="AJJ213" s="6"/>
      <c r="AJK213" s="6"/>
      <c r="AJL213" s="6"/>
      <c r="AJM213" s="6"/>
      <c r="AJN213" s="6"/>
      <c r="AJO213" s="6"/>
      <c r="AJP213" s="6"/>
      <c r="AJQ213" s="6"/>
      <c r="AJR213" s="6"/>
      <c r="AJS213" s="6"/>
      <c r="AJT213" s="6"/>
      <c r="AJU213" s="6"/>
      <c r="AJV213" s="6"/>
      <c r="AJW213" s="6"/>
      <c r="AJX213" s="6"/>
      <c r="AJY213" s="6"/>
      <c r="AJZ213" s="6"/>
      <c r="AKA213" s="6"/>
      <c r="AKB213" s="6"/>
      <c r="AKC213" s="6"/>
      <c r="AKD213" s="6"/>
      <c r="AKE213" s="6"/>
      <c r="AKF213" s="6"/>
      <c r="AKG213" s="6"/>
      <c r="AKH213" s="6"/>
      <c r="AKI213" s="6"/>
      <c r="AKJ213" s="6"/>
      <c r="AKK213" s="6"/>
      <c r="AKL213" s="6"/>
      <c r="AKM213" s="6"/>
      <c r="AKN213" s="6"/>
      <c r="AKO213" s="6"/>
      <c r="AKP213" s="6"/>
      <c r="AKQ213" s="6"/>
      <c r="AKR213" s="6"/>
      <c r="AKS213" s="6"/>
      <c r="AKT213" s="6"/>
      <c r="AKU213" s="6"/>
      <c r="AKV213" s="6"/>
      <c r="AKW213" s="6"/>
      <c r="AKX213" s="6"/>
      <c r="AKY213" s="6"/>
      <c r="AKZ213" s="6"/>
      <c r="ALA213" s="6"/>
      <c r="ALB213" s="6"/>
      <c r="ALC213" s="6"/>
      <c r="ALD213" s="6"/>
      <c r="ALE213" s="6"/>
      <c r="ALF213" s="6"/>
      <c r="ALG213" s="6"/>
      <c r="ALH213" s="6"/>
      <c r="ALI213" s="6"/>
      <c r="ALJ213" s="6"/>
      <c r="ALK213" s="6"/>
      <c r="ALL213" s="6"/>
      <c r="ALM213" s="6"/>
      <c r="ALN213" s="6"/>
      <c r="ALO213" s="6"/>
      <c r="ALP213" s="6"/>
      <c r="ALQ213" s="6"/>
      <c r="ALR213" s="6"/>
      <c r="ALS213" s="6"/>
      <c r="ALT213" s="6"/>
      <c r="ALU213" s="6"/>
      <c r="ALV213" s="6"/>
      <c r="ALW213" s="6"/>
      <c r="ALX213" s="6"/>
      <c r="ALY213" s="6"/>
      <c r="ALZ213" s="6"/>
      <c r="AMA213" s="6"/>
      <c r="AMB213" s="6"/>
      <c r="AMC213" s="6"/>
      <c r="AMD213" s="6"/>
      <c r="AME213" s="6"/>
      <c r="AMF213" s="6"/>
      <c r="AMG213" s="6"/>
      <c r="AMH213" s="6"/>
      <c r="AMI213" s="6"/>
      <c r="AMJ213" s="6"/>
      <c r="AMK213" s="6"/>
      <c r="AML213" s="6"/>
      <c r="AMM213" s="6"/>
      <c r="AMN213" s="6"/>
      <c r="AMO213" s="6"/>
      <c r="AMP213" s="6"/>
      <c r="AMQ213" s="6"/>
      <c r="AMR213" s="6"/>
      <c r="AMS213" s="6"/>
      <c r="AMT213" s="6"/>
      <c r="AMU213" s="6"/>
      <c r="AMV213" s="6"/>
      <c r="AMW213" s="6"/>
      <c r="AMX213" s="6"/>
      <c r="AMY213" s="6"/>
      <c r="AMZ213" s="6"/>
      <c r="ANA213" s="6"/>
      <c r="ANB213" s="6"/>
      <c r="ANC213" s="6"/>
      <c r="AND213" s="6"/>
      <c r="ANE213" s="6"/>
      <c r="ANF213" s="6"/>
      <c r="ANG213" s="6"/>
      <c r="ANH213" s="6"/>
      <c r="ANI213" s="6"/>
      <c r="ANJ213" s="6"/>
      <c r="ANK213" s="6"/>
      <c r="ANL213" s="6"/>
      <c r="ANM213" s="6"/>
      <c r="ANN213" s="6"/>
      <c r="ANO213" s="6"/>
      <c r="ANP213" s="6"/>
      <c r="ANQ213" s="6"/>
      <c r="ANR213" s="6"/>
      <c r="ANS213" s="6"/>
      <c r="ANT213" s="6"/>
      <c r="ANU213" s="6"/>
      <c r="ANV213" s="6"/>
      <c r="ANW213" s="6"/>
      <c r="ANX213" s="6"/>
      <c r="ANY213" s="6"/>
      <c r="ANZ213" s="6"/>
      <c r="AOA213" s="6"/>
      <c r="AOB213" s="6"/>
      <c r="AOC213" s="6"/>
      <c r="AOD213" s="6"/>
      <c r="AOE213" s="6"/>
      <c r="AOF213" s="6"/>
      <c r="AOG213" s="6"/>
      <c r="AOH213" s="6"/>
      <c r="AOI213" s="6"/>
      <c r="AOJ213" s="6"/>
      <c r="AOK213" s="6"/>
      <c r="AOL213" s="6"/>
      <c r="AOM213" s="6"/>
      <c r="AON213" s="6"/>
      <c r="AOO213" s="6"/>
      <c r="AOP213" s="6"/>
      <c r="AOQ213" s="6"/>
      <c r="AOR213" s="6"/>
      <c r="AOS213" s="6"/>
      <c r="AOT213" s="6"/>
      <c r="AOU213" s="6"/>
      <c r="AOV213" s="6"/>
      <c r="AOW213" s="6"/>
      <c r="AOX213" s="6"/>
      <c r="AOY213" s="6"/>
      <c r="AOZ213" s="6"/>
      <c r="APA213" s="6"/>
      <c r="APB213" s="6"/>
      <c r="APC213" s="6"/>
      <c r="APD213" s="6"/>
      <c r="APE213" s="6"/>
      <c r="APF213" s="6"/>
      <c r="APG213" s="6"/>
      <c r="APH213" s="6"/>
      <c r="API213" s="6"/>
      <c r="APJ213" s="6"/>
      <c r="APK213" s="6"/>
      <c r="APL213" s="6"/>
      <c r="APM213" s="6"/>
      <c r="APN213" s="6"/>
      <c r="APO213" s="6"/>
      <c r="APP213" s="6"/>
      <c r="APQ213" s="6"/>
      <c r="APR213" s="6"/>
      <c r="APS213" s="6"/>
      <c r="APT213" s="6"/>
      <c r="APU213" s="6"/>
      <c r="APV213" s="6"/>
      <c r="APW213" s="6"/>
      <c r="APX213" s="6"/>
      <c r="APY213" s="6"/>
      <c r="APZ213" s="6"/>
      <c r="AQA213" s="6"/>
      <c r="AQB213" s="6"/>
      <c r="AQC213" s="6"/>
      <c r="AQD213" s="6"/>
      <c r="AQE213" s="6"/>
      <c r="AQF213" s="6"/>
      <c r="AQG213" s="6"/>
      <c r="AQH213" s="6"/>
      <c r="AQI213" s="6"/>
      <c r="AQJ213" s="6"/>
      <c r="AQK213" s="6"/>
      <c r="AQL213" s="6"/>
      <c r="AQM213" s="6"/>
      <c r="AQN213" s="6"/>
      <c r="AQO213" s="6"/>
      <c r="AQP213" s="6"/>
      <c r="AQQ213" s="6"/>
      <c r="AQR213" s="6"/>
      <c r="AQS213" s="6"/>
      <c r="AQT213" s="6"/>
      <c r="AQU213" s="6"/>
      <c r="AQV213" s="6"/>
      <c r="AQW213" s="6"/>
      <c r="AQX213" s="6"/>
      <c r="AQY213" s="6"/>
      <c r="AQZ213" s="6"/>
      <c r="ARA213" s="6"/>
      <c r="ARB213" s="6"/>
      <c r="ARC213" s="6"/>
      <c r="ARD213" s="6"/>
      <c r="ARE213" s="6"/>
      <c r="ARF213" s="6"/>
      <c r="ARG213" s="6"/>
      <c r="ARH213" s="6"/>
      <c r="ARI213" s="6"/>
      <c r="ARJ213" s="6"/>
      <c r="ARK213" s="6"/>
      <c r="ARL213" s="6"/>
      <c r="ARM213" s="6"/>
      <c r="ARN213" s="6"/>
      <c r="ARO213" s="6"/>
      <c r="ARP213" s="6"/>
      <c r="ARQ213" s="6"/>
      <c r="ARR213" s="6"/>
      <c r="ARS213" s="6"/>
      <c r="ART213" s="6"/>
      <c r="ARU213" s="6"/>
      <c r="ARV213" s="6"/>
      <c r="ARW213" s="6"/>
      <c r="ARX213" s="6"/>
      <c r="ARY213" s="6"/>
      <c r="ARZ213" s="6"/>
      <c r="ASA213" s="6"/>
      <c r="ASB213" s="6"/>
      <c r="ASC213" s="6"/>
      <c r="ASD213" s="6"/>
      <c r="ASE213" s="6"/>
      <c r="ASF213" s="6"/>
      <c r="ASG213" s="6"/>
      <c r="ASH213" s="6"/>
      <c r="ASI213" s="6"/>
      <c r="ASJ213" s="6"/>
      <c r="ASK213" s="6"/>
      <c r="ASL213" s="6"/>
      <c r="ASM213" s="6"/>
      <c r="ASN213" s="6"/>
      <c r="ASO213" s="6"/>
      <c r="ASP213" s="6"/>
      <c r="ASQ213" s="6"/>
      <c r="ASR213" s="6"/>
      <c r="ASS213" s="6"/>
      <c r="AST213" s="6"/>
      <c r="ASU213" s="6"/>
      <c r="ASV213" s="6"/>
      <c r="ASW213" s="6"/>
      <c r="ASX213" s="6"/>
      <c r="ASY213" s="6"/>
      <c r="ASZ213" s="6"/>
      <c r="ATA213" s="6"/>
      <c r="ATB213" s="6"/>
      <c r="ATC213" s="6"/>
      <c r="ATD213" s="6"/>
      <c r="ATE213" s="6"/>
      <c r="ATF213" s="6"/>
      <c r="ATG213" s="6"/>
      <c r="ATH213" s="6"/>
      <c r="ATI213" s="6"/>
      <c r="ATJ213" s="6"/>
      <c r="ATK213" s="6"/>
      <c r="ATL213" s="6"/>
      <c r="ATM213" s="6"/>
      <c r="ATN213" s="6"/>
      <c r="ATO213" s="6"/>
      <c r="ATP213" s="6"/>
      <c r="ATQ213" s="6"/>
      <c r="ATR213" s="6"/>
      <c r="ATS213" s="6"/>
      <c r="ATT213" s="6"/>
      <c r="ATU213" s="6"/>
      <c r="ATV213" s="6"/>
      <c r="ATW213" s="6"/>
      <c r="ATX213" s="6"/>
      <c r="ATY213" s="6"/>
      <c r="ATZ213" s="6"/>
      <c r="AUA213" s="6"/>
      <c r="AUB213" s="6"/>
      <c r="AUC213" s="6"/>
      <c r="AUD213" s="6"/>
      <c r="AUE213" s="6"/>
      <c r="AUF213" s="6"/>
      <c r="AUG213" s="6"/>
      <c r="AUH213" s="6"/>
      <c r="AUI213" s="6"/>
      <c r="AUJ213" s="6"/>
      <c r="AUK213" s="6"/>
      <c r="AUL213" s="6"/>
      <c r="AUM213" s="6"/>
      <c r="AUN213" s="6"/>
      <c r="AUO213" s="6"/>
      <c r="AUP213" s="6"/>
      <c r="AUQ213" s="6"/>
      <c r="AUR213" s="6"/>
      <c r="AUS213" s="6"/>
      <c r="AUT213" s="6"/>
      <c r="AUU213" s="6"/>
      <c r="AUV213" s="6"/>
      <c r="AUW213" s="6"/>
      <c r="AUX213" s="6"/>
      <c r="AUY213" s="6"/>
      <c r="AUZ213" s="6"/>
      <c r="AVA213" s="6"/>
      <c r="AVB213" s="6"/>
      <c r="AVC213" s="6"/>
      <c r="AVD213" s="6"/>
      <c r="AVE213" s="6"/>
      <c r="AVF213" s="6"/>
      <c r="AVG213" s="6"/>
      <c r="AVH213" s="6"/>
      <c r="AVI213" s="6"/>
      <c r="AVJ213" s="6"/>
      <c r="AVK213" s="6"/>
      <c r="AVL213" s="6"/>
      <c r="AVM213" s="6"/>
      <c r="AVN213" s="6"/>
      <c r="AVO213" s="6"/>
      <c r="AVP213" s="6"/>
      <c r="AVQ213" s="6"/>
      <c r="AVR213" s="6"/>
      <c r="AVS213" s="6"/>
      <c r="AVT213" s="6"/>
      <c r="AVU213" s="6"/>
      <c r="AVV213" s="6"/>
      <c r="AVW213" s="6"/>
      <c r="AVX213" s="6"/>
      <c r="AVY213" s="6"/>
      <c r="AVZ213" s="6"/>
      <c r="AWA213" s="6"/>
      <c r="AWB213" s="6"/>
      <c r="AWC213" s="6"/>
      <c r="AWD213" s="6"/>
      <c r="AWE213" s="6"/>
      <c r="AWF213" s="6"/>
      <c r="AWG213" s="6"/>
      <c r="AWH213" s="6"/>
      <c r="AWI213" s="6"/>
      <c r="AWJ213" s="6"/>
      <c r="AWK213" s="6"/>
      <c r="AWL213" s="6"/>
      <c r="AWM213" s="6"/>
      <c r="AWN213" s="6"/>
      <c r="AWO213" s="6"/>
      <c r="AWP213" s="6"/>
      <c r="AWQ213" s="6"/>
      <c r="AWR213" s="6"/>
      <c r="AWS213" s="6"/>
      <c r="AWT213" s="6"/>
      <c r="AWU213" s="6"/>
      <c r="AWV213" s="6"/>
      <c r="AWW213" s="6"/>
      <c r="AWX213" s="6"/>
      <c r="AWY213" s="6"/>
      <c r="AWZ213" s="6"/>
      <c r="AXA213" s="6"/>
      <c r="AXB213" s="6"/>
      <c r="AXC213" s="6"/>
      <c r="AXD213" s="6"/>
      <c r="AXE213" s="6"/>
      <c r="AXF213" s="6"/>
      <c r="AXG213" s="6"/>
      <c r="AXH213" s="6"/>
      <c r="AXI213" s="6"/>
      <c r="AXJ213" s="6"/>
      <c r="AXK213" s="6"/>
      <c r="AXL213" s="6"/>
      <c r="AXM213" s="6"/>
      <c r="AXN213" s="6"/>
      <c r="AXO213" s="6"/>
      <c r="AXP213" s="6"/>
      <c r="AXQ213" s="6"/>
      <c r="AXR213" s="6"/>
      <c r="AXS213" s="6"/>
      <c r="AXT213" s="6"/>
      <c r="AXU213" s="6"/>
      <c r="AXV213" s="6"/>
      <c r="AXW213" s="6"/>
      <c r="AXX213" s="6"/>
      <c r="AXY213" s="6"/>
      <c r="AXZ213" s="6"/>
      <c r="AYA213" s="6"/>
      <c r="AYB213" s="6"/>
      <c r="AYC213" s="6"/>
      <c r="AYD213" s="6"/>
      <c r="AYE213" s="6"/>
      <c r="AYF213" s="6"/>
      <c r="AYG213" s="6"/>
      <c r="AYH213" s="6"/>
      <c r="AYI213" s="6"/>
      <c r="AYJ213" s="6"/>
      <c r="AYK213" s="6"/>
      <c r="AYL213" s="6"/>
      <c r="AYM213" s="6"/>
      <c r="AYN213" s="6"/>
      <c r="AYO213" s="6"/>
      <c r="AYP213" s="6"/>
      <c r="AYQ213" s="6"/>
      <c r="AYR213" s="6"/>
      <c r="AYS213" s="6"/>
      <c r="AYT213" s="6"/>
      <c r="AYU213" s="6"/>
      <c r="AYV213" s="6"/>
      <c r="AYW213" s="6"/>
      <c r="AYX213" s="6"/>
      <c r="AYY213" s="6"/>
      <c r="AYZ213" s="6"/>
      <c r="AZA213" s="6"/>
      <c r="AZB213" s="6"/>
      <c r="AZC213" s="6"/>
      <c r="AZD213" s="6"/>
      <c r="AZE213" s="6"/>
      <c r="AZF213" s="6"/>
      <c r="AZG213" s="6"/>
      <c r="AZH213" s="6"/>
      <c r="AZI213" s="6"/>
      <c r="AZJ213" s="6"/>
      <c r="AZK213" s="6"/>
      <c r="AZL213" s="6"/>
      <c r="AZM213" s="6"/>
      <c r="AZN213" s="6"/>
      <c r="AZO213" s="6"/>
      <c r="AZP213" s="6"/>
      <c r="AZQ213" s="6"/>
      <c r="AZR213" s="6"/>
      <c r="AZS213" s="6"/>
      <c r="AZT213" s="6"/>
      <c r="AZU213" s="6"/>
      <c r="AZV213" s="6"/>
      <c r="AZW213" s="6"/>
      <c r="AZX213" s="6"/>
      <c r="AZY213" s="6"/>
      <c r="AZZ213" s="6"/>
      <c r="BAA213" s="6"/>
      <c r="BAB213" s="6"/>
      <c r="BAC213" s="6"/>
      <c r="BAD213" s="6"/>
      <c r="BAE213" s="6"/>
      <c r="BAF213" s="6"/>
      <c r="BAG213" s="6"/>
      <c r="BAH213" s="6"/>
      <c r="BAI213" s="6"/>
      <c r="BAJ213" s="6"/>
      <c r="BAK213" s="6"/>
      <c r="BAL213" s="6"/>
      <c r="BAM213" s="6"/>
      <c r="BAN213" s="6"/>
      <c r="BAO213" s="6"/>
      <c r="BAP213" s="6"/>
      <c r="BAQ213" s="6"/>
      <c r="BAR213" s="6"/>
      <c r="BAS213" s="6"/>
      <c r="BAT213" s="6"/>
      <c r="BAU213" s="6"/>
      <c r="BAV213" s="6"/>
      <c r="BAW213" s="6"/>
      <c r="BAX213" s="6"/>
      <c r="BAY213" s="6"/>
      <c r="BAZ213" s="6"/>
      <c r="BBA213" s="6"/>
      <c r="BBB213" s="6"/>
      <c r="BBC213" s="6"/>
      <c r="BBD213" s="6"/>
      <c r="BBE213" s="6"/>
      <c r="BBF213" s="6"/>
      <c r="BBG213" s="6"/>
      <c r="BBH213" s="6"/>
      <c r="BBI213" s="6"/>
      <c r="BBJ213" s="6"/>
      <c r="BBK213" s="6"/>
    </row>
    <row r="214" spans="1:1415" ht="24.95" customHeight="1">
      <c r="A214" s="296"/>
      <c r="B214" s="38" t="s">
        <v>259</v>
      </c>
      <c r="C214" s="58" t="s">
        <v>14</v>
      </c>
      <c r="D214" s="39">
        <f t="shared" si="18"/>
        <v>180</v>
      </c>
      <c r="E214" s="39">
        <f t="shared" si="19"/>
        <v>15496.034400000004</v>
      </c>
      <c r="F214" s="59">
        <v>15</v>
      </c>
      <c r="G214" s="59">
        <v>15</v>
      </c>
      <c r="H214" s="59">
        <v>15</v>
      </c>
      <c r="I214" s="59">
        <v>15</v>
      </c>
      <c r="J214" s="59">
        <v>15</v>
      </c>
      <c r="K214" s="59">
        <v>15</v>
      </c>
      <c r="L214" s="59">
        <v>15</v>
      </c>
      <c r="M214" s="59">
        <v>15</v>
      </c>
      <c r="N214" s="59">
        <v>15</v>
      </c>
      <c r="O214" s="59">
        <v>15</v>
      </c>
      <c r="P214" s="59">
        <v>15</v>
      </c>
      <c r="Q214" s="176">
        <v>15</v>
      </c>
      <c r="R214" s="138">
        <v>86.089080000000024</v>
      </c>
    </row>
    <row r="215" spans="1:1415" s="60" customFormat="1" ht="24.95" customHeight="1">
      <c r="A215" s="296"/>
      <c r="B215" s="38" t="s">
        <v>260</v>
      </c>
      <c r="C215" s="58" t="s">
        <v>14</v>
      </c>
      <c r="D215" s="39">
        <f t="shared" si="18"/>
        <v>120</v>
      </c>
      <c r="E215" s="39">
        <f t="shared" si="19"/>
        <v>5082</v>
      </c>
      <c r="F215" s="59">
        <v>10</v>
      </c>
      <c r="G215" s="59">
        <v>10</v>
      </c>
      <c r="H215" s="59">
        <v>10</v>
      </c>
      <c r="I215" s="59">
        <v>10</v>
      </c>
      <c r="J215" s="59">
        <v>10</v>
      </c>
      <c r="K215" s="59">
        <v>10</v>
      </c>
      <c r="L215" s="59">
        <v>10</v>
      </c>
      <c r="M215" s="59">
        <v>10</v>
      </c>
      <c r="N215" s="59">
        <v>10</v>
      </c>
      <c r="O215" s="59">
        <v>10</v>
      </c>
      <c r="P215" s="59">
        <v>10</v>
      </c>
      <c r="Q215" s="176">
        <v>10</v>
      </c>
      <c r="R215" s="138">
        <v>42.35</v>
      </c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6"/>
      <c r="HW215" s="6"/>
      <c r="HX215" s="6"/>
      <c r="HY215" s="6"/>
      <c r="HZ215" s="6"/>
      <c r="IA215" s="6"/>
      <c r="IB215" s="6"/>
      <c r="IC215" s="6"/>
      <c r="ID215" s="6"/>
      <c r="IE215" s="6"/>
      <c r="IF215" s="6"/>
      <c r="IG215" s="6"/>
      <c r="IH215" s="6"/>
      <c r="II215" s="6"/>
      <c r="IJ215" s="6"/>
      <c r="IK215" s="6"/>
      <c r="IL215" s="6"/>
      <c r="IM215" s="6"/>
      <c r="IN215" s="6"/>
      <c r="IO215" s="6"/>
      <c r="IP215" s="6"/>
      <c r="IQ215" s="6"/>
      <c r="IR215" s="6"/>
      <c r="IS215" s="6"/>
      <c r="IT215" s="6"/>
      <c r="IU215" s="6"/>
      <c r="IV215" s="6"/>
      <c r="IW215" s="6"/>
      <c r="IX215" s="6"/>
      <c r="IY215" s="6"/>
      <c r="IZ215" s="6"/>
      <c r="JA215" s="6"/>
      <c r="JB215" s="6"/>
      <c r="JC215" s="6"/>
      <c r="JD215" s="6"/>
      <c r="JE215" s="6"/>
      <c r="JF215" s="6"/>
      <c r="JG215" s="6"/>
      <c r="JH215" s="6"/>
      <c r="JI215" s="6"/>
      <c r="JJ215" s="6"/>
      <c r="JK215" s="6"/>
      <c r="JL215" s="6"/>
      <c r="JM215" s="6"/>
      <c r="JN215" s="6"/>
      <c r="JO215" s="6"/>
      <c r="JP215" s="6"/>
      <c r="JQ215" s="6"/>
      <c r="JR215" s="6"/>
      <c r="JS215" s="6"/>
      <c r="JT215" s="6"/>
      <c r="JU215" s="6"/>
      <c r="JV215" s="6"/>
      <c r="JW215" s="6"/>
      <c r="JX215" s="6"/>
      <c r="JY215" s="6"/>
      <c r="JZ215" s="6"/>
      <c r="KA215" s="6"/>
      <c r="KB215" s="6"/>
      <c r="KC215" s="6"/>
      <c r="KD215" s="6"/>
      <c r="KE215" s="6"/>
      <c r="KF215" s="6"/>
      <c r="KG215" s="6"/>
      <c r="KH215" s="6"/>
      <c r="KI215" s="6"/>
      <c r="KJ215" s="6"/>
      <c r="KK215" s="6"/>
      <c r="KL215" s="6"/>
      <c r="KM215" s="6"/>
      <c r="KN215" s="6"/>
      <c r="KO215" s="6"/>
      <c r="KP215" s="6"/>
      <c r="KQ215" s="6"/>
      <c r="KR215" s="6"/>
      <c r="KS215" s="6"/>
      <c r="KT215" s="6"/>
      <c r="KU215" s="6"/>
      <c r="KV215" s="6"/>
      <c r="KW215" s="6"/>
      <c r="KX215" s="6"/>
      <c r="KY215" s="6"/>
      <c r="KZ215" s="6"/>
      <c r="LA215" s="6"/>
      <c r="LB215" s="6"/>
      <c r="LC215" s="6"/>
      <c r="LD215" s="6"/>
      <c r="LE215" s="6"/>
      <c r="LF215" s="6"/>
      <c r="LG215" s="6"/>
      <c r="LH215" s="6"/>
      <c r="LI215" s="6"/>
      <c r="LJ215" s="6"/>
      <c r="LK215" s="6"/>
      <c r="LL215" s="6"/>
      <c r="LM215" s="6"/>
      <c r="LN215" s="6"/>
      <c r="LO215" s="6"/>
      <c r="LP215" s="6"/>
      <c r="LQ215" s="6"/>
      <c r="LR215" s="6"/>
      <c r="LS215" s="6"/>
      <c r="LT215" s="6"/>
      <c r="LU215" s="6"/>
      <c r="LV215" s="6"/>
      <c r="LW215" s="6"/>
      <c r="LX215" s="6"/>
      <c r="LY215" s="6"/>
      <c r="LZ215" s="6"/>
      <c r="MA215" s="6"/>
      <c r="MB215" s="6"/>
      <c r="MC215" s="6"/>
      <c r="MD215" s="6"/>
      <c r="ME215" s="6"/>
      <c r="MF215" s="6"/>
      <c r="MG215" s="6"/>
      <c r="MH215" s="6"/>
      <c r="MI215" s="6"/>
      <c r="MJ215" s="6"/>
      <c r="MK215" s="6"/>
      <c r="ML215" s="6"/>
      <c r="MM215" s="6"/>
      <c r="MN215" s="6"/>
      <c r="MO215" s="6"/>
      <c r="MP215" s="6"/>
      <c r="MQ215" s="6"/>
      <c r="MR215" s="6"/>
      <c r="MS215" s="6"/>
      <c r="MT215" s="6"/>
      <c r="MU215" s="6"/>
      <c r="MV215" s="6"/>
      <c r="MW215" s="6"/>
      <c r="MX215" s="6"/>
      <c r="MY215" s="6"/>
      <c r="MZ215" s="6"/>
      <c r="NA215" s="6"/>
      <c r="NB215" s="6"/>
      <c r="NC215" s="6"/>
      <c r="ND215" s="6"/>
      <c r="NE215" s="6"/>
      <c r="NF215" s="6"/>
      <c r="NG215" s="6"/>
      <c r="NH215" s="6"/>
      <c r="NI215" s="6"/>
      <c r="NJ215" s="6"/>
      <c r="NK215" s="6"/>
      <c r="NL215" s="6"/>
      <c r="NM215" s="6"/>
      <c r="NN215" s="6"/>
      <c r="NO215" s="6"/>
      <c r="NP215" s="6"/>
      <c r="NQ215" s="6"/>
      <c r="NR215" s="6"/>
      <c r="NS215" s="6"/>
      <c r="NT215" s="6"/>
      <c r="NU215" s="6"/>
      <c r="NV215" s="6"/>
      <c r="NW215" s="6"/>
      <c r="NX215" s="6"/>
      <c r="NY215" s="6"/>
      <c r="NZ215" s="6"/>
      <c r="OA215" s="6"/>
      <c r="OB215" s="6"/>
      <c r="OC215" s="6"/>
      <c r="OD215" s="6"/>
      <c r="OE215" s="6"/>
      <c r="OF215" s="6"/>
      <c r="OG215" s="6"/>
      <c r="OH215" s="6"/>
      <c r="OI215" s="6"/>
      <c r="OJ215" s="6"/>
      <c r="OK215" s="6"/>
      <c r="OL215" s="6"/>
      <c r="OM215" s="6"/>
      <c r="ON215" s="6"/>
      <c r="OO215" s="6"/>
      <c r="OP215" s="6"/>
      <c r="OQ215" s="6"/>
      <c r="OR215" s="6"/>
      <c r="OS215" s="6"/>
      <c r="OT215" s="6"/>
      <c r="OU215" s="6"/>
      <c r="OV215" s="6"/>
      <c r="OW215" s="6"/>
      <c r="OX215" s="6"/>
      <c r="OY215" s="6"/>
      <c r="OZ215" s="6"/>
      <c r="PA215" s="6"/>
      <c r="PB215" s="6"/>
      <c r="PC215" s="6"/>
      <c r="PD215" s="6"/>
      <c r="PE215" s="6"/>
      <c r="PF215" s="6"/>
      <c r="PG215" s="6"/>
      <c r="PH215" s="6"/>
      <c r="PI215" s="6"/>
      <c r="PJ215" s="6"/>
      <c r="PK215" s="6"/>
      <c r="PL215" s="6"/>
      <c r="PM215" s="6"/>
      <c r="PN215" s="6"/>
      <c r="PO215" s="6"/>
      <c r="PP215" s="6"/>
      <c r="PQ215" s="6"/>
      <c r="PR215" s="6"/>
      <c r="PS215" s="6"/>
      <c r="PT215" s="6"/>
      <c r="PU215" s="6"/>
      <c r="PV215" s="6"/>
      <c r="PW215" s="6"/>
      <c r="PX215" s="6"/>
      <c r="PY215" s="6"/>
      <c r="PZ215" s="6"/>
      <c r="QA215" s="6"/>
      <c r="QB215" s="6"/>
      <c r="QC215" s="6"/>
      <c r="QD215" s="6"/>
      <c r="QE215" s="6"/>
      <c r="QF215" s="6"/>
      <c r="QG215" s="6"/>
      <c r="QH215" s="6"/>
      <c r="QI215" s="6"/>
      <c r="QJ215" s="6"/>
      <c r="QK215" s="6"/>
      <c r="QL215" s="6"/>
      <c r="QM215" s="6"/>
      <c r="QN215" s="6"/>
      <c r="QO215" s="6"/>
      <c r="QP215" s="6"/>
      <c r="QQ215" s="6"/>
      <c r="QR215" s="6"/>
      <c r="QS215" s="6"/>
      <c r="QT215" s="6"/>
      <c r="QU215" s="6"/>
      <c r="QV215" s="6"/>
      <c r="QW215" s="6"/>
      <c r="QX215" s="6"/>
      <c r="QY215" s="6"/>
      <c r="QZ215" s="6"/>
      <c r="RA215" s="6"/>
      <c r="RB215" s="6"/>
      <c r="RC215" s="6"/>
      <c r="RD215" s="6"/>
      <c r="RE215" s="6"/>
      <c r="RF215" s="6"/>
      <c r="RG215" s="6"/>
      <c r="RH215" s="6"/>
      <c r="RI215" s="6"/>
      <c r="RJ215" s="6"/>
      <c r="RK215" s="6"/>
      <c r="RL215" s="6"/>
      <c r="RM215" s="6"/>
      <c r="RN215" s="6"/>
      <c r="RO215" s="6"/>
      <c r="RP215" s="6"/>
      <c r="RQ215" s="6"/>
      <c r="RR215" s="6"/>
      <c r="RS215" s="6"/>
      <c r="RT215" s="6"/>
      <c r="RU215" s="6"/>
      <c r="RV215" s="6"/>
      <c r="RW215" s="6"/>
      <c r="RX215" s="6"/>
      <c r="RY215" s="6"/>
      <c r="RZ215" s="6"/>
      <c r="SA215" s="6"/>
      <c r="SB215" s="6"/>
      <c r="SC215" s="6"/>
      <c r="SD215" s="6"/>
      <c r="SE215" s="6"/>
      <c r="SF215" s="6"/>
      <c r="SG215" s="6"/>
      <c r="SH215" s="6"/>
      <c r="SI215" s="6"/>
      <c r="SJ215" s="6"/>
      <c r="SK215" s="6"/>
      <c r="SL215" s="6"/>
      <c r="SM215" s="6"/>
      <c r="SN215" s="6"/>
      <c r="SO215" s="6"/>
      <c r="SP215" s="6"/>
      <c r="SQ215" s="6"/>
      <c r="SR215" s="6"/>
      <c r="SS215" s="6"/>
      <c r="ST215" s="6"/>
      <c r="SU215" s="6"/>
      <c r="SV215" s="6"/>
      <c r="SW215" s="6"/>
      <c r="SX215" s="6"/>
      <c r="SY215" s="6"/>
      <c r="SZ215" s="6"/>
      <c r="TA215" s="6"/>
      <c r="TB215" s="6"/>
      <c r="TC215" s="6"/>
      <c r="TD215" s="6"/>
      <c r="TE215" s="6"/>
      <c r="TF215" s="6"/>
      <c r="TG215" s="6"/>
      <c r="TH215" s="6"/>
      <c r="TI215" s="6"/>
      <c r="TJ215" s="6"/>
      <c r="TK215" s="6"/>
      <c r="TL215" s="6"/>
      <c r="TM215" s="6"/>
      <c r="TN215" s="6"/>
      <c r="TO215" s="6"/>
      <c r="TP215" s="6"/>
      <c r="TQ215" s="6"/>
      <c r="TR215" s="6"/>
      <c r="TS215" s="6"/>
      <c r="TT215" s="6"/>
      <c r="TU215" s="6"/>
      <c r="TV215" s="6"/>
      <c r="TW215" s="6"/>
      <c r="TX215" s="6"/>
      <c r="TY215" s="6"/>
      <c r="TZ215" s="6"/>
      <c r="UA215" s="6"/>
      <c r="UB215" s="6"/>
      <c r="UC215" s="6"/>
      <c r="UD215" s="6"/>
      <c r="UE215" s="6"/>
      <c r="UF215" s="6"/>
      <c r="UG215" s="6"/>
      <c r="UH215" s="6"/>
      <c r="UI215" s="6"/>
      <c r="UJ215" s="6"/>
      <c r="UK215" s="6"/>
      <c r="UL215" s="6"/>
      <c r="UM215" s="6"/>
      <c r="UN215" s="6"/>
      <c r="UO215" s="6"/>
      <c r="UP215" s="6"/>
      <c r="UQ215" s="6"/>
      <c r="UR215" s="6"/>
      <c r="US215" s="6"/>
      <c r="UT215" s="6"/>
      <c r="UU215" s="6"/>
      <c r="UV215" s="6"/>
      <c r="UW215" s="6"/>
      <c r="UX215" s="6"/>
      <c r="UY215" s="6"/>
      <c r="UZ215" s="6"/>
      <c r="VA215" s="6"/>
      <c r="VB215" s="6"/>
      <c r="VC215" s="6"/>
      <c r="VD215" s="6"/>
      <c r="VE215" s="6"/>
      <c r="VF215" s="6"/>
      <c r="VG215" s="6"/>
      <c r="VH215" s="6"/>
      <c r="VI215" s="6"/>
      <c r="VJ215" s="6"/>
      <c r="VK215" s="6"/>
      <c r="VL215" s="6"/>
      <c r="VM215" s="6"/>
      <c r="VN215" s="6"/>
      <c r="VO215" s="6"/>
      <c r="VP215" s="6"/>
      <c r="VQ215" s="6"/>
      <c r="VR215" s="6"/>
      <c r="VS215" s="6"/>
      <c r="VT215" s="6"/>
      <c r="VU215" s="6"/>
      <c r="VV215" s="6"/>
      <c r="VW215" s="6"/>
      <c r="VX215" s="6"/>
      <c r="VY215" s="6"/>
      <c r="VZ215" s="6"/>
      <c r="WA215" s="6"/>
      <c r="WB215" s="6"/>
      <c r="WC215" s="6"/>
      <c r="WD215" s="6"/>
      <c r="WE215" s="6"/>
      <c r="WF215" s="6"/>
      <c r="WG215" s="6"/>
      <c r="WH215" s="6"/>
      <c r="WI215" s="6"/>
      <c r="WJ215" s="6"/>
      <c r="WK215" s="6"/>
      <c r="WL215" s="6"/>
      <c r="WM215" s="6"/>
      <c r="WN215" s="6"/>
      <c r="WO215" s="6"/>
      <c r="WP215" s="6"/>
      <c r="WQ215" s="6"/>
      <c r="WR215" s="6"/>
      <c r="WS215" s="6"/>
      <c r="WT215" s="6"/>
      <c r="WU215" s="6"/>
      <c r="WV215" s="6"/>
      <c r="WW215" s="6"/>
      <c r="WX215" s="6"/>
      <c r="WY215" s="6"/>
      <c r="WZ215" s="6"/>
      <c r="XA215" s="6"/>
      <c r="XB215" s="6"/>
      <c r="XC215" s="6"/>
      <c r="XD215" s="6"/>
      <c r="XE215" s="6"/>
      <c r="XF215" s="6"/>
      <c r="XG215" s="6"/>
      <c r="XH215" s="6"/>
      <c r="XI215" s="6"/>
      <c r="XJ215" s="6"/>
      <c r="XK215" s="6"/>
      <c r="XL215" s="6"/>
      <c r="XM215" s="6"/>
      <c r="XN215" s="6"/>
      <c r="XO215" s="6"/>
      <c r="XP215" s="6"/>
      <c r="XQ215" s="6"/>
      <c r="XR215" s="6"/>
      <c r="XS215" s="6"/>
      <c r="XT215" s="6"/>
      <c r="XU215" s="6"/>
      <c r="XV215" s="6"/>
      <c r="XW215" s="6"/>
      <c r="XX215" s="6"/>
      <c r="XY215" s="6"/>
      <c r="XZ215" s="6"/>
      <c r="YA215" s="6"/>
      <c r="YB215" s="6"/>
      <c r="YC215" s="6"/>
      <c r="YD215" s="6"/>
      <c r="YE215" s="6"/>
      <c r="YF215" s="6"/>
      <c r="YG215" s="6"/>
      <c r="YH215" s="6"/>
      <c r="YI215" s="6"/>
      <c r="YJ215" s="6"/>
      <c r="YK215" s="6"/>
      <c r="YL215" s="6"/>
      <c r="YM215" s="6"/>
      <c r="YN215" s="6"/>
      <c r="YO215" s="6"/>
      <c r="YP215" s="6"/>
      <c r="YQ215" s="6"/>
      <c r="YR215" s="6"/>
      <c r="YS215" s="6"/>
      <c r="YT215" s="6"/>
      <c r="YU215" s="6"/>
      <c r="YV215" s="6"/>
      <c r="YW215" s="6"/>
      <c r="YX215" s="6"/>
      <c r="YY215" s="6"/>
      <c r="YZ215" s="6"/>
      <c r="ZA215" s="6"/>
      <c r="ZB215" s="6"/>
      <c r="ZC215" s="6"/>
      <c r="ZD215" s="6"/>
      <c r="ZE215" s="6"/>
      <c r="ZF215" s="6"/>
      <c r="ZG215" s="6"/>
      <c r="ZH215" s="6"/>
      <c r="ZI215" s="6"/>
      <c r="ZJ215" s="6"/>
      <c r="ZK215" s="6"/>
      <c r="ZL215" s="6"/>
      <c r="ZM215" s="6"/>
      <c r="ZN215" s="6"/>
      <c r="ZO215" s="6"/>
      <c r="ZP215" s="6"/>
      <c r="ZQ215" s="6"/>
      <c r="ZR215" s="6"/>
      <c r="ZS215" s="6"/>
      <c r="ZT215" s="6"/>
      <c r="ZU215" s="6"/>
      <c r="ZV215" s="6"/>
      <c r="ZW215" s="6"/>
      <c r="ZX215" s="6"/>
      <c r="ZY215" s="6"/>
      <c r="ZZ215" s="6"/>
      <c r="AAA215" s="6"/>
      <c r="AAB215" s="6"/>
      <c r="AAC215" s="6"/>
      <c r="AAD215" s="6"/>
      <c r="AAE215" s="6"/>
      <c r="AAF215" s="6"/>
      <c r="AAG215" s="6"/>
      <c r="AAH215" s="6"/>
      <c r="AAI215" s="6"/>
      <c r="AAJ215" s="6"/>
      <c r="AAK215" s="6"/>
      <c r="AAL215" s="6"/>
      <c r="AAM215" s="6"/>
      <c r="AAN215" s="6"/>
      <c r="AAO215" s="6"/>
      <c r="AAP215" s="6"/>
      <c r="AAQ215" s="6"/>
      <c r="AAR215" s="6"/>
      <c r="AAS215" s="6"/>
      <c r="AAT215" s="6"/>
      <c r="AAU215" s="6"/>
      <c r="AAV215" s="6"/>
      <c r="AAW215" s="6"/>
      <c r="AAX215" s="6"/>
      <c r="AAY215" s="6"/>
      <c r="AAZ215" s="6"/>
      <c r="ABA215" s="6"/>
      <c r="ABB215" s="6"/>
      <c r="ABC215" s="6"/>
      <c r="ABD215" s="6"/>
      <c r="ABE215" s="6"/>
      <c r="ABF215" s="6"/>
      <c r="ABG215" s="6"/>
      <c r="ABH215" s="6"/>
      <c r="ABI215" s="6"/>
      <c r="ABJ215" s="6"/>
      <c r="ABK215" s="6"/>
      <c r="ABL215" s="6"/>
      <c r="ABM215" s="6"/>
      <c r="ABN215" s="6"/>
      <c r="ABO215" s="6"/>
      <c r="ABP215" s="6"/>
      <c r="ABQ215" s="6"/>
      <c r="ABR215" s="6"/>
      <c r="ABS215" s="6"/>
      <c r="ABT215" s="6"/>
      <c r="ABU215" s="6"/>
      <c r="ABV215" s="6"/>
      <c r="ABW215" s="6"/>
      <c r="ABX215" s="6"/>
      <c r="ABY215" s="6"/>
      <c r="ABZ215" s="6"/>
      <c r="ACA215" s="6"/>
      <c r="ACB215" s="6"/>
      <c r="ACC215" s="6"/>
      <c r="ACD215" s="6"/>
      <c r="ACE215" s="6"/>
      <c r="ACF215" s="6"/>
      <c r="ACG215" s="6"/>
      <c r="ACH215" s="6"/>
      <c r="ACI215" s="6"/>
      <c r="ACJ215" s="6"/>
      <c r="ACK215" s="6"/>
      <c r="ACL215" s="6"/>
      <c r="ACM215" s="6"/>
      <c r="ACN215" s="6"/>
      <c r="ACO215" s="6"/>
      <c r="ACP215" s="6"/>
      <c r="ACQ215" s="6"/>
      <c r="ACR215" s="6"/>
      <c r="ACS215" s="6"/>
      <c r="ACT215" s="6"/>
      <c r="ACU215" s="6"/>
      <c r="ACV215" s="6"/>
      <c r="ACW215" s="6"/>
      <c r="ACX215" s="6"/>
      <c r="ACY215" s="6"/>
      <c r="ACZ215" s="6"/>
      <c r="ADA215" s="6"/>
      <c r="ADB215" s="6"/>
      <c r="ADC215" s="6"/>
      <c r="ADD215" s="6"/>
      <c r="ADE215" s="6"/>
      <c r="ADF215" s="6"/>
      <c r="ADG215" s="6"/>
      <c r="ADH215" s="6"/>
      <c r="ADI215" s="6"/>
      <c r="ADJ215" s="6"/>
      <c r="ADK215" s="6"/>
      <c r="ADL215" s="6"/>
      <c r="ADM215" s="6"/>
      <c r="ADN215" s="6"/>
      <c r="ADO215" s="6"/>
      <c r="ADP215" s="6"/>
      <c r="ADQ215" s="6"/>
      <c r="ADR215" s="6"/>
      <c r="ADS215" s="6"/>
      <c r="ADT215" s="6"/>
      <c r="ADU215" s="6"/>
      <c r="ADV215" s="6"/>
      <c r="ADW215" s="6"/>
      <c r="ADX215" s="6"/>
      <c r="ADY215" s="6"/>
      <c r="ADZ215" s="6"/>
      <c r="AEA215" s="6"/>
      <c r="AEB215" s="6"/>
      <c r="AEC215" s="6"/>
      <c r="AED215" s="6"/>
      <c r="AEE215" s="6"/>
      <c r="AEF215" s="6"/>
      <c r="AEG215" s="6"/>
      <c r="AEH215" s="6"/>
      <c r="AEI215" s="6"/>
      <c r="AEJ215" s="6"/>
      <c r="AEK215" s="6"/>
      <c r="AEL215" s="6"/>
      <c r="AEM215" s="6"/>
      <c r="AEN215" s="6"/>
      <c r="AEO215" s="6"/>
      <c r="AEP215" s="6"/>
      <c r="AEQ215" s="6"/>
      <c r="AER215" s="6"/>
      <c r="AES215" s="6"/>
      <c r="AET215" s="6"/>
      <c r="AEU215" s="6"/>
      <c r="AEV215" s="6"/>
      <c r="AEW215" s="6"/>
      <c r="AEX215" s="6"/>
      <c r="AEY215" s="6"/>
      <c r="AEZ215" s="6"/>
      <c r="AFA215" s="6"/>
      <c r="AFB215" s="6"/>
      <c r="AFC215" s="6"/>
      <c r="AFD215" s="6"/>
      <c r="AFE215" s="6"/>
      <c r="AFF215" s="6"/>
      <c r="AFG215" s="6"/>
      <c r="AFH215" s="6"/>
      <c r="AFI215" s="6"/>
      <c r="AFJ215" s="6"/>
      <c r="AFK215" s="6"/>
      <c r="AFL215" s="6"/>
      <c r="AFM215" s="6"/>
      <c r="AFN215" s="6"/>
      <c r="AFO215" s="6"/>
      <c r="AFP215" s="6"/>
      <c r="AFQ215" s="6"/>
      <c r="AFR215" s="6"/>
      <c r="AFS215" s="6"/>
      <c r="AFT215" s="6"/>
      <c r="AFU215" s="6"/>
      <c r="AFV215" s="6"/>
      <c r="AFW215" s="6"/>
      <c r="AFX215" s="6"/>
      <c r="AFY215" s="6"/>
      <c r="AFZ215" s="6"/>
      <c r="AGA215" s="6"/>
      <c r="AGB215" s="6"/>
      <c r="AGC215" s="6"/>
      <c r="AGD215" s="6"/>
      <c r="AGE215" s="6"/>
      <c r="AGF215" s="6"/>
      <c r="AGG215" s="6"/>
      <c r="AGH215" s="6"/>
      <c r="AGI215" s="6"/>
      <c r="AGJ215" s="6"/>
      <c r="AGK215" s="6"/>
      <c r="AGL215" s="6"/>
      <c r="AGM215" s="6"/>
      <c r="AGN215" s="6"/>
      <c r="AGO215" s="6"/>
      <c r="AGP215" s="6"/>
      <c r="AGQ215" s="6"/>
      <c r="AGR215" s="6"/>
      <c r="AGS215" s="6"/>
      <c r="AGT215" s="6"/>
      <c r="AGU215" s="6"/>
      <c r="AGV215" s="6"/>
      <c r="AGW215" s="6"/>
      <c r="AGX215" s="6"/>
      <c r="AGY215" s="6"/>
      <c r="AGZ215" s="6"/>
      <c r="AHA215" s="6"/>
      <c r="AHB215" s="6"/>
      <c r="AHC215" s="6"/>
      <c r="AHD215" s="6"/>
      <c r="AHE215" s="6"/>
      <c r="AHF215" s="6"/>
      <c r="AHG215" s="6"/>
      <c r="AHH215" s="6"/>
      <c r="AHI215" s="6"/>
      <c r="AHJ215" s="6"/>
      <c r="AHK215" s="6"/>
      <c r="AHL215" s="6"/>
      <c r="AHM215" s="6"/>
      <c r="AHN215" s="6"/>
      <c r="AHO215" s="6"/>
      <c r="AHP215" s="6"/>
      <c r="AHQ215" s="6"/>
      <c r="AHR215" s="6"/>
      <c r="AHS215" s="6"/>
      <c r="AHT215" s="6"/>
      <c r="AHU215" s="6"/>
      <c r="AHV215" s="6"/>
      <c r="AHW215" s="6"/>
      <c r="AHX215" s="6"/>
      <c r="AHY215" s="6"/>
      <c r="AHZ215" s="6"/>
      <c r="AIA215" s="6"/>
      <c r="AIB215" s="6"/>
      <c r="AIC215" s="6"/>
      <c r="AID215" s="6"/>
      <c r="AIE215" s="6"/>
      <c r="AIF215" s="6"/>
      <c r="AIG215" s="6"/>
      <c r="AIH215" s="6"/>
      <c r="AII215" s="6"/>
      <c r="AIJ215" s="6"/>
      <c r="AIK215" s="6"/>
      <c r="AIL215" s="6"/>
      <c r="AIM215" s="6"/>
      <c r="AIN215" s="6"/>
      <c r="AIO215" s="6"/>
      <c r="AIP215" s="6"/>
      <c r="AIQ215" s="6"/>
      <c r="AIR215" s="6"/>
      <c r="AIS215" s="6"/>
      <c r="AIT215" s="6"/>
      <c r="AIU215" s="6"/>
      <c r="AIV215" s="6"/>
      <c r="AIW215" s="6"/>
      <c r="AIX215" s="6"/>
      <c r="AIY215" s="6"/>
      <c r="AIZ215" s="6"/>
      <c r="AJA215" s="6"/>
      <c r="AJB215" s="6"/>
      <c r="AJC215" s="6"/>
      <c r="AJD215" s="6"/>
      <c r="AJE215" s="6"/>
      <c r="AJF215" s="6"/>
      <c r="AJG215" s="6"/>
      <c r="AJH215" s="6"/>
      <c r="AJI215" s="6"/>
      <c r="AJJ215" s="6"/>
      <c r="AJK215" s="6"/>
      <c r="AJL215" s="6"/>
      <c r="AJM215" s="6"/>
      <c r="AJN215" s="6"/>
      <c r="AJO215" s="6"/>
      <c r="AJP215" s="6"/>
      <c r="AJQ215" s="6"/>
      <c r="AJR215" s="6"/>
      <c r="AJS215" s="6"/>
      <c r="AJT215" s="6"/>
      <c r="AJU215" s="6"/>
      <c r="AJV215" s="6"/>
      <c r="AJW215" s="6"/>
      <c r="AJX215" s="6"/>
      <c r="AJY215" s="6"/>
      <c r="AJZ215" s="6"/>
      <c r="AKA215" s="6"/>
      <c r="AKB215" s="6"/>
      <c r="AKC215" s="6"/>
      <c r="AKD215" s="6"/>
      <c r="AKE215" s="6"/>
      <c r="AKF215" s="6"/>
      <c r="AKG215" s="6"/>
      <c r="AKH215" s="6"/>
      <c r="AKI215" s="6"/>
      <c r="AKJ215" s="6"/>
      <c r="AKK215" s="6"/>
      <c r="AKL215" s="6"/>
      <c r="AKM215" s="6"/>
      <c r="AKN215" s="6"/>
      <c r="AKO215" s="6"/>
      <c r="AKP215" s="6"/>
      <c r="AKQ215" s="6"/>
      <c r="AKR215" s="6"/>
      <c r="AKS215" s="6"/>
      <c r="AKT215" s="6"/>
      <c r="AKU215" s="6"/>
      <c r="AKV215" s="6"/>
      <c r="AKW215" s="6"/>
      <c r="AKX215" s="6"/>
      <c r="AKY215" s="6"/>
      <c r="AKZ215" s="6"/>
      <c r="ALA215" s="6"/>
      <c r="ALB215" s="6"/>
      <c r="ALC215" s="6"/>
      <c r="ALD215" s="6"/>
      <c r="ALE215" s="6"/>
      <c r="ALF215" s="6"/>
      <c r="ALG215" s="6"/>
      <c r="ALH215" s="6"/>
      <c r="ALI215" s="6"/>
      <c r="ALJ215" s="6"/>
      <c r="ALK215" s="6"/>
      <c r="ALL215" s="6"/>
      <c r="ALM215" s="6"/>
      <c r="ALN215" s="6"/>
      <c r="ALO215" s="6"/>
      <c r="ALP215" s="6"/>
      <c r="ALQ215" s="6"/>
      <c r="ALR215" s="6"/>
      <c r="ALS215" s="6"/>
      <c r="ALT215" s="6"/>
      <c r="ALU215" s="6"/>
      <c r="ALV215" s="6"/>
      <c r="ALW215" s="6"/>
      <c r="ALX215" s="6"/>
      <c r="ALY215" s="6"/>
      <c r="ALZ215" s="6"/>
      <c r="AMA215" s="6"/>
      <c r="AMB215" s="6"/>
      <c r="AMC215" s="6"/>
      <c r="AMD215" s="6"/>
      <c r="AME215" s="6"/>
      <c r="AMF215" s="6"/>
      <c r="AMG215" s="6"/>
      <c r="AMH215" s="6"/>
      <c r="AMI215" s="6"/>
      <c r="AMJ215" s="6"/>
      <c r="AMK215" s="6"/>
      <c r="AML215" s="6"/>
      <c r="AMM215" s="6"/>
      <c r="AMN215" s="6"/>
      <c r="AMO215" s="6"/>
      <c r="AMP215" s="6"/>
      <c r="AMQ215" s="6"/>
      <c r="AMR215" s="6"/>
      <c r="AMS215" s="6"/>
      <c r="AMT215" s="6"/>
      <c r="AMU215" s="6"/>
      <c r="AMV215" s="6"/>
      <c r="AMW215" s="6"/>
      <c r="AMX215" s="6"/>
      <c r="AMY215" s="6"/>
      <c r="AMZ215" s="6"/>
      <c r="ANA215" s="6"/>
      <c r="ANB215" s="6"/>
      <c r="ANC215" s="6"/>
      <c r="AND215" s="6"/>
      <c r="ANE215" s="6"/>
      <c r="ANF215" s="6"/>
      <c r="ANG215" s="6"/>
      <c r="ANH215" s="6"/>
      <c r="ANI215" s="6"/>
      <c r="ANJ215" s="6"/>
      <c r="ANK215" s="6"/>
      <c r="ANL215" s="6"/>
      <c r="ANM215" s="6"/>
      <c r="ANN215" s="6"/>
      <c r="ANO215" s="6"/>
      <c r="ANP215" s="6"/>
      <c r="ANQ215" s="6"/>
      <c r="ANR215" s="6"/>
      <c r="ANS215" s="6"/>
      <c r="ANT215" s="6"/>
      <c r="ANU215" s="6"/>
      <c r="ANV215" s="6"/>
      <c r="ANW215" s="6"/>
      <c r="ANX215" s="6"/>
      <c r="ANY215" s="6"/>
      <c r="ANZ215" s="6"/>
      <c r="AOA215" s="6"/>
      <c r="AOB215" s="6"/>
      <c r="AOC215" s="6"/>
      <c r="AOD215" s="6"/>
      <c r="AOE215" s="6"/>
      <c r="AOF215" s="6"/>
      <c r="AOG215" s="6"/>
      <c r="AOH215" s="6"/>
      <c r="AOI215" s="6"/>
      <c r="AOJ215" s="6"/>
      <c r="AOK215" s="6"/>
      <c r="AOL215" s="6"/>
      <c r="AOM215" s="6"/>
      <c r="AON215" s="6"/>
      <c r="AOO215" s="6"/>
      <c r="AOP215" s="6"/>
      <c r="AOQ215" s="6"/>
      <c r="AOR215" s="6"/>
      <c r="AOS215" s="6"/>
      <c r="AOT215" s="6"/>
      <c r="AOU215" s="6"/>
      <c r="AOV215" s="6"/>
      <c r="AOW215" s="6"/>
      <c r="AOX215" s="6"/>
      <c r="AOY215" s="6"/>
      <c r="AOZ215" s="6"/>
      <c r="APA215" s="6"/>
      <c r="APB215" s="6"/>
      <c r="APC215" s="6"/>
      <c r="APD215" s="6"/>
      <c r="APE215" s="6"/>
      <c r="APF215" s="6"/>
      <c r="APG215" s="6"/>
      <c r="APH215" s="6"/>
      <c r="API215" s="6"/>
      <c r="APJ215" s="6"/>
      <c r="APK215" s="6"/>
      <c r="APL215" s="6"/>
      <c r="APM215" s="6"/>
      <c r="APN215" s="6"/>
      <c r="APO215" s="6"/>
      <c r="APP215" s="6"/>
      <c r="APQ215" s="6"/>
      <c r="APR215" s="6"/>
      <c r="APS215" s="6"/>
      <c r="APT215" s="6"/>
      <c r="APU215" s="6"/>
      <c r="APV215" s="6"/>
      <c r="APW215" s="6"/>
      <c r="APX215" s="6"/>
      <c r="APY215" s="6"/>
      <c r="APZ215" s="6"/>
      <c r="AQA215" s="6"/>
      <c r="AQB215" s="6"/>
      <c r="AQC215" s="6"/>
      <c r="AQD215" s="6"/>
      <c r="AQE215" s="6"/>
      <c r="AQF215" s="6"/>
      <c r="AQG215" s="6"/>
      <c r="AQH215" s="6"/>
      <c r="AQI215" s="6"/>
      <c r="AQJ215" s="6"/>
      <c r="AQK215" s="6"/>
      <c r="AQL215" s="6"/>
      <c r="AQM215" s="6"/>
      <c r="AQN215" s="6"/>
      <c r="AQO215" s="6"/>
      <c r="AQP215" s="6"/>
      <c r="AQQ215" s="6"/>
      <c r="AQR215" s="6"/>
      <c r="AQS215" s="6"/>
      <c r="AQT215" s="6"/>
      <c r="AQU215" s="6"/>
      <c r="AQV215" s="6"/>
      <c r="AQW215" s="6"/>
      <c r="AQX215" s="6"/>
      <c r="AQY215" s="6"/>
      <c r="AQZ215" s="6"/>
      <c r="ARA215" s="6"/>
      <c r="ARB215" s="6"/>
      <c r="ARC215" s="6"/>
      <c r="ARD215" s="6"/>
      <c r="ARE215" s="6"/>
      <c r="ARF215" s="6"/>
      <c r="ARG215" s="6"/>
      <c r="ARH215" s="6"/>
      <c r="ARI215" s="6"/>
      <c r="ARJ215" s="6"/>
      <c r="ARK215" s="6"/>
      <c r="ARL215" s="6"/>
      <c r="ARM215" s="6"/>
      <c r="ARN215" s="6"/>
      <c r="ARO215" s="6"/>
      <c r="ARP215" s="6"/>
      <c r="ARQ215" s="6"/>
      <c r="ARR215" s="6"/>
      <c r="ARS215" s="6"/>
      <c r="ART215" s="6"/>
      <c r="ARU215" s="6"/>
      <c r="ARV215" s="6"/>
      <c r="ARW215" s="6"/>
      <c r="ARX215" s="6"/>
      <c r="ARY215" s="6"/>
      <c r="ARZ215" s="6"/>
      <c r="ASA215" s="6"/>
      <c r="ASB215" s="6"/>
      <c r="ASC215" s="6"/>
      <c r="ASD215" s="6"/>
      <c r="ASE215" s="6"/>
      <c r="ASF215" s="6"/>
      <c r="ASG215" s="6"/>
      <c r="ASH215" s="6"/>
      <c r="ASI215" s="6"/>
      <c r="ASJ215" s="6"/>
      <c r="ASK215" s="6"/>
      <c r="ASL215" s="6"/>
      <c r="ASM215" s="6"/>
      <c r="ASN215" s="6"/>
      <c r="ASO215" s="6"/>
      <c r="ASP215" s="6"/>
      <c r="ASQ215" s="6"/>
      <c r="ASR215" s="6"/>
      <c r="ASS215" s="6"/>
      <c r="AST215" s="6"/>
      <c r="ASU215" s="6"/>
      <c r="ASV215" s="6"/>
      <c r="ASW215" s="6"/>
      <c r="ASX215" s="6"/>
      <c r="ASY215" s="6"/>
      <c r="ASZ215" s="6"/>
      <c r="ATA215" s="6"/>
      <c r="ATB215" s="6"/>
      <c r="ATC215" s="6"/>
      <c r="ATD215" s="6"/>
      <c r="ATE215" s="6"/>
      <c r="ATF215" s="6"/>
      <c r="ATG215" s="6"/>
      <c r="ATH215" s="6"/>
      <c r="ATI215" s="6"/>
      <c r="ATJ215" s="6"/>
      <c r="ATK215" s="6"/>
      <c r="ATL215" s="6"/>
      <c r="ATM215" s="6"/>
      <c r="ATN215" s="6"/>
      <c r="ATO215" s="6"/>
      <c r="ATP215" s="6"/>
      <c r="ATQ215" s="6"/>
      <c r="ATR215" s="6"/>
      <c r="ATS215" s="6"/>
      <c r="ATT215" s="6"/>
      <c r="ATU215" s="6"/>
      <c r="ATV215" s="6"/>
      <c r="ATW215" s="6"/>
      <c r="ATX215" s="6"/>
      <c r="ATY215" s="6"/>
      <c r="ATZ215" s="6"/>
      <c r="AUA215" s="6"/>
      <c r="AUB215" s="6"/>
      <c r="AUC215" s="6"/>
      <c r="AUD215" s="6"/>
      <c r="AUE215" s="6"/>
      <c r="AUF215" s="6"/>
      <c r="AUG215" s="6"/>
      <c r="AUH215" s="6"/>
      <c r="AUI215" s="6"/>
      <c r="AUJ215" s="6"/>
      <c r="AUK215" s="6"/>
      <c r="AUL215" s="6"/>
      <c r="AUM215" s="6"/>
      <c r="AUN215" s="6"/>
      <c r="AUO215" s="6"/>
      <c r="AUP215" s="6"/>
      <c r="AUQ215" s="6"/>
      <c r="AUR215" s="6"/>
      <c r="AUS215" s="6"/>
      <c r="AUT215" s="6"/>
      <c r="AUU215" s="6"/>
      <c r="AUV215" s="6"/>
      <c r="AUW215" s="6"/>
      <c r="AUX215" s="6"/>
      <c r="AUY215" s="6"/>
      <c r="AUZ215" s="6"/>
      <c r="AVA215" s="6"/>
      <c r="AVB215" s="6"/>
      <c r="AVC215" s="6"/>
      <c r="AVD215" s="6"/>
      <c r="AVE215" s="6"/>
      <c r="AVF215" s="6"/>
      <c r="AVG215" s="6"/>
      <c r="AVH215" s="6"/>
      <c r="AVI215" s="6"/>
      <c r="AVJ215" s="6"/>
      <c r="AVK215" s="6"/>
      <c r="AVL215" s="6"/>
      <c r="AVM215" s="6"/>
      <c r="AVN215" s="6"/>
      <c r="AVO215" s="6"/>
      <c r="AVP215" s="6"/>
      <c r="AVQ215" s="6"/>
      <c r="AVR215" s="6"/>
      <c r="AVS215" s="6"/>
      <c r="AVT215" s="6"/>
      <c r="AVU215" s="6"/>
      <c r="AVV215" s="6"/>
      <c r="AVW215" s="6"/>
      <c r="AVX215" s="6"/>
      <c r="AVY215" s="6"/>
      <c r="AVZ215" s="6"/>
      <c r="AWA215" s="6"/>
      <c r="AWB215" s="6"/>
      <c r="AWC215" s="6"/>
      <c r="AWD215" s="6"/>
      <c r="AWE215" s="6"/>
      <c r="AWF215" s="6"/>
      <c r="AWG215" s="6"/>
      <c r="AWH215" s="6"/>
      <c r="AWI215" s="6"/>
      <c r="AWJ215" s="6"/>
      <c r="AWK215" s="6"/>
      <c r="AWL215" s="6"/>
      <c r="AWM215" s="6"/>
      <c r="AWN215" s="6"/>
      <c r="AWO215" s="6"/>
      <c r="AWP215" s="6"/>
      <c r="AWQ215" s="6"/>
      <c r="AWR215" s="6"/>
      <c r="AWS215" s="6"/>
      <c r="AWT215" s="6"/>
      <c r="AWU215" s="6"/>
      <c r="AWV215" s="6"/>
      <c r="AWW215" s="6"/>
      <c r="AWX215" s="6"/>
      <c r="AWY215" s="6"/>
      <c r="AWZ215" s="6"/>
      <c r="AXA215" s="6"/>
      <c r="AXB215" s="6"/>
      <c r="AXC215" s="6"/>
      <c r="AXD215" s="6"/>
      <c r="AXE215" s="6"/>
      <c r="AXF215" s="6"/>
      <c r="AXG215" s="6"/>
      <c r="AXH215" s="6"/>
      <c r="AXI215" s="6"/>
      <c r="AXJ215" s="6"/>
      <c r="AXK215" s="6"/>
      <c r="AXL215" s="6"/>
      <c r="AXM215" s="6"/>
      <c r="AXN215" s="6"/>
      <c r="AXO215" s="6"/>
      <c r="AXP215" s="6"/>
      <c r="AXQ215" s="6"/>
      <c r="AXR215" s="6"/>
      <c r="AXS215" s="6"/>
      <c r="AXT215" s="6"/>
      <c r="AXU215" s="6"/>
      <c r="AXV215" s="6"/>
      <c r="AXW215" s="6"/>
      <c r="AXX215" s="6"/>
      <c r="AXY215" s="6"/>
      <c r="AXZ215" s="6"/>
      <c r="AYA215" s="6"/>
      <c r="AYB215" s="6"/>
      <c r="AYC215" s="6"/>
      <c r="AYD215" s="6"/>
      <c r="AYE215" s="6"/>
      <c r="AYF215" s="6"/>
      <c r="AYG215" s="6"/>
      <c r="AYH215" s="6"/>
      <c r="AYI215" s="6"/>
      <c r="AYJ215" s="6"/>
      <c r="AYK215" s="6"/>
      <c r="AYL215" s="6"/>
      <c r="AYM215" s="6"/>
      <c r="AYN215" s="6"/>
      <c r="AYO215" s="6"/>
      <c r="AYP215" s="6"/>
      <c r="AYQ215" s="6"/>
      <c r="AYR215" s="6"/>
      <c r="AYS215" s="6"/>
      <c r="AYT215" s="6"/>
      <c r="AYU215" s="6"/>
      <c r="AYV215" s="6"/>
      <c r="AYW215" s="6"/>
      <c r="AYX215" s="6"/>
      <c r="AYY215" s="6"/>
      <c r="AYZ215" s="6"/>
      <c r="AZA215" s="6"/>
      <c r="AZB215" s="6"/>
      <c r="AZC215" s="6"/>
      <c r="AZD215" s="6"/>
      <c r="AZE215" s="6"/>
      <c r="AZF215" s="6"/>
      <c r="AZG215" s="6"/>
      <c r="AZH215" s="6"/>
      <c r="AZI215" s="6"/>
      <c r="AZJ215" s="6"/>
      <c r="AZK215" s="6"/>
      <c r="AZL215" s="6"/>
      <c r="AZM215" s="6"/>
      <c r="AZN215" s="6"/>
      <c r="AZO215" s="6"/>
      <c r="AZP215" s="6"/>
      <c r="AZQ215" s="6"/>
      <c r="AZR215" s="6"/>
      <c r="AZS215" s="6"/>
      <c r="AZT215" s="6"/>
      <c r="AZU215" s="6"/>
      <c r="AZV215" s="6"/>
      <c r="AZW215" s="6"/>
      <c r="AZX215" s="6"/>
      <c r="AZY215" s="6"/>
      <c r="AZZ215" s="6"/>
      <c r="BAA215" s="6"/>
      <c r="BAB215" s="6"/>
      <c r="BAC215" s="6"/>
      <c r="BAD215" s="6"/>
      <c r="BAE215" s="6"/>
      <c r="BAF215" s="6"/>
      <c r="BAG215" s="6"/>
      <c r="BAH215" s="6"/>
      <c r="BAI215" s="6"/>
      <c r="BAJ215" s="6"/>
      <c r="BAK215" s="6"/>
      <c r="BAL215" s="6"/>
      <c r="BAM215" s="6"/>
      <c r="BAN215" s="6"/>
      <c r="BAO215" s="6"/>
      <c r="BAP215" s="6"/>
      <c r="BAQ215" s="6"/>
      <c r="BAR215" s="6"/>
      <c r="BAS215" s="6"/>
      <c r="BAT215" s="6"/>
      <c r="BAU215" s="6"/>
      <c r="BAV215" s="6"/>
      <c r="BAW215" s="6"/>
      <c r="BAX215" s="6"/>
      <c r="BAY215" s="6"/>
      <c r="BAZ215" s="6"/>
      <c r="BBA215" s="6"/>
      <c r="BBB215" s="6"/>
      <c r="BBC215" s="6"/>
      <c r="BBD215" s="6"/>
      <c r="BBE215" s="6"/>
      <c r="BBF215" s="6"/>
      <c r="BBG215" s="6"/>
      <c r="BBH215" s="6"/>
      <c r="BBI215" s="6"/>
      <c r="BBJ215" s="6"/>
      <c r="BBK215" s="6"/>
    </row>
    <row r="216" spans="1:1415" ht="24.95" customHeight="1">
      <c r="A216" s="296"/>
      <c r="B216" s="38" t="s">
        <v>82</v>
      </c>
      <c r="C216" s="58" t="s">
        <v>14</v>
      </c>
      <c r="D216" s="39">
        <f t="shared" si="18"/>
        <v>120</v>
      </c>
      <c r="E216" s="39">
        <f t="shared" si="19"/>
        <v>5082</v>
      </c>
      <c r="F216" s="59">
        <v>10</v>
      </c>
      <c r="G216" s="59">
        <v>10</v>
      </c>
      <c r="H216" s="59">
        <v>10</v>
      </c>
      <c r="I216" s="59">
        <v>10</v>
      </c>
      <c r="J216" s="59">
        <v>10</v>
      </c>
      <c r="K216" s="59">
        <v>10</v>
      </c>
      <c r="L216" s="59">
        <v>10</v>
      </c>
      <c r="M216" s="59">
        <v>10</v>
      </c>
      <c r="N216" s="59">
        <v>10</v>
      </c>
      <c r="O216" s="59">
        <v>10</v>
      </c>
      <c r="P216" s="59">
        <v>10</v>
      </c>
      <c r="Q216" s="176">
        <v>10</v>
      </c>
      <c r="R216" s="138">
        <v>42.35</v>
      </c>
    </row>
    <row r="217" spans="1:1415" s="60" customFormat="1" ht="24.95" customHeight="1">
      <c r="A217" s="296"/>
      <c r="B217" s="38" t="s">
        <v>83</v>
      </c>
      <c r="C217" s="58" t="s">
        <v>14</v>
      </c>
      <c r="D217" s="39">
        <f t="shared" si="18"/>
        <v>144</v>
      </c>
      <c r="E217" s="39">
        <f t="shared" si="19"/>
        <v>6098.4000000000005</v>
      </c>
      <c r="F217" s="59">
        <v>12</v>
      </c>
      <c r="G217" s="59">
        <v>12</v>
      </c>
      <c r="H217" s="59">
        <v>12</v>
      </c>
      <c r="I217" s="59">
        <v>12</v>
      </c>
      <c r="J217" s="59">
        <v>12</v>
      </c>
      <c r="K217" s="59">
        <v>12</v>
      </c>
      <c r="L217" s="59">
        <v>12</v>
      </c>
      <c r="M217" s="59">
        <v>12</v>
      </c>
      <c r="N217" s="59">
        <v>12</v>
      </c>
      <c r="O217" s="59">
        <v>12</v>
      </c>
      <c r="P217" s="59">
        <v>12</v>
      </c>
      <c r="Q217" s="176">
        <v>12</v>
      </c>
      <c r="R217" s="138">
        <v>42.35</v>
      </c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  <c r="GQ217" s="6"/>
      <c r="GR217" s="6"/>
      <c r="GS217" s="6"/>
      <c r="GT217" s="6"/>
      <c r="GU217" s="6"/>
      <c r="GV217" s="6"/>
      <c r="GW217" s="6"/>
      <c r="GX217" s="6"/>
      <c r="GY217" s="6"/>
      <c r="GZ217" s="6"/>
      <c r="HA217" s="6"/>
      <c r="HB217" s="6"/>
      <c r="HC217" s="6"/>
      <c r="HD217" s="6"/>
      <c r="HE217" s="6"/>
      <c r="HF217" s="6"/>
      <c r="HG217" s="6"/>
      <c r="HH217" s="6"/>
      <c r="HI217" s="6"/>
      <c r="HJ217" s="6"/>
      <c r="HK217" s="6"/>
      <c r="HL217" s="6"/>
      <c r="HM217" s="6"/>
      <c r="HN217" s="6"/>
      <c r="HO217" s="6"/>
      <c r="HP217" s="6"/>
      <c r="HQ217" s="6"/>
      <c r="HR217" s="6"/>
      <c r="HS217" s="6"/>
      <c r="HT217" s="6"/>
      <c r="HU217" s="6"/>
      <c r="HV217" s="6"/>
      <c r="HW217" s="6"/>
      <c r="HX217" s="6"/>
      <c r="HY217" s="6"/>
      <c r="HZ217" s="6"/>
      <c r="IA217" s="6"/>
      <c r="IB217" s="6"/>
      <c r="IC217" s="6"/>
      <c r="ID217" s="6"/>
      <c r="IE217" s="6"/>
      <c r="IF217" s="6"/>
      <c r="IG217" s="6"/>
      <c r="IH217" s="6"/>
      <c r="II217" s="6"/>
      <c r="IJ217" s="6"/>
      <c r="IK217" s="6"/>
      <c r="IL217" s="6"/>
      <c r="IM217" s="6"/>
      <c r="IN217" s="6"/>
      <c r="IO217" s="6"/>
      <c r="IP217" s="6"/>
      <c r="IQ217" s="6"/>
      <c r="IR217" s="6"/>
      <c r="IS217" s="6"/>
      <c r="IT217" s="6"/>
      <c r="IU217" s="6"/>
      <c r="IV217" s="6"/>
      <c r="IW217" s="6"/>
      <c r="IX217" s="6"/>
      <c r="IY217" s="6"/>
      <c r="IZ217" s="6"/>
      <c r="JA217" s="6"/>
      <c r="JB217" s="6"/>
      <c r="JC217" s="6"/>
      <c r="JD217" s="6"/>
      <c r="JE217" s="6"/>
      <c r="JF217" s="6"/>
      <c r="JG217" s="6"/>
      <c r="JH217" s="6"/>
      <c r="JI217" s="6"/>
      <c r="JJ217" s="6"/>
      <c r="JK217" s="6"/>
      <c r="JL217" s="6"/>
      <c r="JM217" s="6"/>
      <c r="JN217" s="6"/>
      <c r="JO217" s="6"/>
      <c r="JP217" s="6"/>
      <c r="JQ217" s="6"/>
      <c r="JR217" s="6"/>
      <c r="JS217" s="6"/>
      <c r="JT217" s="6"/>
      <c r="JU217" s="6"/>
      <c r="JV217" s="6"/>
      <c r="JW217" s="6"/>
      <c r="JX217" s="6"/>
      <c r="JY217" s="6"/>
      <c r="JZ217" s="6"/>
      <c r="KA217" s="6"/>
      <c r="KB217" s="6"/>
      <c r="KC217" s="6"/>
      <c r="KD217" s="6"/>
      <c r="KE217" s="6"/>
      <c r="KF217" s="6"/>
      <c r="KG217" s="6"/>
      <c r="KH217" s="6"/>
      <c r="KI217" s="6"/>
      <c r="KJ217" s="6"/>
      <c r="KK217" s="6"/>
      <c r="KL217" s="6"/>
      <c r="KM217" s="6"/>
      <c r="KN217" s="6"/>
      <c r="KO217" s="6"/>
      <c r="KP217" s="6"/>
      <c r="KQ217" s="6"/>
      <c r="KR217" s="6"/>
      <c r="KS217" s="6"/>
      <c r="KT217" s="6"/>
      <c r="KU217" s="6"/>
      <c r="KV217" s="6"/>
      <c r="KW217" s="6"/>
      <c r="KX217" s="6"/>
      <c r="KY217" s="6"/>
      <c r="KZ217" s="6"/>
      <c r="LA217" s="6"/>
      <c r="LB217" s="6"/>
      <c r="LC217" s="6"/>
      <c r="LD217" s="6"/>
      <c r="LE217" s="6"/>
      <c r="LF217" s="6"/>
      <c r="LG217" s="6"/>
      <c r="LH217" s="6"/>
      <c r="LI217" s="6"/>
      <c r="LJ217" s="6"/>
      <c r="LK217" s="6"/>
      <c r="LL217" s="6"/>
      <c r="LM217" s="6"/>
      <c r="LN217" s="6"/>
      <c r="LO217" s="6"/>
      <c r="LP217" s="6"/>
      <c r="LQ217" s="6"/>
      <c r="LR217" s="6"/>
      <c r="LS217" s="6"/>
      <c r="LT217" s="6"/>
      <c r="LU217" s="6"/>
      <c r="LV217" s="6"/>
      <c r="LW217" s="6"/>
      <c r="LX217" s="6"/>
      <c r="LY217" s="6"/>
      <c r="LZ217" s="6"/>
      <c r="MA217" s="6"/>
      <c r="MB217" s="6"/>
      <c r="MC217" s="6"/>
      <c r="MD217" s="6"/>
      <c r="ME217" s="6"/>
      <c r="MF217" s="6"/>
      <c r="MG217" s="6"/>
      <c r="MH217" s="6"/>
      <c r="MI217" s="6"/>
      <c r="MJ217" s="6"/>
      <c r="MK217" s="6"/>
      <c r="ML217" s="6"/>
      <c r="MM217" s="6"/>
      <c r="MN217" s="6"/>
      <c r="MO217" s="6"/>
      <c r="MP217" s="6"/>
      <c r="MQ217" s="6"/>
      <c r="MR217" s="6"/>
      <c r="MS217" s="6"/>
      <c r="MT217" s="6"/>
      <c r="MU217" s="6"/>
      <c r="MV217" s="6"/>
      <c r="MW217" s="6"/>
      <c r="MX217" s="6"/>
      <c r="MY217" s="6"/>
      <c r="MZ217" s="6"/>
      <c r="NA217" s="6"/>
      <c r="NB217" s="6"/>
      <c r="NC217" s="6"/>
      <c r="ND217" s="6"/>
      <c r="NE217" s="6"/>
      <c r="NF217" s="6"/>
      <c r="NG217" s="6"/>
      <c r="NH217" s="6"/>
      <c r="NI217" s="6"/>
      <c r="NJ217" s="6"/>
      <c r="NK217" s="6"/>
      <c r="NL217" s="6"/>
      <c r="NM217" s="6"/>
      <c r="NN217" s="6"/>
      <c r="NO217" s="6"/>
      <c r="NP217" s="6"/>
      <c r="NQ217" s="6"/>
      <c r="NR217" s="6"/>
      <c r="NS217" s="6"/>
      <c r="NT217" s="6"/>
      <c r="NU217" s="6"/>
      <c r="NV217" s="6"/>
      <c r="NW217" s="6"/>
      <c r="NX217" s="6"/>
      <c r="NY217" s="6"/>
      <c r="NZ217" s="6"/>
      <c r="OA217" s="6"/>
      <c r="OB217" s="6"/>
      <c r="OC217" s="6"/>
      <c r="OD217" s="6"/>
      <c r="OE217" s="6"/>
      <c r="OF217" s="6"/>
      <c r="OG217" s="6"/>
      <c r="OH217" s="6"/>
      <c r="OI217" s="6"/>
      <c r="OJ217" s="6"/>
      <c r="OK217" s="6"/>
      <c r="OL217" s="6"/>
      <c r="OM217" s="6"/>
      <c r="ON217" s="6"/>
      <c r="OO217" s="6"/>
      <c r="OP217" s="6"/>
      <c r="OQ217" s="6"/>
      <c r="OR217" s="6"/>
      <c r="OS217" s="6"/>
      <c r="OT217" s="6"/>
      <c r="OU217" s="6"/>
      <c r="OV217" s="6"/>
      <c r="OW217" s="6"/>
      <c r="OX217" s="6"/>
      <c r="OY217" s="6"/>
      <c r="OZ217" s="6"/>
      <c r="PA217" s="6"/>
      <c r="PB217" s="6"/>
      <c r="PC217" s="6"/>
      <c r="PD217" s="6"/>
      <c r="PE217" s="6"/>
      <c r="PF217" s="6"/>
      <c r="PG217" s="6"/>
      <c r="PH217" s="6"/>
      <c r="PI217" s="6"/>
      <c r="PJ217" s="6"/>
      <c r="PK217" s="6"/>
      <c r="PL217" s="6"/>
      <c r="PM217" s="6"/>
      <c r="PN217" s="6"/>
      <c r="PO217" s="6"/>
      <c r="PP217" s="6"/>
      <c r="PQ217" s="6"/>
      <c r="PR217" s="6"/>
      <c r="PS217" s="6"/>
      <c r="PT217" s="6"/>
      <c r="PU217" s="6"/>
      <c r="PV217" s="6"/>
      <c r="PW217" s="6"/>
      <c r="PX217" s="6"/>
      <c r="PY217" s="6"/>
      <c r="PZ217" s="6"/>
      <c r="QA217" s="6"/>
      <c r="QB217" s="6"/>
      <c r="QC217" s="6"/>
      <c r="QD217" s="6"/>
      <c r="QE217" s="6"/>
      <c r="QF217" s="6"/>
      <c r="QG217" s="6"/>
      <c r="QH217" s="6"/>
      <c r="QI217" s="6"/>
      <c r="QJ217" s="6"/>
      <c r="QK217" s="6"/>
      <c r="QL217" s="6"/>
      <c r="QM217" s="6"/>
      <c r="QN217" s="6"/>
      <c r="QO217" s="6"/>
      <c r="QP217" s="6"/>
      <c r="QQ217" s="6"/>
      <c r="QR217" s="6"/>
      <c r="QS217" s="6"/>
      <c r="QT217" s="6"/>
      <c r="QU217" s="6"/>
      <c r="QV217" s="6"/>
      <c r="QW217" s="6"/>
      <c r="QX217" s="6"/>
      <c r="QY217" s="6"/>
      <c r="QZ217" s="6"/>
      <c r="RA217" s="6"/>
      <c r="RB217" s="6"/>
      <c r="RC217" s="6"/>
      <c r="RD217" s="6"/>
      <c r="RE217" s="6"/>
      <c r="RF217" s="6"/>
      <c r="RG217" s="6"/>
      <c r="RH217" s="6"/>
      <c r="RI217" s="6"/>
      <c r="RJ217" s="6"/>
      <c r="RK217" s="6"/>
      <c r="RL217" s="6"/>
      <c r="RM217" s="6"/>
      <c r="RN217" s="6"/>
      <c r="RO217" s="6"/>
      <c r="RP217" s="6"/>
      <c r="RQ217" s="6"/>
      <c r="RR217" s="6"/>
      <c r="RS217" s="6"/>
      <c r="RT217" s="6"/>
      <c r="RU217" s="6"/>
      <c r="RV217" s="6"/>
      <c r="RW217" s="6"/>
      <c r="RX217" s="6"/>
      <c r="RY217" s="6"/>
      <c r="RZ217" s="6"/>
      <c r="SA217" s="6"/>
      <c r="SB217" s="6"/>
      <c r="SC217" s="6"/>
      <c r="SD217" s="6"/>
      <c r="SE217" s="6"/>
      <c r="SF217" s="6"/>
      <c r="SG217" s="6"/>
      <c r="SH217" s="6"/>
      <c r="SI217" s="6"/>
      <c r="SJ217" s="6"/>
      <c r="SK217" s="6"/>
      <c r="SL217" s="6"/>
      <c r="SM217" s="6"/>
      <c r="SN217" s="6"/>
      <c r="SO217" s="6"/>
      <c r="SP217" s="6"/>
      <c r="SQ217" s="6"/>
      <c r="SR217" s="6"/>
      <c r="SS217" s="6"/>
      <c r="ST217" s="6"/>
      <c r="SU217" s="6"/>
      <c r="SV217" s="6"/>
      <c r="SW217" s="6"/>
      <c r="SX217" s="6"/>
      <c r="SY217" s="6"/>
      <c r="SZ217" s="6"/>
      <c r="TA217" s="6"/>
      <c r="TB217" s="6"/>
      <c r="TC217" s="6"/>
      <c r="TD217" s="6"/>
      <c r="TE217" s="6"/>
      <c r="TF217" s="6"/>
      <c r="TG217" s="6"/>
      <c r="TH217" s="6"/>
      <c r="TI217" s="6"/>
      <c r="TJ217" s="6"/>
      <c r="TK217" s="6"/>
      <c r="TL217" s="6"/>
      <c r="TM217" s="6"/>
      <c r="TN217" s="6"/>
      <c r="TO217" s="6"/>
      <c r="TP217" s="6"/>
      <c r="TQ217" s="6"/>
      <c r="TR217" s="6"/>
      <c r="TS217" s="6"/>
      <c r="TT217" s="6"/>
      <c r="TU217" s="6"/>
      <c r="TV217" s="6"/>
      <c r="TW217" s="6"/>
      <c r="TX217" s="6"/>
      <c r="TY217" s="6"/>
      <c r="TZ217" s="6"/>
      <c r="UA217" s="6"/>
      <c r="UB217" s="6"/>
      <c r="UC217" s="6"/>
      <c r="UD217" s="6"/>
      <c r="UE217" s="6"/>
      <c r="UF217" s="6"/>
      <c r="UG217" s="6"/>
      <c r="UH217" s="6"/>
      <c r="UI217" s="6"/>
      <c r="UJ217" s="6"/>
      <c r="UK217" s="6"/>
      <c r="UL217" s="6"/>
      <c r="UM217" s="6"/>
      <c r="UN217" s="6"/>
      <c r="UO217" s="6"/>
      <c r="UP217" s="6"/>
      <c r="UQ217" s="6"/>
      <c r="UR217" s="6"/>
      <c r="US217" s="6"/>
      <c r="UT217" s="6"/>
      <c r="UU217" s="6"/>
      <c r="UV217" s="6"/>
      <c r="UW217" s="6"/>
      <c r="UX217" s="6"/>
      <c r="UY217" s="6"/>
      <c r="UZ217" s="6"/>
      <c r="VA217" s="6"/>
      <c r="VB217" s="6"/>
      <c r="VC217" s="6"/>
      <c r="VD217" s="6"/>
      <c r="VE217" s="6"/>
      <c r="VF217" s="6"/>
      <c r="VG217" s="6"/>
      <c r="VH217" s="6"/>
      <c r="VI217" s="6"/>
      <c r="VJ217" s="6"/>
      <c r="VK217" s="6"/>
      <c r="VL217" s="6"/>
      <c r="VM217" s="6"/>
      <c r="VN217" s="6"/>
      <c r="VO217" s="6"/>
      <c r="VP217" s="6"/>
      <c r="VQ217" s="6"/>
      <c r="VR217" s="6"/>
      <c r="VS217" s="6"/>
      <c r="VT217" s="6"/>
      <c r="VU217" s="6"/>
      <c r="VV217" s="6"/>
      <c r="VW217" s="6"/>
      <c r="VX217" s="6"/>
      <c r="VY217" s="6"/>
      <c r="VZ217" s="6"/>
      <c r="WA217" s="6"/>
      <c r="WB217" s="6"/>
      <c r="WC217" s="6"/>
      <c r="WD217" s="6"/>
      <c r="WE217" s="6"/>
      <c r="WF217" s="6"/>
      <c r="WG217" s="6"/>
      <c r="WH217" s="6"/>
      <c r="WI217" s="6"/>
      <c r="WJ217" s="6"/>
      <c r="WK217" s="6"/>
      <c r="WL217" s="6"/>
      <c r="WM217" s="6"/>
      <c r="WN217" s="6"/>
      <c r="WO217" s="6"/>
      <c r="WP217" s="6"/>
      <c r="WQ217" s="6"/>
      <c r="WR217" s="6"/>
      <c r="WS217" s="6"/>
      <c r="WT217" s="6"/>
      <c r="WU217" s="6"/>
      <c r="WV217" s="6"/>
      <c r="WW217" s="6"/>
      <c r="WX217" s="6"/>
      <c r="WY217" s="6"/>
      <c r="WZ217" s="6"/>
      <c r="XA217" s="6"/>
      <c r="XB217" s="6"/>
      <c r="XC217" s="6"/>
      <c r="XD217" s="6"/>
      <c r="XE217" s="6"/>
      <c r="XF217" s="6"/>
      <c r="XG217" s="6"/>
      <c r="XH217" s="6"/>
      <c r="XI217" s="6"/>
      <c r="XJ217" s="6"/>
      <c r="XK217" s="6"/>
      <c r="XL217" s="6"/>
      <c r="XM217" s="6"/>
      <c r="XN217" s="6"/>
      <c r="XO217" s="6"/>
      <c r="XP217" s="6"/>
      <c r="XQ217" s="6"/>
      <c r="XR217" s="6"/>
      <c r="XS217" s="6"/>
      <c r="XT217" s="6"/>
      <c r="XU217" s="6"/>
      <c r="XV217" s="6"/>
      <c r="XW217" s="6"/>
      <c r="XX217" s="6"/>
      <c r="XY217" s="6"/>
      <c r="XZ217" s="6"/>
      <c r="YA217" s="6"/>
      <c r="YB217" s="6"/>
      <c r="YC217" s="6"/>
      <c r="YD217" s="6"/>
      <c r="YE217" s="6"/>
      <c r="YF217" s="6"/>
      <c r="YG217" s="6"/>
      <c r="YH217" s="6"/>
      <c r="YI217" s="6"/>
      <c r="YJ217" s="6"/>
      <c r="YK217" s="6"/>
      <c r="YL217" s="6"/>
      <c r="YM217" s="6"/>
      <c r="YN217" s="6"/>
      <c r="YO217" s="6"/>
      <c r="YP217" s="6"/>
      <c r="YQ217" s="6"/>
      <c r="YR217" s="6"/>
      <c r="YS217" s="6"/>
      <c r="YT217" s="6"/>
      <c r="YU217" s="6"/>
      <c r="YV217" s="6"/>
      <c r="YW217" s="6"/>
      <c r="YX217" s="6"/>
      <c r="YY217" s="6"/>
      <c r="YZ217" s="6"/>
      <c r="ZA217" s="6"/>
      <c r="ZB217" s="6"/>
      <c r="ZC217" s="6"/>
      <c r="ZD217" s="6"/>
      <c r="ZE217" s="6"/>
      <c r="ZF217" s="6"/>
      <c r="ZG217" s="6"/>
      <c r="ZH217" s="6"/>
      <c r="ZI217" s="6"/>
      <c r="ZJ217" s="6"/>
      <c r="ZK217" s="6"/>
      <c r="ZL217" s="6"/>
      <c r="ZM217" s="6"/>
      <c r="ZN217" s="6"/>
      <c r="ZO217" s="6"/>
      <c r="ZP217" s="6"/>
      <c r="ZQ217" s="6"/>
      <c r="ZR217" s="6"/>
      <c r="ZS217" s="6"/>
      <c r="ZT217" s="6"/>
      <c r="ZU217" s="6"/>
      <c r="ZV217" s="6"/>
      <c r="ZW217" s="6"/>
      <c r="ZX217" s="6"/>
      <c r="ZY217" s="6"/>
      <c r="ZZ217" s="6"/>
      <c r="AAA217" s="6"/>
      <c r="AAB217" s="6"/>
      <c r="AAC217" s="6"/>
      <c r="AAD217" s="6"/>
      <c r="AAE217" s="6"/>
      <c r="AAF217" s="6"/>
      <c r="AAG217" s="6"/>
      <c r="AAH217" s="6"/>
      <c r="AAI217" s="6"/>
      <c r="AAJ217" s="6"/>
      <c r="AAK217" s="6"/>
      <c r="AAL217" s="6"/>
      <c r="AAM217" s="6"/>
      <c r="AAN217" s="6"/>
      <c r="AAO217" s="6"/>
      <c r="AAP217" s="6"/>
      <c r="AAQ217" s="6"/>
      <c r="AAR217" s="6"/>
      <c r="AAS217" s="6"/>
      <c r="AAT217" s="6"/>
      <c r="AAU217" s="6"/>
      <c r="AAV217" s="6"/>
      <c r="AAW217" s="6"/>
      <c r="AAX217" s="6"/>
      <c r="AAY217" s="6"/>
      <c r="AAZ217" s="6"/>
      <c r="ABA217" s="6"/>
      <c r="ABB217" s="6"/>
      <c r="ABC217" s="6"/>
      <c r="ABD217" s="6"/>
      <c r="ABE217" s="6"/>
      <c r="ABF217" s="6"/>
      <c r="ABG217" s="6"/>
      <c r="ABH217" s="6"/>
      <c r="ABI217" s="6"/>
      <c r="ABJ217" s="6"/>
      <c r="ABK217" s="6"/>
      <c r="ABL217" s="6"/>
      <c r="ABM217" s="6"/>
      <c r="ABN217" s="6"/>
      <c r="ABO217" s="6"/>
      <c r="ABP217" s="6"/>
      <c r="ABQ217" s="6"/>
      <c r="ABR217" s="6"/>
      <c r="ABS217" s="6"/>
      <c r="ABT217" s="6"/>
      <c r="ABU217" s="6"/>
      <c r="ABV217" s="6"/>
      <c r="ABW217" s="6"/>
      <c r="ABX217" s="6"/>
      <c r="ABY217" s="6"/>
      <c r="ABZ217" s="6"/>
      <c r="ACA217" s="6"/>
      <c r="ACB217" s="6"/>
      <c r="ACC217" s="6"/>
      <c r="ACD217" s="6"/>
      <c r="ACE217" s="6"/>
      <c r="ACF217" s="6"/>
      <c r="ACG217" s="6"/>
      <c r="ACH217" s="6"/>
      <c r="ACI217" s="6"/>
      <c r="ACJ217" s="6"/>
      <c r="ACK217" s="6"/>
      <c r="ACL217" s="6"/>
      <c r="ACM217" s="6"/>
      <c r="ACN217" s="6"/>
      <c r="ACO217" s="6"/>
      <c r="ACP217" s="6"/>
      <c r="ACQ217" s="6"/>
      <c r="ACR217" s="6"/>
      <c r="ACS217" s="6"/>
      <c r="ACT217" s="6"/>
      <c r="ACU217" s="6"/>
      <c r="ACV217" s="6"/>
      <c r="ACW217" s="6"/>
      <c r="ACX217" s="6"/>
      <c r="ACY217" s="6"/>
      <c r="ACZ217" s="6"/>
      <c r="ADA217" s="6"/>
      <c r="ADB217" s="6"/>
      <c r="ADC217" s="6"/>
      <c r="ADD217" s="6"/>
      <c r="ADE217" s="6"/>
      <c r="ADF217" s="6"/>
      <c r="ADG217" s="6"/>
      <c r="ADH217" s="6"/>
      <c r="ADI217" s="6"/>
      <c r="ADJ217" s="6"/>
      <c r="ADK217" s="6"/>
      <c r="ADL217" s="6"/>
      <c r="ADM217" s="6"/>
      <c r="ADN217" s="6"/>
      <c r="ADO217" s="6"/>
      <c r="ADP217" s="6"/>
      <c r="ADQ217" s="6"/>
      <c r="ADR217" s="6"/>
      <c r="ADS217" s="6"/>
      <c r="ADT217" s="6"/>
      <c r="ADU217" s="6"/>
      <c r="ADV217" s="6"/>
      <c r="ADW217" s="6"/>
      <c r="ADX217" s="6"/>
      <c r="ADY217" s="6"/>
      <c r="ADZ217" s="6"/>
      <c r="AEA217" s="6"/>
      <c r="AEB217" s="6"/>
      <c r="AEC217" s="6"/>
      <c r="AED217" s="6"/>
      <c r="AEE217" s="6"/>
      <c r="AEF217" s="6"/>
      <c r="AEG217" s="6"/>
      <c r="AEH217" s="6"/>
      <c r="AEI217" s="6"/>
      <c r="AEJ217" s="6"/>
      <c r="AEK217" s="6"/>
      <c r="AEL217" s="6"/>
      <c r="AEM217" s="6"/>
      <c r="AEN217" s="6"/>
      <c r="AEO217" s="6"/>
      <c r="AEP217" s="6"/>
      <c r="AEQ217" s="6"/>
      <c r="AER217" s="6"/>
      <c r="AES217" s="6"/>
      <c r="AET217" s="6"/>
      <c r="AEU217" s="6"/>
      <c r="AEV217" s="6"/>
      <c r="AEW217" s="6"/>
      <c r="AEX217" s="6"/>
      <c r="AEY217" s="6"/>
      <c r="AEZ217" s="6"/>
      <c r="AFA217" s="6"/>
      <c r="AFB217" s="6"/>
      <c r="AFC217" s="6"/>
      <c r="AFD217" s="6"/>
      <c r="AFE217" s="6"/>
      <c r="AFF217" s="6"/>
      <c r="AFG217" s="6"/>
      <c r="AFH217" s="6"/>
      <c r="AFI217" s="6"/>
      <c r="AFJ217" s="6"/>
      <c r="AFK217" s="6"/>
      <c r="AFL217" s="6"/>
      <c r="AFM217" s="6"/>
      <c r="AFN217" s="6"/>
      <c r="AFO217" s="6"/>
      <c r="AFP217" s="6"/>
      <c r="AFQ217" s="6"/>
      <c r="AFR217" s="6"/>
      <c r="AFS217" s="6"/>
      <c r="AFT217" s="6"/>
      <c r="AFU217" s="6"/>
      <c r="AFV217" s="6"/>
      <c r="AFW217" s="6"/>
      <c r="AFX217" s="6"/>
      <c r="AFY217" s="6"/>
      <c r="AFZ217" s="6"/>
      <c r="AGA217" s="6"/>
      <c r="AGB217" s="6"/>
      <c r="AGC217" s="6"/>
      <c r="AGD217" s="6"/>
      <c r="AGE217" s="6"/>
      <c r="AGF217" s="6"/>
      <c r="AGG217" s="6"/>
      <c r="AGH217" s="6"/>
      <c r="AGI217" s="6"/>
      <c r="AGJ217" s="6"/>
      <c r="AGK217" s="6"/>
      <c r="AGL217" s="6"/>
      <c r="AGM217" s="6"/>
      <c r="AGN217" s="6"/>
      <c r="AGO217" s="6"/>
      <c r="AGP217" s="6"/>
      <c r="AGQ217" s="6"/>
      <c r="AGR217" s="6"/>
      <c r="AGS217" s="6"/>
      <c r="AGT217" s="6"/>
      <c r="AGU217" s="6"/>
      <c r="AGV217" s="6"/>
      <c r="AGW217" s="6"/>
      <c r="AGX217" s="6"/>
      <c r="AGY217" s="6"/>
      <c r="AGZ217" s="6"/>
      <c r="AHA217" s="6"/>
      <c r="AHB217" s="6"/>
      <c r="AHC217" s="6"/>
      <c r="AHD217" s="6"/>
      <c r="AHE217" s="6"/>
      <c r="AHF217" s="6"/>
      <c r="AHG217" s="6"/>
      <c r="AHH217" s="6"/>
      <c r="AHI217" s="6"/>
      <c r="AHJ217" s="6"/>
      <c r="AHK217" s="6"/>
      <c r="AHL217" s="6"/>
      <c r="AHM217" s="6"/>
      <c r="AHN217" s="6"/>
      <c r="AHO217" s="6"/>
      <c r="AHP217" s="6"/>
      <c r="AHQ217" s="6"/>
      <c r="AHR217" s="6"/>
      <c r="AHS217" s="6"/>
      <c r="AHT217" s="6"/>
      <c r="AHU217" s="6"/>
      <c r="AHV217" s="6"/>
      <c r="AHW217" s="6"/>
      <c r="AHX217" s="6"/>
      <c r="AHY217" s="6"/>
      <c r="AHZ217" s="6"/>
      <c r="AIA217" s="6"/>
      <c r="AIB217" s="6"/>
      <c r="AIC217" s="6"/>
      <c r="AID217" s="6"/>
      <c r="AIE217" s="6"/>
      <c r="AIF217" s="6"/>
      <c r="AIG217" s="6"/>
      <c r="AIH217" s="6"/>
      <c r="AII217" s="6"/>
      <c r="AIJ217" s="6"/>
      <c r="AIK217" s="6"/>
      <c r="AIL217" s="6"/>
      <c r="AIM217" s="6"/>
      <c r="AIN217" s="6"/>
      <c r="AIO217" s="6"/>
      <c r="AIP217" s="6"/>
      <c r="AIQ217" s="6"/>
      <c r="AIR217" s="6"/>
      <c r="AIS217" s="6"/>
      <c r="AIT217" s="6"/>
      <c r="AIU217" s="6"/>
      <c r="AIV217" s="6"/>
      <c r="AIW217" s="6"/>
      <c r="AIX217" s="6"/>
      <c r="AIY217" s="6"/>
      <c r="AIZ217" s="6"/>
      <c r="AJA217" s="6"/>
      <c r="AJB217" s="6"/>
      <c r="AJC217" s="6"/>
      <c r="AJD217" s="6"/>
      <c r="AJE217" s="6"/>
      <c r="AJF217" s="6"/>
      <c r="AJG217" s="6"/>
      <c r="AJH217" s="6"/>
      <c r="AJI217" s="6"/>
      <c r="AJJ217" s="6"/>
      <c r="AJK217" s="6"/>
      <c r="AJL217" s="6"/>
      <c r="AJM217" s="6"/>
      <c r="AJN217" s="6"/>
      <c r="AJO217" s="6"/>
      <c r="AJP217" s="6"/>
      <c r="AJQ217" s="6"/>
      <c r="AJR217" s="6"/>
      <c r="AJS217" s="6"/>
      <c r="AJT217" s="6"/>
      <c r="AJU217" s="6"/>
      <c r="AJV217" s="6"/>
      <c r="AJW217" s="6"/>
      <c r="AJX217" s="6"/>
      <c r="AJY217" s="6"/>
      <c r="AJZ217" s="6"/>
      <c r="AKA217" s="6"/>
      <c r="AKB217" s="6"/>
      <c r="AKC217" s="6"/>
      <c r="AKD217" s="6"/>
      <c r="AKE217" s="6"/>
      <c r="AKF217" s="6"/>
      <c r="AKG217" s="6"/>
      <c r="AKH217" s="6"/>
      <c r="AKI217" s="6"/>
      <c r="AKJ217" s="6"/>
      <c r="AKK217" s="6"/>
      <c r="AKL217" s="6"/>
      <c r="AKM217" s="6"/>
      <c r="AKN217" s="6"/>
      <c r="AKO217" s="6"/>
      <c r="AKP217" s="6"/>
      <c r="AKQ217" s="6"/>
      <c r="AKR217" s="6"/>
      <c r="AKS217" s="6"/>
      <c r="AKT217" s="6"/>
      <c r="AKU217" s="6"/>
      <c r="AKV217" s="6"/>
      <c r="AKW217" s="6"/>
      <c r="AKX217" s="6"/>
      <c r="AKY217" s="6"/>
      <c r="AKZ217" s="6"/>
      <c r="ALA217" s="6"/>
      <c r="ALB217" s="6"/>
      <c r="ALC217" s="6"/>
      <c r="ALD217" s="6"/>
      <c r="ALE217" s="6"/>
      <c r="ALF217" s="6"/>
      <c r="ALG217" s="6"/>
      <c r="ALH217" s="6"/>
      <c r="ALI217" s="6"/>
      <c r="ALJ217" s="6"/>
      <c r="ALK217" s="6"/>
      <c r="ALL217" s="6"/>
      <c r="ALM217" s="6"/>
      <c r="ALN217" s="6"/>
      <c r="ALO217" s="6"/>
      <c r="ALP217" s="6"/>
      <c r="ALQ217" s="6"/>
      <c r="ALR217" s="6"/>
      <c r="ALS217" s="6"/>
      <c r="ALT217" s="6"/>
      <c r="ALU217" s="6"/>
      <c r="ALV217" s="6"/>
      <c r="ALW217" s="6"/>
      <c r="ALX217" s="6"/>
      <c r="ALY217" s="6"/>
      <c r="ALZ217" s="6"/>
      <c r="AMA217" s="6"/>
      <c r="AMB217" s="6"/>
      <c r="AMC217" s="6"/>
      <c r="AMD217" s="6"/>
      <c r="AME217" s="6"/>
      <c r="AMF217" s="6"/>
      <c r="AMG217" s="6"/>
      <c r="AMH217" s="6"/>
      <c r="AMI217" s="6"/>
      <c r="AMJ217" s="6"/>
      <c r="AMK217" s="6"/>
      <c r="AML217" s="6"/>
      <c r="AMM217" s="6"/>
      <c r="AMN217" s="6"/>
      <c r="AMO217" s="6"/>
      <c r="AMP217" s="6"/>
      <c r="AMQ217" s="6"/>
      <c r="AMR217" s="6"/>
      <c r="AMS217" s="6"/>
      <c r="AMT217" s="6"/>
      <c r="AMU217" s="6"/>
      <c r="AMV217" s="6"/>
      <c r="AMW217" s="6"/>
      <c r="AMX217" s="6"/>
      <c r="AMY217" s="6"/>
      <c r="AMZ217" s="6"/>
      <c r="ANA217" s="6"/>
      <c r="ANB217" s="6"/>
      <c r="ANC217" s="6"/>
      <c r="AND217" s="6"/>
      <c r="ANE217" s="6"/>
      <c r="ANF217" s="6"/>
      <c r="ANG217" s="6"/>
      <c r="ANH217" s="6"/>
      <c r="ANI217" s="6"/>
      <c r="ANJ217" s="6"/>
      <c r="ANK217" s="6"/>
      <c r="ANL217" s="6"/>
      <c r="ANM217" s="6"/>
      <c r="ANN217" s="6"/>
      <c r="ANO217" s="6"/>
      <c r="ANP217" s="6"/>
      <c r="ANQ217" s="6"/>
      <c r="ANR217" s="6"/>
      <c r="ANS217" s="6"/>
      <c r="ANT217" s="6"/>
      <c r="ANU217" s="6"/>
      <c r="ANV217" s="6"/>
      <c r="ANW217" s="6"/>
      <c r="ANX217" s="6"/>
      <c r="ANY217" s="6"/>
      <c r="ANZ217" s="6"/>
      <c r="AOA217" s="6"/>
      <c r="AOB217" s="6"/>
      <c r="AOC217" s="6"/>
      <c r="AOD217" s="6"/>
      <c r="AOE217" s="6"/>
      <c r="AOF217" s="6"/>
      <c r="AOG217" s="6"/>
      <c r="AOH217" s="6"/>
      <c r="AOI217" s="6"/>
      <c r="AOJ217" s="6"/>
      <c r="AOK217" s="6"/>
      <c r="AOL217" s="6"/>
      <c r="AOM217" s="6"/>
      <c r="AON217" s="6"/>
      <c r="AOO217" s="6"/>
      <c r="AOP217" s="6"/>
      <c r="AOQ217" s="6"/>
      <c r="AOR217" s="6"/>
      <c r="AOS217" s="6"/>
      <c r="AOT217" s="6"/>
      <c r="AOU217" s="6"/>
      <c r="AOV217" s="6"/>
      <c r="AOW217" s="6"/>
      <c r="AOX217" s="6"/>
      <c r="AOY217" s="6"/>
      <c r="AOZ217" s="6"/>
      <c r="APA217" s="6"/>
      <c r="APB217" s="6"/>
      <c r="APC217" s="6"/>
      <c r="APD217" s="6"/>
      <c r="APE217" s="6"/>
      <c r="APF217" s="6"/>
      <c r="APG217" s="6"/>
      <c r="APH217" s="6"/>
      <c r="API217" s="6"/>
      <c r="APJ217" s="6"/>
      <c r="APK217" s="6"/>
      <c r="APL217" s="6"/>
      <c r="APM217" s="6"/>
      <c r="APN217" s="6"/>
      <c r="APO217" s="6"/>
      <c r="APP217" s="6"/>
      <c r="APQ217" s="6"/>
      <c r="APR217" s="6"/>
      <c r="APS217" s="6"/>
      <c r="APT217" s="6"/>
      <c r="APU217" s="6"/>
      <c r="APV217" s="6"/>
      <c r="APW217" s="6"/>
      <c r="APX217" s="6"/>
      <c r="APY217" s="6"/>
      <c r="APZ217" s="6"/>
      <c r="AQA217" s="6"/>
      <c r="AQB217" s="6"/>
      <c r="AQC217" s="6"/>
      <c r="AQD217" s="6"/>
      <c r="AQE217" s="6"/>
      <c r="AQF217" s="6"/>
      <c r="AQG217" s="6"/>
      <c r="AQH217" s="6"/>
      <c r="AQI217" s="6"/>
      <c r="AQJ217" s="6"/>
      <c r="AQK217" s="6"/>
      <c r="AQL217" s="6"/>
      <c r="AQM217" s="6"/>
      <c r="AQN217" s="6"/>
      <c r="AQO217" s="6"/>
      <c r="AQP217" s="6"/>
      <c r="AQQ217" s="6"/>
      <c r="AQR217" s="6"/>
      <c r="AQS217" s="6"/>
      <c r="AQT217" s="6"/>
      <c r="AQU217" s="6"/>
      <c r="AQV217" s="6"/>
      <c r="AQW217" s="6"/>
      <c r="AQX217" s="6"/>
      <c r="AQY217" s="6"/>
      <c r="AQZ217" s="6"/>
      <c r="ARA217" s="6"/>
      <c r="ARB217" s="6"/>
      <c r="ARC217" s="6"/>
      <c r="ARD217" s="6"/>
      <c r="ARE217" s="6"/>
      <c r="ARF217" s="6"/>
      <c r="ARG217" s="6"/>
      <c r="ARH217" s="6"/>
      <c r="ARI217" s="6"/>
      <c r="ARJ217" s="6"/>
      <c r="ARK217" s="6"/>
      <c r="ARL217" s="6"/>
      <c r="ARM217" s="6"/>
      <c r="ARN217" s="6"/>
      <c r="ARO217" s="6"/>
      <c r="ARP217" s="6"/>
      <c r="ARQ217" s="6"/>
      <c r="ARR217" s="6"/>
      <c r="ARS217" s="6"/>
      <c r="ART217" s="6"/>
      <c r="ARU217" s="6"/>
      <c r="ARV217" s="6"/>
      <c r="ARW217" s="6"/>
      <c r="ARX217" s="6"/>
      <c r="ARY217" s="6"/>
      <c r="ARZ217" s="6"/>
      <c r="ASA217" s="6"/>
      <c r="ASB217" s="6"/>
      <c r="ASC217" s="6"/>
      <c r="ASD217" s="6"/>
      <c r="ASE217" s="6"/>
      <c r="ASF217" s="6"/>
      <c r="ASG217" s="6"/>
      <c r="ASH217" s="6"/>
      <c r="ASI217" s="6"/>
      <c r="ASJ217" s="6"/>
      <c r="ASK217" s="6"/>
      <c r="ASL217" s="6"/>
      <c r="ASM217" s="6"/>
      <c r="ASN217" s="6"/>
      <c r="ASO217" s="6"/>
      <c r="ASP217" s="6"/>
      <c r="ASQ217" s="6"/>
      <c r="ASR217" s="6"/>
      <c r="ASS217" s="6"/>
      <c r="AST217" s="6"/>
      <c r="ASU217" s="6"/>
      <c r="ASV217" s="6"/>
      <c r="ASW217" s="6"/>
      <c r="ASX217" s="6"/>
      <c r="ASY217" s="6"/>
      <c r="ASZ217" s="6"/>
      <c r="ATA217" s="6"/>
      <c r="ATB217" s="6"/>
      <c r="ATC217" s="6"/>
      <c r="ATD217" s="6"/>
      <c r="ATE217" s="6"/>
      <c r="ATF217" s="6"/>
      <c r="ATG217" s="6"/>
      <c r="ATH217" s="6"/>
      <c r="ATI217" s="6"/>
      <c r="ATJ217" s="6"/>
      <c r="ATK217" s="6"/>
      <c r="ATL217" s="6"/>
      <c r="ATM217" s="6"/>
      <c r="ATN217" s="6"/>
      <c r="ATO217" s="6"/>
      <c r="ATP217" s="6"/>
      <c r="ATQ217" s="6"/>
      <c r="ATR217" s="6"/>
      <c r="ATS217" s="6"/>
      <c r="ATT217" s="6"/>
      <c r="ATU217" s="6"/>
      <c r="ATV217" s="6"/>
      <c r="ATW217" s="6"/>
      <c r="ATX217" s="6"/>
      <c r="ATY217" s="6"/>
      <c r="ATZ217" s="6"/>
      <c r="AUA217" s="6"/>
      <c r="AUB217" s="6"/>
      <c r="AUC217" s="6"/>
      <c r="AUD217" s="6"/>
      <c r="AUE217" s="6"/>
      <c r="AUF217" s="6"/>
      <c r="AUG217" s="6"/>
      <c r="AUH217" s="6"/>
      <c r="AUI217" s="6"/>
      <c r="AUJ217" s="6"/>
      <c r="AUK217" s="6"/>
      <c r="AUL217" s="6"/>
      <c r="AUM217" s="6"/>
      <c r="AUN217" s="6"/>
      <c r="AUO217" s="6"/>
      <c r="AUP217" s="6"/>
      <c r="AUQ217" s="6"/>
      <c r="AUR217" s="6"/>
      <c r="AUS217" s="6"/>
      <c r="AUT217" s="6"/>
      <c r="AUU217" s="6"/>
      <c r="AUV217" s="6"/>
      <c r="AUW217" s="6"/>
      <c r="AUX217" s="6"/>
      <c r="AUY217" s="6"/>
      <c r="AUZ217" s="6"/>
      <c r="AVA217" s="6"/>
      <c r="AVB217" s="6"/>
      <c r="AVC217" s="6"/>
      <c r="AVD217" s="6"/>
      <c r="AVE217" s="6"/>
      <c r="AVF217" s="6"/>
      <c r="AVG217" s="6"/>
      <c r="AVH217" s="6"/>
      <c r="AVI217" s="6"/>
      <c r="AVJ217" s="6"/>
      <c r="AVK217" s="6"/>
      <c r="AVL217" s="6"/>
      <c r="AVM217" s="6"/>
      <c r="AVN217" s="6"/>
      <c r="AVO217" s="6"/>
      <c r="AVP217" s="6"/>
      <c r="AVQ217" s="6"/>
      <c r="AVR217" s="6"/>
      <c r="AVS217" s="6"/>
      <c r="AVT217" s="6"/>
      <c r="AVU217" s="6"/>
      <c r="AVV217" s="6"/>
      <c r="AVW217" s="6"/>
      <c r="AVX217" s="6"/>
      <c r="AVY217" s="6"/>
      <c r="AVZ217" s="6"/>
      <c r="AWA217" s="6"/>
      <c r="AWB217" s="6"/>
      <c r="AWC217" s="6"/>
      <c r="AWD217" s="6"/>
      <c r="AWE217" s="6"/>
      <c r="AWF217" s="6"/>
      <c r="AWG217" s="6"/>
      <c r="AWH217" s="6"/>
      <c r="AWI217" s="6"/>
      <c r="AWJ217" s="6"/>
      <c r="AWK217" s="6"/>
      <c r="AWL217" s="6"/>
      <c r="AWM217" s="6"/>
      <c r="AWN217" s="6"/>
      <c r="AWO217" s="6"/>
      <c r="AWP217" s="6"/>
      <c r="AWQ217" s="6"/>
      <c r="AWR217" s="6"/>
      <c r="AWS217" s="6"/>
      <c r="AWT217" s="6"/>
      <c r="AWU217" s="6"/>
      <c r="AWV217" s="6"/>
      <c r="AWW217" s="6"/>
      <c r="AWX217" s="6"/>
      <c r="AWY217" s="6"/>
      <c r="AWZ217" s="6"/>
      <c r="AXA217" s="6"/>
      <c r="AXB217" s="6"/>
      <c r="AXC217" s="6"/>
      <c r="AXD217" s="6"/>
      <c r="AXE217" s="6"/>
      <c r="AXF217" s="6"/>
      <c r="AXG217" s="6"/>
      <c r="AXH217" s="6"/>
      <c r="AXI217" s="6"/>
      <c r="AXJ217" s="6"/>
      <c r="AXK217" s="6"/>
      <c r="AXL217" s="6"/>
      <c r="AXM217" s="6"/>
      <c r="AXN217" s="6"/>
      <c r="AXO217" s="6"/>
      <c r="AXP217" s="6"/>
      <c r="AXQ217" s="6"/>
      <c r="AXR217" s="6"/>
      <c r="AXS217" s="6"/>
      <c r="AXT217" s="6"/>
      <c r="AXU217" s="6"/>
      <c r="AXV217" s="6"/>
      <c r="AXW217" s="6"/>
      <c r="AXX217" s="6"/>
      <c r="AXY217" s="6"/>
      <c r="AXZ217" s="6"/>
      <c r="AYA217" s="6"/>
      <c r="AYB217" s="6"/>
      <c r="AYC217" s="6"/>
      <c r="AYD217" s="6"/>
      <c r="AYE217" s="6"/>
      <c r="AYF217" s="6"/>
      <c r="AYG217" s="6"/>
      <c r="AYH217" s="6"/>
      <c r="AYI217" s="6"/>
      <c r="AYJ217" s="6"/>
      <c r="AYK217" s="6"/>
      <c r="AYL217" s="6"/>
      <c r="AYM217" s="6"/>
      <c r="AYN217" s="6"/>
      <c r="AYO217" s="6"/>
      <c r="AYP217" s="6"/>
      <c r="AYQ217" s="6"/>
      <c r="AYR217" s="6"/>
      <c r="AYS217" s="6"/>
      <c r="AYT217" s="6"/>
      <c r="AYU217" s="6"/>
      <c r="AYV217" s="6"/>
      <c r="AYW217" s="6"/>
      <c r="AYX217" s="6"/>
      <c r="AYY217" s="6"/>
      <c r="AYZ217" s="6"/>
      <c r="AZA217" s="6"/>
      <c r="AZB217" s="6"/>
      <c r="AZC217" s="6"/>
      <c r="AZD217" s="6"/>
      <c r="AZE217" s="6"/>
      <c r="AZF217" s="6"/>
      <c r="AZG217" s="6"/>
      <c r="AZH217" s="6"/>
      <c r="AZI217" s="6"/>
      <c r="AZJ217" s="6"/>
      <c r="AZK217" s="6"/>
      <c r="AZL217" s="6"/>
      <c r="AZM217" s="6"/>
      <c r="AZN217" s="6"/>
      <c r="AZO217" s="6"/>
      <c r="AZP217" s="6"/>
      <c r="AZQ217" s="6"/>
      <c r="AZR217" s="6"/>
      <c r="AZS217" s="6"/>
      <c r="AZT217" s="6"/>
      <c r="AZU217" s="6"/>
      <c r="AZV217" s="6"/>
      <c r="AZW217" s="6"/>
      <c r="AZX217" s="6"/>
      <c r="AZY217" s="6"/>
      <c r="AZZ217" s="6"/>
      <c r="BAA217" s="6"/>
      <c r="BAB217" s="6"/>
      <c r="BAC217" s="6"/>
      <c r="BAD217" s="6"/>
      <c r="BAE217" s="6"/>
      <c r="BAF217" s="6"/>
      <c r="BAG217" s="6"/>
      <c r="BAH217" s="6"/>
      <c r="BAI217" s="6"/>
      <c r="BAJ217" s="6"/>
      <c r="BAK217" s="6"/>
      <c r="BAL217" s="6"/>
      <c r="BAM217" s="6"/>
      <c r="BAN217" s="6"/>
      <c r="BAO217" s="6"/>
      <c r="BAP217" s="6"/>
      <c r="BAQ217" s="6"/>
      <c r="BAR217" s="6"/>
      <c r="BAS217" s="6"/>
      <c r="BAT217" s="6"/>
      <c r="BAU217" s="6"/>
      <c r="BAV217" s="6"/>
      <c r="BAW217" s="6"/>
      <c r="BAX217" s="6"/>
      <c r="BAY217" s="6"/>
      <c r="BAZ217" s="6"/>
      <c r="BBA217" s="6"/>
      <c r="BBB217" s="6"/>
      <c r="BBC217" s="6"/>
      <c r="BBD217" s="6"/>
      <c r="BBE217" s="6"/>
      <c r="BBF217" s="6"/>
      <c r="BBG217" s="6"/>
      <c r="BBH217" s="6"/>
      <c r="BBI217" s="6"/>
      <c r="BBJ217" s="6"/>
      <c r="BBK217" s="6"/>
    </row>
    <row r="218" spans="1:1415" ht="24.95" customHeight="1">
      <c r="A218" s="296"/>
      <c r="B218" s="38" t="s">
        <v>261</v>
      </c>
      <c r="C218" s="58" t="s">
        <v>14</v>
      </c>
      <c r="D218" s="39">
        <f t="shared" si="18"/>
        <v>80</v>
      </c>
      <c r="E218" s="39">
        <f t="shared" si="19"/>
        <v>1633.5402930000007</v>
      </c>
      <c r="F218" s="59">
        <v>10</v>
      </c>
      <c r="G218" s="61">
        <v>0</v>
      </c>
      <c r="H218" s="61">
        <v>0</v>
      </c>
      <c r="I218" s="39">
        <v>10</v>
      </c>
      <c r="J218" s="61">
        <v>0</v>
      </c>
      <c r="K218" s="61">
        <v>0</v>
      </c>
      <c r="L218" s="61">
        <v>10</v>
      </c>
      <c r="M218" s="61">
        <v>10</v>
      </c>
      <c r="N218" s="61">
        <v>10</v>
      </c>
      <c r="O218" s="61">
        <v>10</v>
      </c>
      <c r="P218" s="61">
        <v>10</v>
      </c>
      <c r="Q218" s="177">
        <v>10</v>
      </c>
      <c r="R218" s="138">
        <v>20.419253662500008</v>
      </c>
    </row>
    <row r="219" spans="1:1415" ht="24.95" customHeight="1">
      <c r="A219" s="296"/>
      <c r="B219" s="38" t="s">
        <v>262</v>
      </c>
      <c r="C219" s="58" t="s">
        <v>14</v>
      </c>
      <c r="D219" s="39">
        <f t="shared" si="18"/>
        <v>0</v>
      </c>
      <c r="E219" s="39">
        <f t="shared" si="19"/>
        <v>0</v>
      </c>
      <c r="F219" s="59">
        <v>0</v>
      </c>
      <c r="G219" s="61">
        <v>0</v>
      </c>
      <c r="H219" s="61">
        <v>0</v>
      </c>
      <c r="I219" s="39">
        <v>0</v>
      </c>
      <c r="J219" s="61">
        <v>0</v>
      </c>
      <c r="K219" s="61">
        <v>0</v>
      </c>
      <c r="L219" s="61">
        <v>0</v>
      </c>
      <c r="M219" s="61">
        <v>0</v>
      </c>
      <c r="N219" s="61">
        <v>0</v>
      </c>
      <c r="O219" s="61">
        <v>0</v>
      </c>
      <c r="P219" s="61">
        <v>0</v>
      </c>
      <c r="Q219" s="177">
        <v>0</v>
      </c>
      <c r="R219" s="138">
        <v>106.07404500000004</v>
      </c>
    </row>
    <row r="220" spans="1:1415" s="60" customFormat="1" ht="24.95" customHeight="1">
      <c r="A220" s="296"/>
      <c r="B220" s="38" t="s">
        <v>85</v>
      </c>
      <c r="C220" s="58" t="s">
        <v>14</v>
      </c>
      <c r="D220" s="39">
        <f t="shared" si="18"/>
        <v>12</v>
      </c>
      <c r="E220" s="39">
        <f t="shared" si="19"/>
        <v>759.59623624500011</v>
      </c>
      <c r="F220" s="59">
        <v>1</v>
      </c>
      <c r="G220" s="61">
        <v>1</v>
      </c>
      <c r="H220" s="61">
        <v>1</v>
      </c>
      <c r="I220" s="39">
        <v>1</v>
      </c>
      <c r="J220" s="61">
        <v>1</v>
      </c>
      <c r="K220" s="61">
        <v>1</v>
      </c>
      <c r="L220" s="61">
        <v>1</v>
      </c>
      <c r="M220" s="61">
        <v>1</v>
      </c>
      <c r="N220" s="61">
        <v>1</v>
      </c>
      <c r="O220" s="61">
        <v>1</v>
      </c>
      <c r="P220" s="61">
        <v>1</v>
      </c>
      <c r="Q220" s="177">
        <v>1</v>
      </c>
      <c r="R220" s="138">
        <v>63.299686353750012</v>
      </c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6"/>
      <c r="HW220" s="6"/>
      <c r="HX220" s="6"/>
      <c r="HY220" s="6"/>
      <c r="HZ220" s="6"/>
      <c r="IA220" s="6"/>
      <c r="IB220" s="6"/>
      <c r="IC220" s="6"/>
      <c r="ID220" s="6"/>
      <c r="IE220" s="6"/>
      <c r="IF220" s="6"/>
      <c r="IG220" s="6"/>
      <c r="IH220" s="6"/>
      <c r="II220" s="6"/>
      <c r="IJ220" s="6"/>
      <c r="IK220" s="6"/>
      <c r="IL220" s="6"/>
      <c r="IM220" s="6"/>
      <c r="IN220" s="6"/>
      <c r="IO220" s="6"/>
      <c r="IP220" s="6"/>
      <c r="IQ220" s="6"/>
      <c r="IR220" s="6"/>
      <c r="IS220" s="6"/>
      <c r="IT220" s="6"/>
      <c r="IU220" s="6"/>
      <c r="IV220" s="6"/>
      <c r="IW220" s="6"/>
      <c r="IX220" s="6"/>
      <c r="IY220" s="6"/>
      <c r="IZ220" s="6"/>
      <c r="JA220" s="6"/>
      <c r="JB220" s="6"/>
      <c r="JC220" s="6"/>
      <c r="JD220" s="6"/>
      <c r="JE220" s="6"/>
      <c r="JF220" s="6"/>
      <c r="JG220" s="6"/>
      <c r="JH220" s="6"/>
      <c r="JI220" s="6"/>
      <c r="JJ220" s="6"/>
      <c r="JK220" s="6"/>
      <c r="JL220" s="6"/>
      <c r="JM220" s="6"/>
      <c r="JN220" s="6"/>
      <c r="JO220" s="6"/>
      <c r="JP220" s="6"/>
      <c r="JQ220" s="6"/>
      <c r="JR220" s="6"/>
      <c r="JS220" s="6"/>
      <c r="JT220" s="6"/>
      <c r="JU220" s="6"/>
      <c r="JV220" s="6"/>
      <c r="JW220" s="6"/>
      <c r="JX220" s="6"/>
      <c r="JY220" s="6"/>
      <c r="JZ220" s="6"/>
      <c r="KA220" s="6"/>
      <c r="KB220" s="6"/>
      <c r="KC220" s="6"/>
      <c r="KD220" s="6"/>
      <c r="KE220" s="6"/>
      <c r="KF220" s="6"/>
      <c r="KG220" s="6"/>
      <c r="KH220" s="6"/>
      <c r="KI220" s="6"/>
      <c r="KJ220" s="6"/>
      <c r="KK220" s="6"/>
      <c r="KL220" s="6"/>
      <c r="KM220" s="6"/>
      <c r="KN220" s="6"/>
      <c r="KO220" s="6"/>
      <c r="KP220" s="6"/>
      <c r="KQ220" s="6"/>
      <c r="KR220" s="6"/>
      <c r="KS220" s="6"/>
      <c r="KT220" s="6"/>
      <c r="KU220" s="6"/>
      <c r="KV220" s="6"/>
      <c r="KW220" s="6"/>
      <c r="KX220" s="6"/>
      <c r="KY220" s="6"/>
      <c r="KZ220" s="6"/>
      <c r="LA220" s="6"/>
      <c r="LB220" s="6"/>
      <c r="LC220" s="6"/>
      <c r="LD220" s="6"/>
      <c r="LE220" s="6"/>
      <c r="LF220" s="6"/>
      <c r="LG220" s="6"/>
      <c r="LH220" s="6"/>
      <c r="LI220" s="6"/>
      <c r="LJ220" s="6"/>
      <c r="LK220" s="6"/>
      <c r="LL220" s="6"/>
      <c r="LM220" s="6"/>
      <c r="LN220" s="6"/>
      <c r="LO220" s="6"/>
      <c r="LP220" s="6"/>
      <c r="LQ220" s="6"/>
      <c r="LR220" s="6"/>
      <c r="LS220" s="6"/>
      <c r="LT220" s="6"/>
      <c r="LU220" s="6"/>
      <c r="LV220" s="6"/>
      <c r="LW220" s="6"/>
      <c r="LX220" s="6"/>
      <c r="LY220" s="6"/>
      <c r="LZ220" s="6"/>
      <c r="MA220" s="6"/>
      <c r="MB220" s="6"/>
      <c r="MC220" s="6"/>
      <c r="MD220" s="6"/>
      <c r="ME220" s="6"/>
      <c r="MF220" s="6"/>
      <c r="MG220" s="6"/>
      <c r="MH220" s="6"/>
      <c r="MI220" s="6"/>
      <c r="MJ220" s="6"/>
      <c r="MK220" s="6"/>
      <c r="ML220" s="6"/>
      <c r="MM220" s="6"/>
      <c r="MN220" s="6"/>
      <c r="MO220" s="6"/>
      <c r="MP220" s="6"/>
      <c r="MQ220" s="6"/>
      <c r="MR220" s="6"/>
      <c r="MS220" s="6"/>
      <c r="MT220" s="6"/>
      <c r="MU220" s="6"/>
      <c r="MV220" s="6"/>
      <c r="MW220" s="6"/>
      <c r="MX220" s="6"/>
      <c r="MY220" s="6"/>
      <c r="MZ220" s="6"/>
      <c r="NA220" s="6"/>
      <c r="NB220" s="6"/>
      <c r="NC220" s="6"/>
      <c r="ND220" s="6"/>
      <c r="NE220" s="6"/>
      <c r="NF220" s="6"/>
      <c r="NG220" s="6"/>
      <c r="NH220" s="6"/>
      <c r="NI220" s="6"/>
      <c r="NJ220" s="6"/>
      <c r="NK220" s="6"/>
      <c r="NL220" s="6"/>
      <c r="NM220" s="6"/>
      <c r="NN220" s="6"/>
      <c r="NO220" s="6"/>
      <c r="NP220" s="6"/>
      <c r="NQ220" s="6"/>
      <c r="NR220" s="6"/>
      <c r="NS220" s="6"/>
      <c r="NT220" s="6"/>
      <c r="NU220" s="6"/>
      <c r="NV220" s="6"/>
      <c r="NW220" s="6"/>
      <c r="NX220" s="6"/>
      <c r="NY220" s="6"/>
      <c r="NZ220" s="6"/>
      <c r="OA220" s="6"/>
      <c r="OB220" s="6"/>
      <c r="OC220" s="6"/>
      <c r="OD220" s="6"/>
      <c r="OE220" s="6"/>
      <c r="OF220" s="6"/>
      <c r="OG220" s="6"/>
      <c r="OH220" s="6"/>
      <c r="OI220" s="6"/>
      <c r="OJ220" s="6"/>
      <c r="OK220" s="6"/>
      <c r="OL220" s="6"/>
      <c r="OM220" s="6"/>
      <c r="ON220" s="6"/>
      <c r="OO220" s="6"/>
      <c r="OP220" s="6"/>
      <c r="OQ220" s="6"/>
      <c r="OR220" s="6"/>
      <c r="OS220" s="6"/>
      <c r="OT220" s="6"/>
      <c r="OU220" s="6"/>
      <c r="OV220" s="6"/>
      <c r="OW220" s="6"/>
      <c r="OX220" s="6"/>
      <c r="OY220" s="6"/>
      <c r="OZ220" s="6"/>
      <c r="PA220" s="6"/>
      <c r="PB220" s="6"/>
      <c r="PC220" s="6"/>
      <c r="PD220" s="6"/>
      <c r="PE220" s="6"/>
      <c r="PF220" s="6"/>
      <c r="PG220" s="6"/>
      <c r="PH220" s="6"/>
      <c r="PI220" s="6"/>
      <c r="PJ220" s="6"/>
      <c r="PK220" s="6"/>
      <c r="PL220" s="6"/>
      <c r="PM220" s="6"/>
      <c r="PN220" s="6"/>
      <c r="PO220" s="6"/>
      <c r="PP220" s="6"/>
      <c r="PQ220" s="6"/>
      <c r="PR220" s="6"/>
      <c r="PS220" s="6"/>
      <c r="PT220" s="6"/>
      <c r="PU220" s="6"/>
      <c r="PV220" s="6"/>
      <c r="PW220" s="6"/>
      <c r="PX220" s="6"/>
      <c r="PY220" s="6"/>
      <c r="PZ220" s="6"/>
      <c r="QA220" s="6"/>
      <c r="QB220" s="6"/>
      <c r="QC220" s="6"/>
      <c r="QD220" s="6"/>
      <c r="QE220" s="6"/>
      <c r="QF220" s="6"/>
      <c r="QG220" s="6"/>
      <c r="QH220" s="6"/>
      <c r="QI220" s="6"/>
      <c r="QJ220" s="6"/>
      <c r="QK220" s="6"/>
      <c r="QL220" s="6"/>
      <c r="QM220" s="6"/>
      <c r="QN220" s="6"/>
      <c r="QO220" s="6"/>
      <c r="QP220" s="6"/>
      <c r="QQ220" s="6"/>
      <c r="QR220" s="6"/>
      <c r="QS220" s="6"/>
      <c r="QT220" s="6"/>
      <c r="QU220" s="6"/>
      <c r="QV220" s="6"/>
      <c r="QW220" s="6"/>
      <c r="QX220" s="6"/>
      <c r="QY220" s="6"/>
      <c r="QZ220" s="6"/>
      <c r="RA220" s="6"/>
      <c r="RB220" s="6"/>
      <c r="RC220" s="6"/>
      <c r="RD220" s="6"/>
      <c r="RE220" s="6"/>
      <c r="RF220" s="6"/>
      <c r="RG220" s="6"/>
      <c r="RH220" s="6"/>
      <c r="RI220" s="6"/>
      <c r="RJ220" s="6"/>
      <c r="RK220" s="6"/>
      <c r="RL220" s="6"/>
      <c r="RM220" s="6"/>
      <c r="RN220" s="6"/>
      <c r="RO220" s="6"/>
      <c r="RP220" s="6"/>
      <c r="RQ220" s="6"/>
      <c r="RR220" s="6"/>
      <c r="RS220" s="6"/>
      <c r="RT220" s="6"/>
      <c r="RU220" s="6"/>
      <c r="RV220" s="6"/>
      <c r="RW220" s="6"/>
      <c r="RX220" s="6"/>
      <c r="RY220" s="6"/>
      <c r="RZ220" s="6"/>
      <c r="SA220" s="6"/>
      <c r="SB220" s="6"/>
      <c r="SC220" s="6"/>
      <c r="SD220" s="6"/>
      <c r="SE220" s="6"/>
      <c r="SF220" s="6"/>
      <c r="SG220" s="6"/>
      <c r="SH220" s="6"/>
      <c r="SI220" s="6"/>
      <c r="SJ220" s="6"/>
      <c r="SK220" s="6"/>
      <c r="SL220" s="6"/>
      <c r="SM220" s="6"/>
      <c r="SN220" s="6"/>
      <c r="SO220" s="6"/>
      <c r="SP220" s="6"/>
      <c r="SQ220" s="6"/>
      <c r="SR220" s="6"/>
      <c r="SS220" s="6"/>
      <c r="ST220" s="6"/>
      <c r="SU220" s="6"/>
      <c r="SV220" s="6"/>
      <c r="SW220" s="6"/>
      <c r="SX220" s="6"/>
      <c r="SY220" s="6"/>
      <c r="SZ220" s="6"/>
      <c r="TA220" s="6"/>
      <c r="TB220" s="6"/>
      <c r="TC220" s="6"/>
      <c r="TD220" s="6"/>
      <c r="TE220" s="6"/>
      <c r="TF220" s="6"/>
      <c r="TG220" s="6"/>
      <c r="TH220" s="6"/>
      <c r="TI220" s="6"/>
      <c r="TJ220" s="6"/>
      <c r="TK220" s="6"/>
      <c r="TL220" s="6"/>
      <c r="TM220" s="6"/>
      <c r="TN220" s="6"/>
      <c r="TO220" s="6"/>
      <c r="TP220" s="6"/>
      <c r="TQ220" s="6"/>
      <c r="TR220" s="6"/>
      <c r="TS220" s="6"/>
      <c r="TT220" s="6"/>
      <c r="TU220" s="6"/>
      <c r="TV220" s="6"/>
      <c r="TW220" s="6"/>
      <c r="TX220" s="6"/>
      <c r="TY220" s="6"/>
      <c r="TZ220" s="6"/>
      <c r="UA220" s="6"/>
      <c r="UB220" s="6"/>
      <c r="UC220" s="6"/>
      <c r="UD220" s="6"/>
      <c r="UE220" s="6"/>
      <c r="UF220" s="6"/>
      <c r="UG220" s="6"/>
      <c r="UH220" s="6"/>
      <c r="UI220" s="6"/>
      <c r="UJ220" s="6"/>
      <c r="UK220" s="6"/>
      <c r="UL220" s="6"/>
      <c r="UM220" s="6"/>
      <c r="UN220" s="6"/>
      <c r="UO220" s="6"/>
      <c r="UP220" s="6"/>
      <c r="UQ220" s="6"/>
      <c r="UR220" s="6"/>
      <c r="US220" s="6"/>
      <c r="UT220" s="6"/>
      <c r="UU220" s="6"/>
      <c r="UV220" s="6"/>
      <c r="UW220" s="6"/>
      <c r="UX220" s="6"/>
      <c r="UY220" s="6"/>
      <c r="UZ220" s="6"/>
      <c r="VA220" s="6"/>
      <c r="VB220" s="6"/>
      <c r="VC220" s="6"/>
      <c r="VD220" s="6"/>
      <c r="VE220" s="6"/>
      <c r="VF220" s="6"/>
      <c r="VG220" s="6"/>
      <c r="VH220" s="6"/>
      <c r="VI220" s="6"/>
      <c r="VJ220" s="6"/>
      <c r="VK220" s="6"/>
      <c r="VL220" s="6"/>
      <c r="VM220" s="6"/>
      <c r="VN220" s="6"/>
      <c r="VO220" s="6"/>
      <c r="VP220" s="6"/>
      <c r="VQ220" s="6"/>
      <c r="VR220" s="6"/>
      <c r="VS220" s="6"/>
      <c r="VT220" s="6"/>
      <c r="VU220" s="6"/>
      <c r="VV220" s="6"/>
      <c r="VW220" s="6"/>
      <c r="VX220" s="6"/>
      <c r="VY220" s="6"/>
      <c r="VZ220" s="6"/>
      <c r="WA220" s="6"/>
      <c r="WB220" s="6"/>
      <c r="WC220" s="6"/>
      <c r="WD220" s="6"/>
      <c r="WE220" s="6"/>
      <c r="WF220" s="6"/>
      <c r="WG220" s="6"/>
      <c r="WH220" s="6"/>
      <c r="WI220" s="6"/>
      <c r="WJ220" s="6"/>
      <c r="WK220" s="6"/>
      <c r="WL220" s="6"/>
      <c r="WM220" s="6"/>
      <c r="WN220" s="6"/>
      <c r="WO220" s="6"/>
      <c r="WP220" s="6"/>
      <c r="WQ220" s="6"/>
      <c r="WR220" s="6"/>
      <c r="WS220" s="6"/>
      <c r="WT220" s="6"/>
      <c r="WU220" s="6"/>
      <c r="WV220" s="6"/>
      <c r="WW220" s="6"/>
      <c r="WX220" s="6"/>
      <c r="WY220" s="6"/>
      <c r="WZ220" s="6"/>
      <c r="XA220" s="6"/>
      <c r="XB220" s="6"/>
      <c r="XC220" s="6"/>
      <c r="XD220" s="6"/>
      <c r="XE220" s="6"/>
      <c r="XF220" s="6"/>
      <c r="XG220" s="6"/>
      <c r="XH220" s="6"/>
      <c r="XI220" s="6"/>
      <c r="XJ220" s="6"/>
      <c r="XK220" s="6"/>
      <c r="XL220" s="6"/>
      <c r="XM220" s="6"/>
      <c r="XN220" s="6"/>
      <c r="XO220" s="6"/>
      <c r="XP220" s="6"/>
      <c r="XQ220" s="6"/>
      <c r="XR220" s="6"/>
      <c r="XS220" s="6"/>
      <c r="XT220" s="6"/>
      <c r="XU220" s="6"/>
      <c r="XV220" s="6"/>
      <c r="XW220" s="6"/>
      <c r="XX220" s="6"/>
      <c r="XY220" s="6"/>
      <c r="XZ220" s="6"/>
      <c r="YA220" s="6"/>
      <c r="YB220" s="6"/>
      <c r="YC220" s="6"/>
      <c r="YD220" s="6"/>
      <c r="YE220" s="6"/>
      <c r="YF220" s="6"/>
      <c r="YG220" s="6"/>
      <c r="YH220" s="6"/>
      <c r="YI220" s="6"/>
      <c r="YJ220" s="6"/>
      <c r="YK220" s="6"/>
      <c r="YL220" s="6"/>
      <c r="YM220" s="6"/>
      <c r="YN220" s="6"/>
      <c r="YO220" s="6"/>
      <c r="YP220" s="6"/>
      <c r="YQ220" s="6"/>
      <c r="YR220" s="6"/>
      <c r="YS220" s="6"/>
      <c r="YT220" s="6"/>
      <c r="YU220" s="6"/>
      <c r="YV220" s="6"/>
      <c r="YW220" s="6"/>
      <c r="YX220" s="6"/>
      <c r="YY220" s="6"/>
      <c r="YZ220" s="6"/>
      <c r="ZA220" s="6"/>
      <c r="ZB220" s="6"/>
      <c r="ZC220" s="6"/>
      <c r="ZD220" s="6"/>
      <c r="ZE220" s="6"/>
      <c r="ZF220" s="6"/>
      <c r="ZG220" s="6"/>
      <c r="ZH220" s="6"/>
      <c r="ZI220" s="6"/>
      <c r="ZJ220" s="6"/>
      <c r="ZK220" s="6"/>
      <c r="ZL220" s="6"/>
      <c r="ZM220" s="6"/>
      <c r="ZN220" s="6"/>
      <c r="ZO220" s="6"/>
      <c r="ZP220" s="6"/>
      <c r="ZQ220" s="6"/>
      <c r="ZR220" s="6"/>
      <c r="ZS220" s="6"/>
      <c r="ZT220" s="6"/>
      <c r="ZU220" s="6"/>
      <c r="ZV220" s="6"/>
      <c r="ZW220" s="6"/>
      <c r="ZX220" s="6"/>
      <c r="ZY220" s="6"/>
      <c r="ZZ220" s="6"/>
      <c r="AAA220" s="6"/>
      <c r="AAB220" s="6"/>
      <c r="AAC220" s="6"/>
      <c r="AAD220" s="6"/>
      <c r="AAE220" s="6"/>
      <c r="AAF220" s="6"/>
      <c r="AAG220" s="6"/>
      <c r="AAH220" s="6"/>
      <c r="AAI220" s="6"/>
      <c r="AAJ220" s="6"/>
      <c r="AAK220" s="6"/>
      <c r="AAL220" s="6"/>
      <c r="AAM220" s="6"/>
      <c r="AAN220" s="6"/>
      <c r="AAO220" s="6"/>
      <c r="AAP220" s="6"/>
      <c r="AAQ220" s="6"/>
      <c r="AAR220" s="6"/>
      <c r="AAS220" s="6"/>
      <c r="AAT220" s="6"/>
      <c r="AAU220" s="6"/>
      <c r="AAV220" s="6"/>
      <c r="AAW220" s="6"/>
      <c r="AAX220" s="6"/>
      <c r="AAY220" s="6"/>
      <c r="AAZ220" s="6"/>
      <c r="ABA220" s="6"/>
      <c r="ABB220" s="6"/>
      <c r="ABC220" s="6"/>
      <c r="ABD220" s="6"/>
      <c r="ABE220" s="6"/>
      <c r="ABF220" s="6"/>
      <c r="ABG220" s="6"/>
      <c r="ABH220" s="6"/>
      <c r="ABI220" s="6"/>
      <c r="ABJ220" s="6"/>
      <c r="ABK220" s="6"/>
      <c r="ABL220" s="6"/>
      <c r="ABM220" s="6"/>
      <c r="ABN220" s="6"/>
      <c r="ABO220" s="6"/>
      <c r="ABP220" s="6"/>
      <c r="ABQ220" s="6"/>
      <c r="ABR220" s="6"/>
      <c r="ABS220" s="6"/>
      <c r="ABT220" s="6"/>
      <c r="ABU220" s="6"/>
      <c r="ABV220" s="6"/>
      <c r="ABW220" s="6"/>
      <c r="ABX220" s="6"/>
      <c r="ABY220" s="6"/>
      <c r="ABZ220" s="6"/>
      <c r="ACA220" s="6"/>
      <c r="ACB220" s="6"/>
      <c r="ACC220" s="6"/>
      <c r="ACD220" s="6"/>
      <c r="ACE220" s="6"/>
      <c r="ACF220" s="6"/>
      <c r="ACG220" s="6"/>
      <c r="ACH220" s="6"/>
      <c r="ACI220" s="6"/>
      <c r="ACJ220" s="6"/>
      <c r="ACK220" s="6"/>
      <c r="ACL220" s="6"/>
      <c r="ACM220" s="6"/>
      <c r="ACN220" s="6"/>
      <c r="ACO220" s="6"/>
      <c r="ACP220" s="6"/>
      <c r="ACQ220" s="6"/>
      <c r="ACR220" s="6"/>
      <c r="ACS220" s="6"/>
      <c r="ACT220" s="6"/>
      <c r="ACU220" s="6"/>
      <c r="ACV220" s="6"/>
      <c r="ACW220" s="6"/>
      <c r="ACX220" s="6"/>
      <c r="ACY220" s="6"/>
      <c r="ACZ220" s="6"/>
      <c r="ADA220" s="6"/>
      <c r="ADB220" s="6"/>
      <c r="ADC220" s="6"/>
      <c r="ADD220" s="6"/>
      <c r="ADE220" s="6"/>
      <c r="ADF220" s="6"/>
      <c r="ADG220" s="6"/>
      <c r="ADH220" s="6"/>
      <c r="ADI220" s="6"/>
      <c r="ADJ220" s="6"/>
      <c r="ADK220" s="6"/>
      <c r="ADL220" s="6"/>
      <c r="ADM220" s="6"/>
      <c r="ADN220" s="6"/>
      <c r="ADO220" s="6"/>
      <c r="ADP220" s="6"/>
      <c r="ADQ220" s="6"/>
      <c r="ADR220" s="6"/>
      <c r="ADS220" s="6"/>
      <c r="ADT220" s="6"/>
      <c r="ADU220" s="6"/>
      <c r="ADV220" s="6"/>
      <c r="ADW220" s="6"/>
      <c r="ADX220" s="6"/>
      <c r="ADY220" s="6"/>
      <c r="ADZ220" s="6"/>
      <c r="AEA220" s="6"/>
      <c r="AEB220" s="6"/>
      <c r="AEC220" s="6"/>
      <c r="AED220" s="6"/>
      <c r="AEE220" s="6"/>
      <c r="AEF220" s="6"/>
      <c r="AEG220" s="6"/>
      <c r="AEH220" s="6"/>
      <c r="AEI220" s="6"/>
      <c r="AEJ220" s="6"/>
      <c r="AEK220" s="6"/>
      <c r="AEL220" s="6"/>
      <c r="AEM220" s="6"/>
      <c r="AEN220" s="6"/>
      <c r="AEO220" s="6"/>
      <c r="AEP220" s="6"/>
      <c r="AEQ220" s="6"/>
      <c r="AER220" s="6"/>
      <c r="AES220" s="6"/>
      <c r="AET220" s="6"/>
      <c r="AEU220" s="6"/>
      <c r="AEV220" s="6"/>
      <c r="AEW220" s="6"/>
      <c r="AEX220" s="6"/>
      <c r="AEY220" s="6"/>
      <c r="AEZ220" s="6"/>
      <c r="AFA220" s="6"/>
      <c r="AFB220" s="6"/>
      <c r="AFC220" s="6"/>
      <c r="AFD220" s="6"/>
      <c r="AFE220" s="6"/>
      <c r="AFF220" s="6"/>
      <c r="AFG220" s="6"/>
      <c r="AFH220" s="6"/>
      <c r="AFI220" s="6"/>
      <c r="AFJ220" s="6"/>
      <c r="AFK220" s="6"/>
      <c r="AFL220" s="6"/>
      <c r="AFM220" s="6"/>
      <c r="AFN220" s="6"/>
      <c r="AFO220" s="6"/>
      <c r="AFP220" s="6"/>
      <c r="AFQ220" s="6"/>
      <c r="AFR220" s="6"/>
      <c r="AFS220" s="6"/>
      <c r="AFT220" s="6"/>
      <c r="AFU220" s="6"/>
      <c r="AFV220" s="6"/>
      <c r="AFW220" s="6"/>
      <c r="AFX220" s="6"/>
      <c r="AFY220" s="6"/>
      <c r="AFZ220" s="6"/>
      <c r="AGA220" s="6"/>
      <c r="AGB220" s="6"/>
      <c r="AGC220" s="6"/>
      <c r="AGD220" s="6"/>
      <c r="AGE220" s="6"/>
      <c r="AGF220" s="6"/>
      <c r="AGG220" s="6"/>
      <c r="AGH220" s="6"/>
      <c r="AGI220" s="6"/>
      <c r="AGJ220" s="6"/>
      <c r="AGK220" s="6"/>
      <c r="AGL220" s="6"/>
      <c r="AGM220" s="6"/>
      <c r="AGN220" s="6"/>
      <c r="AGO220" s="6"/>
      <c r="AGP220" s="6"/>
      <c r="AGQ220" s="6"/>
      <c r="AGR220" s="6"/>
      <c r="AGS220" s="6"/>
      <c r="AGT220" s="6"/>
      <c r="AGU220" s="6"/>
      <c r="AGV220" s="6"/>
      <c r="AGW220" s="6"/>
      <c r="AGX220" s="6"/>
      <c r="AGY220" s="6"/>
      <c r="AGZ220" s="6"/>
      <c r="AHA220" s="6"/>
      <c r="AHB220" s="6"/>
      <c r="AHC220" s="6"/>
      <c r="AHD220" s="6"/>
      <c r="AHE220" s="6"/>
      <c r="AHF220" s="6"/>
      <c r="AHG220" s="6"/>
      <c r="AHH220" s="6"/>
      <c r="AHI220" s="6"/>
      <c r="AHJ220" s="6"/>
      <c r="AHK220" s="6"/>
      <c r="AHL220" s="6"/>
      <c r="AHM220" s="6"/>
      <c r="AHN220" s="6"/>
      <c r="AHO220" s="6"/>
      <c r="AHP220" s="6"/>
      <c r="AHQ220" s="6"/>
      <c r="AHR220" s="6"/>
      <c r="AHS220" s="6"/>
      <c r="AHT220" s="6"/>
      <c r="AHU220" s="6"/>
      <c r="AHV220" s="6"/>
      <c r="AHW220" s="6"/>
      <c r="AHX220" s="6"/>
      <c r="AHY220" s="6"/>
      <c r="AHZ220" s="6"/>
      <c r="AIA220" s="6"/>
      <c r="AIB220" s="6"/>
      <c r="AIC220" s="6"/>
      <c r="AID220" s="6"/>
      <c r="AIE220" s="6"/>
      <c r="AIF220" s="6"/>
      <c r="AIG220" s="6"/>
      <c r="AIH220" s="6"/>
      <c r="AII220" s="6"/>
      <c r="AIJ220" s="6"/>
      <c r="AIK220" s="6"/>
      <c r="AIL220" s="6"/>
      <c r="AIM220" s="6"/>
      <c r="AIN220" s="6"/>
      <c r="AIO220" s="6"/>
      <c r="AIP220" s="6"/>
      <c r="AIQ220" s="6"/>
      <c r="AIR220" s="6"/>
      <c r="AIS220" s="6"/>
      <c r="AIT220" s="6"/>
      <c r="AIU220" s="6"/>
      <c r="AIV220" s="6"/>
      <c r="AIW220" s="6"/>
      <c r="AIX220" s="6"/>
      <c r="AIY220" s="6"/>
      <c r="AIZ220" s="6"/>
      <c r="AJA220" s="6"/>
      <c r="AJB220" s="6"/>
      <c r="AJC220" s="6"/>
      <c r="AJD220" s="6"/>
      <c r="AJE220" s="6"/>
      <c r="AJF220" s="6"/>
      <c r="AJG220" s="6"/>
      <c r="AJH220" s="6"/>
      <c r="AJI220" s="6"/>
      <c r="AJJ220" s="6"/>
      <c r="AJK220" s="6"/>
      <c r="AJL220" s="6"/>
      <c r="AJM220" s="6"/>
      <c r="AJN220" s="6"/>
      <c r="AJO220" s="6"/>
      <c r="AJP220" s="6"/>
      <c r="AJQ220" s="6"/>
      <c r="AJR220" s="6"/>
      <c r="AJS220" s="6"/>
      <c r="AJT220" s="6"/>
      <c r="AJU220" s="6"/>
      <c r="AJV220" s="6"/>
      <c r="AJW220" s="6"/>
      <c r="AJX220" s="6"/>
      <c r="AJY220" s="6"/>
      <c r="AJZ220" s="6"/>
      <c r="AKA220" s="6"/>
      <c r="AKB220" s="6"/>
      <c r="AKC220" s="6"/>
      <c r="AKD220" s="6"/>
      <c r="AKE220" s="6"/>
      <c r="AKF220" s="6"/>
      <c r="AKG220" s="6"/>
      <c r="AKH220" s="6"/>
      <c r="AKI220" s="6"/>
      <c r="AKJ220" s="6"/>
      <c r="AKK220" s="6"/>
      <c r="AKL220" s="6"/>
      <c r="AKM220" s="6"/>
      <c r="AKN220" s="6"/>
      <c r="AKO220" s="6"/>
      <c r="AKP220" s="6"/>
      <c r="AKQ220" s="6"/>
      <c r="AKR220" s="6"/>
      <c r="AKS220" s="6"/>
      <c r="AKT220" s="6"/>
      <c r="AKU220" s="6"/>
      <c r="AKV220" s="6"/>
      <c r="AKW220" s="6"/>
      <c r="AKX220" s="6"/>
      <c r="AKY220" s="6"/>
      <c r="AKZ220" s="6"/>
      <c r="ALA220" s="6"/>
      <c r="ALB220" s="6"/>
      <c r="ALC220" s="6"/>
      <c r="ALD220" s="6"/>
      <c r="ALE220" s="6"/>
      <c r="ALF220" s="6"/>
      <c r="ALG220" s="6"/>
      <c r="ALH220" s="6"/>
      <c r="ALI220" s="6"/>
      <c r="ALJ220" s="6"/>
      <c r="ALK220" s="6"/>
      <c r="ALL220" s="6"/>
      <c r="ALM220" s="6"/>
      <c r="ALN220" s="6"/>
      <c r="ALO220" s="6"/>
      <c r="ALP220" s="6"/>
      <c r="ALQ220" s="6"/>
      <c r="ALR220" s="6"/>
      <c r="ALS220" s="6"/>
      <c r="ALT220" s="6"/>
      <c r="ALU220" s="6"/>
      <c r="ALV220" s="6"/>
      <c r="ALW220" s="6"/>
      <c r="ALX220" s="6"/>
      <c r="ALY220" s="6"/>
      <c r="ALZ220" s="6"/>
      <c r="AMA220" s="6"/>
      <c r="AMB220" s="6"/>
      <c r="AMC220" s="6"/>
      <c r="AMD220" s="6"/>
      <c r="AME220" s="6"/>
      <c r="AMF220" s="6"/>
      <c r="AMG220" s="6"/>
      <c r="AMH220" s="6"/>
      <c r="AMI220" s="6"/>
      <c r="AMJ220" s="6"/>
      <c r="AMK220" s="6"/>
      <c r="AML220" s="6"/>
      <c r="AMM220" s="6"/>
      <c r="AMN220" s="6"/>
      <c r="AMO220" s="6"/>
      <c r="AMP220" s="6"/>
      <c r="AMQ220" s="6"/>
      <c r="AMR220" s="6"/>
      <c r="AMS220" s="6"/>
      <c r="AMT220" s="6"/>
      <c r="AMU220" s="6"/>
      <c r="AMV220" s="6"/>
      <c r="AMW220" s="6"/>
      <c r="AMX220" s="6"/>
      <c r="AMY220" s="6"/>
      <c r="AMZ220" s="6"/>
      <c r="ANA220" s="6"/>
      <c r="ANB220" s="6"/>
      <c r="ANC220" s="6"/>
      <c r="AND220" s="6"/>
      <c r="ANE220" s="6"/>
      <c r="ANF220" s="6"/>
      <c r="ANG220" s="6"/>
      <c r="ANH220" s="6"/>
      <c r="ANI220" s="6"/>
      <c r="ANJ220" s="6"/>
      <c r="ANK220" s="6"/>
      <c r="ANL220" s="6"/>
      <c r="ANM220" s="6"/>
      <c r="ANN220" s="6"/>
      <c r="ANO220" s="6"/>
      <c r="ANP220" s="6"/>
      <c r="ANQ220" s="6"/>
      <c r="ANR220" s="6"/>
      <c r="ANS220" s="6"/>
      <c r="ANT220" s="6"/>
      <c r="ANU220" s="6"/>
      <c r="ANV220" s="6"/>
      <c r="ANW220" s="6"/>
      <c r="ANX220" s="6"/>
      <c r="ANY220" s="6"/>
      <c r="ANZ220" s="6"/>
      <c r="AOA220" s="6"/>
      <c r="AOB220" s="6"/>
      <c r="AOC220" s="6"/>
      <c r="AOD220" s="6"/>
      <c r="AOE220" s="6"/>
      <c r="AOF220" s="6"/>
      <c r="AOG220" s="6"/>
      <c r="AOH220" s="6"/>
      <c r="AOI220" s="6"/>
      <c r="AOJ220" s="6"/>
      <c r="AOK220" s="6"/>
      <c r="AOL220" s="6"/>
      <c r="AOM220" s="6"/>
      <c r="AON220" s="6"/>
      <c r="AOO220" s="6"/>
      <c r="AOP220" s="6"/>
      <c r="AOQ220" s="6"/>
      <c r="AOR220" s="6"/>
      <c r="AOS220" s="6"/>
      <c r="AOT220" s="6"/>
      <c r="AOU220" s="6"/>
      <c r="AOV220" s="6"/>
      <c r="AOW220" s="6"/>
      <c r="AOX220" s="6"/>
      <c r="AOY220" s="6"/>
      <c r="AOZ220" s="6"/>
      <c r="APA220" s="6"/>
      <c r="APB220" s="6"/>
      <c r="APC220" s="6"/>
      <c r="APD220" s="6"/>
      <c r="APE220" s="6"/>
      <c r="APF220" s="6"/>
      <c r="APG220" s="6"/>
      <c r="APH220" s="6"/>
      <c r="API220" s="6"/>
      <c r="APJ220" s="6"/>
      <c r="APK220" s="6"/>
      <c r="APL220" s="6"/>
      <c r="APM220" s="6"/>
      <c r="APN220" s="6"/>
      <c r="APO220" s="6"/>
      <c r="APP220" s="6"/>
      <c r="APQ220" s="6"/>
      <c r="APR220" s="6"/>
      <c r="APS220" s="6"/>
      <c r="APT220" s="6"/>
      <c r="APU220" s="6"/>
      <c r="APV220" s="6"/>
      <c r="APW220" s="6"/>
      <c r="APX220" s="6"/>
      <c r="APY220" s="6"/>
      <c r="APZ220" s="6"/>
      <c r="AQA220" s="6"/>
      <c r="AQB220" s="6"/>
      <c r="AQC220" s="6"/>
      <c r="AQD220" s="6"/>
      <c r="AQE220" s="6"/>
      <c r="AQF220" s="6"/>
      <c r="AQG220" s="6"/>
      <c r="AQH220" s="6"/>
      <c r="AQI220" s="6"/>
      <c r="AQJ220" s="6"/>
      <c r="AQK220" s="6"/>
      <c r="AQL220" s="6"/>
      <c r="AQM220" s="6"/>
      <c r="AQN220" s="6"/>
      <c r="AQO220" s="6"/>
      <c r="AQP220" s="6"/>
      <c r="AQQ220" s="6"/>
      <c r="AQR220" s="6"/>
      <c r="AQS220" s="6"/>
      <c r="AQT220" s="6"/>
      <c r="AQU220" s="6"/>
      <c r="AQV220" s="6"/>
      <c r="AQW220" s="6"/>
      <c r="AQX220" s="6"/>
      <c r="AQY220" s="6"/>
      <c r="AQZ220" s="6"/>
      <c r="ARA220" s="6"/>
      <c r="ARB220" s="6"/>
      <c r="ARC220" s="6"/>
      <c r="ARD220" s="6"/>
      <c r="ARE220" s="6"/>
      <c r="ARF220" s="6"/>
      <c r="ARG220" s="6"/>
      <c r="ARH220" s="6"/>
      <c r="ARI220" s="6"/>
      <c r="ARJ220" s="6"/>
      <c r="ARK220" s="6"/>
      <c r="ARL220" s="6"/>
      <c r="ARM220" s="6"/>
      <c r="ARN220" s="6"/>
      <c r="ARO220" s="6"/>
      <c r="ARP220" s="6"/>
      <c r="ARQ220" s="6"/>
      <c r="ARR220" s="6"/>
      <c r="ARS220" s="6"/>
      <c r="ART220" s="6"/>
      <c r="ARU220" s="6"/>
      <c r="ARV220" s="6"/>
      <c r="ARW220" s="6"/>
      <c r="ARX220" s="6"/>
      <c r="ARY220" s="6"/>
      <c r="ARZ220" s="6"/>
      <c r="ASA220" s="6"/>
      <c r="ASB220" s="6"/>
      <c r="ASC220" s="6"/>
      <c r="ASD220" s="6"/>
      <c r="ASE220" s="6"/>
      <c r="ASF220" s="6"/>
      <c r="ASG220" s="6"/>
      <c r="ASH220" s="6"/>
      <c r="ASI220" s="6"/>
      <c r="ASJ220" s="6"/>
      <c r="ASK220" s="6"/>
      <c r="ASL220" s="6"/>
      <c r="ASM220" s="6"/>
      <c r="ASN220" s="6"/>
      <c r="ASO220" s="6"/>
      <c r="ASP220" s="6"/>
      <c r="ASQ220" s="6"/>
      <c r="ASR220" s="6"/>
      <c r="ASS220" s="6"/>
      <c r="AST220" s="6"/>
      <c r="ASU220" s="6"/>
      <c r="ASV220" s="6"/>
      <c r="ASW220" s="6"/>
      <c r="ASX220" s="6"/>
      <c r="ASY220" s="6"/>
      <c r="ASZ220" s="6"/>
      <c r="ATA220" s="6"/>
      <c r="ATB220" s="6"/>
      <c r="ATC220" s="6"/>
      <c r="ATD220" s="6"/>
      <c r="ATE220" s="6"/>
      <c r="ATF220" s="6"/>
      <c r="ATG220" s="6"/>
      <c r="ATH220" s="6"/>
      <c r="ATI220" s="6"/>
      <c r="ATJ220" s="6"/>
      <c r="ATK220" s="6"/>
      <c r="ATL220" s="6"/>
      <c r="ATM220" s="6"/>
      <c r="ATN220" s="6"/>
      <c r="ATO220" s="6"/>
      <c r="ATP220" s="6"/>
      <c r="ATQ220" s="6"/>
      <c r="ATR220" s="6"/>
      <c r="ATS220" s="6"/>
      <c r="ATT220" s="6"/>
      <c r="ATU220" s="6"/>
      <c r="ATV220" s="6"/>
      <c r="ATW220" s="6"/>
      <c r="ATX220" s="6"/>
      <c r="ATY220" s="6"/>
      <c r="ATZ220" s="6"/>
      <c r="AUA220" s="6"/>
      <c r="AUB220" s="6"/>
      <c r="AUC220" s="6"/>
      <c r="AUD220" s="6"/>
      <c r="AUE220" s="6"/>
      <c r="AUF220" s="6"/>
      <c r="AUG220" s="6"/>
      <c r="AUH220" s="6"/>
      <c r="AUI220" s="6"/>
      <c r="AUJ220" s="6"/>
      <c r="AUK220" s="6"/>
      <c r="AUL220" s="6"/>
      <c r="AUM220" s="6"/>
      <c r="AUN220" s="6"/>
      <c r="AUO220" s="6"/>
      <c r="AUP220" s="6"/>
      <c r="AUQ220" s="6"/>
      <c r="AUR220" s="6"/>
      <c r="AUS220" s="6"/>
      <c r="AUT220" s="6"/>
      <c r="AUU220" s="6"/>
      <c r="AUV220" s="6"/>
      <c r="AUW220" s="6"/>
      <c r="AUX220" s="6"/>
      <c r="AUY220" s="6"/>
      <c r="AUZ220" s="6"/>
      <c r="AVA220" s="6"/>
      <c r="AVB220" s="6"/>
      <c r="AVC220" s="6"/>
      <c r="AVD220" s="6"/>
      <c r="AVE220" s="6"/>
      <c r="AVF220" s="6"/>
      <c r="AVG220" s="6"/>
      <c r="AVH220" s="6"/>
      <c r="AVI220" s="6"/>
      <c r="AVJ220" s="6"/>
      <c r="AVK220" s="6"/>
      <c r="AVL220" s="6"/>
      <c r="AVM220" s="6"/>
      <c r="AVN220" s="6"/>
      <c r="AVO220" s="6"/>
      <c r="AVP220" s="6"/>
      <c r="AVQ220" s="6"/>
      <c r="AVR220" s="6"/>
      <c r="AVS220" s="6"/>
      <c r="AVT220" s="6"/>
      <c r="AVU220" s="6"/>
      <c r="AVV220" s="6"/>
      <c r="AVW220" s="6"/>
      <c r="AVX220" s="6"/>
      <c r="AVY220" s="6"/>
      <c r="AVZ220" s="6"/>
      <c r="AWA220" s="6"/>
      <c r="AWB220" s="6"/>
      <c r="AWC220" s="6"/>
      <c r="AWD220" s="6"/>
      <c r="AWE220" s="6"/>
      <c r="AWF220" s="6"/>
      <c r="AWG220" s="6"/>
      <c r="AWH220" s="6"/>
      <c r="AWI220" s="6"/>
      <c r="AWJ220" s="6"/>
      <c r="AWK220" s="6"/>
      <c r="AWL220" s="6"/>
      <c r="AWM220" s="6"/>
      <c r="AWN220" s="6"/>
      <c r="AWO220" s="6"/>
      <c r="AWP220" s="6"/>
      <c r="AWQ220" s="6"/>
      <c r="AWR220" s="6"/>
      <c r="AWS220" s="6"/>
      <c r="AWT220" s="6"/>
      <c r="AWU220" s="6"/>
      <c r="AWV220" s="6"/>
      <c r="AWW220" s="6"/>
      <c r="AWX220" s="6"/>
      <c r="AWY220" s="6"/>
      <c r="AWZ220" s="6"/>
      <c r="AXA220" s="6"/>
      <c r="AXB220" s="6"/>
      <c r="AXC220" s="6"/>
      <c r="AXD220" s="6"/>
      <c r="AXE220" s="6"/>
      <c r="AXF220" s="6"/>
      <c r="AXG220" s="6"/>
      <c r="AXH220" s="6"/>
      <c r="AXI220" s="6"/>
      <c r="AXJ220" s="6"/>
      <c r="AXK220" s="6"/>
      <c r="AXL220" s="6"/>
      <c r="AXM220" s="6"/>
      <c r="AXN220" s="6"/>
      <c r="AXO220" s="6"/>
      <c r="AXP220" s="6"/>
      <c r="AXQ220" s="6"/>
      <c r="AXR220" s="6"/>
      <c r="AXS220" s="6"/>
      <c r="AXT220" s="6"/>
      <c r="AXU220" s="6"/>
      <c r="AXV220" s="6"/>
      <c r="AXW220" s="6"/>
      <c r="AXX220" s="6"/>
      <c r="AXY220" s="6"/>
      <c r="AXZ220" s="6"/>
      <c r="AYA220" s="6"/>
      <c r="AYB220" s="6"/>
      <c r="AYC220" s="6"/>
      <c r="AYD220" s="6"/>
      <c r="AYE220" s="6"/>
      <c r="AYF220" s="6"/>
      <c r="AYG220" s="6"/>
      <c r="AYH220" s="6"/>
      <c r="AYI220" s="6"/>
      <c r="AYJ220" s="6"/>
      <c r="AYK220" s="6"/>
      <c r="AYL220" s="6"/>
      <c r="AYM220" s="6"/>
      <c r="AYN220" s="6"/>
      <c r="AYO220" s="6"/>
      <c r="AYP220" s="6"/>
      <c r="AYQ220" s="6"/>
      <c r="AYR220" s="6"/>
      <c r="AYS220" s="6"/>
      <c r="AYT220" s="6"/>
      <c r="AYU220" s="6"/>
      <c r="AYV220" s="6"/>
      <c r="AYW220" s="6"/>
      <c r="AYX220" s="6"/>
      <c r="AYY220" s="6"/>
      <c r="AYZ220" s="6"/>
      <c r="AZA220" s="6"/>
      <c r="AZB220" s="6"/>
      <c r="AZC220" s="6"/>
      <c r="AZD220" s="6"/>
      <c r="AZE220" s="6"/>
      <c r="AZF220" s="6"/>
      <c r="AZG220" s="6"/>
      <c r="AZH220" s="6"/>
      <c r="AZI220" s="6"/>
      <c r="AZJ220" s="6"/>
      <c r="AZK220" s="6"/>
      <c r="AZL220" s="6"/>
      <c r="AZM220" s="6"/>
      <c r="AZN220" s="6"/>
      <c r="AZO220" s="6"/>
      <c r="AZP220" s="6"/>
      <c r="AZQ220" s="6"/>
      <c r="AZR220" s="6"/>
      <c r="AZS220" s="6"/>
      <c r="AZT220" s="6"/>
      <c r="AZU220" s="6"/>
      <c r="AZV220" s="6"/>
      <c r="AZW220" s="6"/>
      <c r="AZX220" s="6"/>
      <c r="AZY220" s="6"/>
      <c r="AZZ220" s="6"/>
      <c r="BAA220" s="6"/>
      <c r="BAB220" s="6"/>
      <c r="BAC220" s="6"/>
      <c r="BAD220" s="6"/>
      <c r="BAE220" s="6"/>
      <c r="BAF220" s="6"/>
      <c r="BAG220" s="6"/>
      <c r="BAH220" s="6"/>
      <c r="BAI220" s="6"/>
      <c r="BAJ220" s="6"/>
      <c r="BAK220" s="6"/>
      <c r="BAL220" s="6"/>
      <c r="BAM220" s="6"/>
      <c r="BAN220" s="6"/>
      <c r="BAO220" s="6"/>
      <c r="BAP220" s="6"/>
      <c r="BAQ220" s="6"/>
      <c r="BAR220" s="6"/>
      <c r="BAS220" s="6"/>
      <c r="BAT220" s="6"/>
      <c r="BAU220" s="6"/>
      <c r="BAV220" s="6"/>
      <c r="BAW220" s="6"/>
      <c r="BAX220" s="6"/>
      <c r="BAY220" s="6"/>
      <c r="BAZ220" s="6"/>
      <c r="BBA220" s="6"/>
      <c r="BBB220" s="6"/>
      <c r="BBC220" s="6"/>
      <c r="BBD220" s="6"/>
      <c r="BBE220" s="6"/>
      <c r="BBF220" s="6"/>
      <c r="BBG220" s="6"/>
      <c r="BBH220" s="6"/>
      <c r="BBI220" s="6"/>
      <c r="BBJ220" s="6"/>
      <c r="BBK220" s="6"/>
    </row>
    <row r="221" spans="1:1415" s="60" customFormat="1" ht="24.95" customHeight="1">
      <c r="A221" s="296"/>
      <c r="B221" s="38" t="s">
        <v>86</v>
      </c>
      <c r="C221" s="58" t="s">
        <v>397</v>
      </c>
      <c r="D221" s="39">
        <f t="shared" ref="D221:D223" si="20">SUM(F221:Q221)</f>
        <v>120</v>
      </c>
      <c r="E221" s="39">
        <f t="shared" ref="E221:E224" si="21">D221*R221</f>
        <v>3630.0000000000009</v>
      </c>
      <c r="F221" s="59">
        <v>10</v>
      </c>
      <c r="G221" s="59">
        <v>10</v>
      </c>
      <c r="H221" s="59">
        <v>10</v>
      </c>
      <c r="I221" s="59">
        <v>10</v>
      </c>
      <c r="J221" s="59">
        <v>10</v>
      </c>
      <c r="K221" s="59">
        <v>10</v>
      </c>
      <c r="L221" s="59">
        <v>10</v>
      </c>
      <c r="M221" s="59">
        <v>10</v>
      </c>
      <c r="N221" s="59">
        <v>10</v>
      </c>
      <c r="O221" s="59">
        <v>10</v>
      </c>
      <c r="P221" s="59">
        <v>10</v>
      </c>
      <c r="Q221" s="176">
        <v>10</v>
      </c>
      <c r="R221" s="138">
        <v>30.250000000000007</v>
      </c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  <c r="HI221" s="6"/>
      <c r="HJ221" s="6"/>
      <c r="HK221" s="6"/>
      <c r="HL221" s="6"/>
      <c r="HM221" s="6"/>
      <c r="HN221" s="6"/>
      <c r="HO221" s="6"/>
      <c r="HP221" s="6"/>
      <c r="HQ221" s="6"/>
      <c r="HR221" s="6"/>
      <c r="HS221" s="6"/>
      <c r="HT221" s="6"/>
      <c r="HU221" s="6"/>
      <c r="HV221" s="6"/>
      <c r="HW221" s="6"/>
      <c r="HX221" s="6"/>
      <c r="HY221" s="6"/>
      <c r="HZ221" s="6"/>
      <c r="IA221" s="6"/>
      <c r="IB221" s="6"/>
      <c r="IC221" s="6"/>
      <c r="ID221" s="6"/>
      <c r="IE221" s="6"/>
      <c r="IF221" s="6"/>
      <c r="IG221" s="6"/>
      <c r="IH221" s="6"/>
      <c r="II221" s="6"/>
      <c r="IJ221" s="6"/>
      <c r="IK221" s="6"/>
      <c r="IL221" s="6"/>
      <c r="IM221" s="6"/>
      <c r="IN221" s="6"/>
      <c r="IO221" s="6"/>
      <c r="IP221" s="6"/>
      <c r="IQ221" s="6"/>
      <c r="IR221" s="6"/>
      <c r="IS221" s="6"/>
      <c r="IT221" s="6"/>
      <c r="IU221" s="6"/>
      <c r="IV221" s="6"/>
      <c r="IW221" s="6"/>
      <c r="IX221" s="6"/>
      <c r="IY221" s="6"/>
      <c r="IZ221" s="6"/>
      <c r="JA221" s="6"/>
      <c r="JB221" s="6"/>
      <c r="JC221" s="6"/>
      <c r="JD221" s="6"/>
      <c r="JE221" s="6"/>
      <c r="JF221" s="6"/>
      <c r="JG221" s="6"/>
      <c r="JH221" s="6"/>
      <c r="JI221" s="6"/>
      <c r="JJ221" s="6"/>
      <c r="JK221" s="6"/>
      <c r="JL221" s="6"/>
      <c r="JM221" s="6"/>
      <c r="JN221" s="6"/>
      <c r="JO221" s="6"/>
      <c r="JP221" s="6"/>
      <c r="JQ221" s="6"/>
      <c r="JR221" s="6"/>
      <c r="JS221" s="6"/>
      <c r="JT221" s="6"/>
      <c r="JU221" s="6"/>
      <c r="JV221" s="6"/>
      <c r="JW221" s="6"/>
      <c r="JX221" s="6"/>
      <c r="JY221" s="6"/>
      <c r="JZ221" s="6"/>
      <c r="KA221" s="6"/>
      <c r="KB221" s="6"/>
      <c r="KC221" s="6"/>
      <c r="KD221" s="6"/>
      <c r="KE221" s="6"/>
      <c r="KF221" s="6"/>
      <c r="KG221" s="6"/>
      <c r="KH221" s="6"/>
      <c r="KI221" s="6"/>
      <c r="KJ221" s="6"/>
      <c r="KK221" s="6"/>
      <c r="KL221" s="6"/>
      <c r="KM221" s="6"/>
      <c r="KN221" s="6"/>
      <c r="KO221" s="6"/>
      <c r="KP221" s="6"/>
      <c r="KQ221" s="6"/>
      <c r="KR221" s="6"/>
      <c r="KS221" s="6"/>
      <c r="KT221" s="6"/>
      <c r="KU221" s="6"/>
      <c r="KV221" s="6"/>
      <c r="KW221" s="6"/>
      <c r="KX221" s="6"/>
      <c r="KY221" s="6"/>
      <c r="KZ221" s="6"/>
      <c r="LA221" s="6"/>
      <c r="LB221" s="6"/>
      <c r="LC221" s="6"/>
      <c r="LD221" s="6"/>
      <c r="LE221" s="6"/>
      <c r="LF221" s="6"/>
      <c r="LG221" s="6"/>
      <c r="LH221" s="6"/>
      <c r="LI221" s="6"/>
      <c r="LJ221" s="6"/>
      <c r="LK221" s="6"/>
      <c r="LL221" s="6"/>
      <c r="LM221" s="6"/>
      <c r="LN221" s="6"/>
      <c r="LO221" s="6"/>
      <c r="LP221" s="6"/>
      <c r="LQ221" s="6"/>
      <c r="LR221" s="6"/>
      <c r="LS221" s="6"/>
      <c r="LT221" s="6"/>
      <c r="LU221" s="6"/>
      <c r="LV221" s="6"/>
      <c r="LW221" s="6"/>
      <c r="LX221" s="6"/>
      <c r="LY221" s="6"/>
      <c r="LZ221" s="6"/>
      <c r="MA221" s="6"/>
      <c r="MB221" s="6"/>
      <c r="MC221" s="6"/>
      <c r="MD221" s="6"/>
      <c r="ME221" s="6"/>
      <c r="MF221" s="6"/>
      <c r="MG221" s="6"/>
      <c r="MH221" s="6"/>
      <c r="MI221" s="6"/>
      <c r="MJ221" s="6"/>
      <c r="MK221" s="6"/>
      <c r="ML221" s="6"/>
      <c r="MM221" s="6"/>
      <c r="MN221" s="6"/>
      <c r="MO221" s="6"/>
      <c r="MP221" s="6"/>
      <c r="MQ221" s="6"/>
      <c r="MR221" s="6"/>
      <c r="MS221" s="6"/>
      <c r="MT221" s="6"/>
      <c r="MU221" s="6"/>
      <c r="MV221" s="6"/>
      <c r="MW221" s="6"/>
      <c r="MX221" s="6"/>
      <c r="MY221" s="6"/>
      <c r="MZ221" s="6"/>
      <c r="NA221" s="6"/>
      <c r="NB221" s="6"/>
      <c r="NC221" s="6"/>
      <c r="ND221" s="6"/>
      <c r="NE221" s="6"/>
      <c r="NF221" s="6"/>
      <c r="NG221" s="6"/>
      <c r="NH221" s="6"/>
      <c r="NI221" s="6"/>
      <c r="NJ221" s="6"/>
      <c r="NK221" s="6"/>
      <c r="NL221" s="6"/>
      <c r="NM221" s="6"/>
      <c r="NN221" s="6"/>
      <c r="NO221" s="6"/>
      <c r="NP221" s="6"/>
      <c r="NQ221" s="6"/>
      <c r="NR221" s="6"/>
      <c r="NS221" s="6"/>
      <c r="NT221" s="6"/>
      <c r="NU221" s="6"/>
      <c r="NV221" s="6"/>
      <c r="NW221" s="6"/>
      <c r="NX221" s="6"/>
      <c r="NY221" s="6"/>
      <c r="NZ221" s="6"/>
      <c r="OA221" s="6"/>
      <c r="OB221" s="6"/>
      <c r="OC221" s="6"/>
      <c r="OD221" s="6"/>
      <c r="OE221" s="6"/>
      <c r="OF221" s="6"/>
      <c r="OG221" s="6"/>
      <c r="OH221" s="6"/>
      <c r="OI221" s="6"/>
      <c r="OJ221" s="6"/>
      <c r="OK221" s="6"/>
      <c r="OL221" s="6"/>
      <c r="OM221" s="6"/>
      <c r="ON221" s="6"/>
      <c r="OO221" s="6"/>
      <c r="OP221" s="6"/>
      <c r="OQ221" s="6"/>
      <c r="OR221" s="6"/>
      <c r="OS221" s="6"/>
      <c r="OT221" s="6"/>
      <c r="OU221" s="6"/>
      <c r="OV221" s="6"/>
      <c r="OW221" s="6"/>
      <c r="OX221" s="6"/>
      <c r="OY221" s="6"/>
      <c r="OZ221" s="6"/>
      <c r="PA221" s="6"/>
      <c r="PB221" s="6"/>
      <c r="PC221" s="6"/>
      <c r="PD221" s="6"/>
      <c r="PE221" s="6"/>
      <c r="PF221" s="6"/>
      <c r="PG221" s="6"/>
      <c r="PH221" s="6"/>
      <c r="PI221" s="6"/>
      <c r="PJ221" s="6"/>
      <c r="PK221" s="6"/>
      <c r="PL221" s="6"/>
      <c r="PM221" s="6"/>
      <c r="PN221" s="6"/>
      <c r="PO221" s="6"/>
      <c r="PP221" s="6"/>
      <c r="PQ221" s="6"/>
      <c r="PR221" s="6"/>
      <c r="PS221" s="6"/>
      <c r="PT221" s="6"/>
      <c r="PU221" s="6"/>
      <c r="PV221" s="6"/>
      <c r="PW221" s="6"/>
      <c r="PX221" s="6"/>
      <c r="PY221" s="6"/>
      <c r="PZ221" s="6"/>
      <c r="QA221" s="6"/>
      <c r="QB221" s="6"/>
      <c r="QC221" s="6"/>
      <c r="QD221" s="6"/>
      <c r="QE221" s="6"/>
      <c r="QF221" s="6"/>
      <c r="QG221" s="6"/>
      <c r="QH221" s="6"/>
      <c r="QI221" s="6"/>
      <c r="QJ221" s="6"/>
      <c r="QK221" s="6"/>
      <c r="QL221" s="6"/>
      <c r="QM221" s="6"/>
      <c r="QN221" s="6"/>
      <c r="QO221" s="6"/>
      <c r="QP221" s="6"/>
      <c r="QQ221" s="6"/>
      <c r="QR221" s="6"/>
      <c r="QS221" s="6"/>
      <c r="QT221" s="6"/>
      <c r="QU221" s="6"/>
      <c r="QV221" s="6"/>
      <c r="QW221" s="6"/>
      <c r="QX221" s="6"/>
      <c r="QY221" s="6"/>
      <c r="QZ221" s="6"/>
      <c r="RA221" s="6"/>
      <c r="RB221" s="6"/>
      <c r="RC221" s="6"/>
      <c r="RD221" s="6"/>
      <c r="RE221" s="6"/>
      <c r="RF221" s="6"/>
      <c r="RG221" s="6"/>
      <c r="RH221" s="6"/>
      <c r="RI221" s="6"/>
      <c r="RJ221" s="6"/>
      <c r="RK221" s="6"/>
      <c r="RL221" s="6"/>
      <c r="RM221" s="6"/>
      <c r="RN221" s="6"/>
      <c r="RO221" s="6"/>
      <c r="RP221" s="6"/>
      <c r="RQ221" s="6"/>
      <c r="RR221" s="6"/>
      <c r="RS221" s="6"/>
      <c r="RT221" s="6"/>
      <c r="RU221" s="6"/>
      <c r="RV221" s="6"/>
      <c r="RW221" s="6"/>
      <c r="RX221" s="6"/>
      <c r="RY221" s="6"/>
      <c r="RZ221" s="6"/>
      <c r="SA221" s="6"/>
      <c r="SB221" s="6"/>
      <c r="SC221" s="6"/>
      <c r="SD221" s="6"/>
      <c r="SE221" s="6"/>
      <c r="SF221" s="6"/>
      <c r="SG221" s="6"/>
      <c r="SH221" s="6"/>
      <c r="SI221" s="6"/>
      <c r="SJ221" s="6"/>
      <c r="SK221" s="6"/>
      <c r="SL221" s="6"/>
      <c r="SM221" s="6"/>
      <c r="SN221" s="6"/>
      <c r="SO221" s="6"/>
      <c r="SP221" s="6"/>
      <c r="SQ221" s="6"/>
      <c r="SR221" s="6"/>
      <c r="SS221" s="6"/>
      <c r="ST221" s="6"/>
      <c r="SU221" s="6"/>
      <c r="SV221" s="6"/>
      <c r="SW221" s="6"/>
      <c r="SX221" s="6"/>
      <c r="SY221" s="6"/>
      <c r="SZ221" s="6"/>
      <c r="TA221" s="6"/>
      <c r="TB221" s="6"/>
      <c r="TC221" s="6"/>
      <c r="TD221" s="6"/>
      <c r="TE221" s="6"/>
      <c r="TF221" s="6"/>
      <c r="TG221" s="6"/>
      <c r="TH221" s="6"/>
      <c r="TI221" s="6"/>
      <c r="TJ221" s="6"/>
      <c r="TK221" s="6"/>
      <c r="TL221" s="6"/>
      <c r="TM221" s="6"/>
      <c r="TN221" s="6"/>
      <c r="TO221" s="6"/>
      <c r="TP221" s="6"/>
      <c r="TQ221" s="6"/>
      <c r="TR221" s="6"/>
      <c r="TS221" s="6"/>
      <c r="TT221" s="6"/>
      <c r="TU221" s="6"/>
      <c r="TV221" s="6"/>
      <c r="TW221" s="6"/>
      <c r="TX221" s="6"/>
      <c r="TY221" s="6"/>
      <c r="TZ221" s="6"/>
      <c r="UA221" s="6"/>
      <c r="UB221" s="6"/>
      <c r="UC221" s="6"/>
      <c r="UD221" s="6"/>
      <c r="UE221" s="6"/>
      <c r="UF221" s="6"/>
      <c r="UG221" s="6"/>
      <c r="UH221" s="6"/>
      <c r="UI221" s="6"/>
      <c r="UJ221" s="6"/>
      <c r="UK221" s="6"/>
      <c r="UL221" s="6"/>
      <c r="UM221" s="6"/>
      <c r="UN221" s="6"/>
      <c r="UO221" s="6"/>
      <c r="UP221" s="6"/>
      <c r="UQ221" s="6"/>
      <c r="UR221" s="6"/>
      <c r="US221" s="6"/>
      <c r="UT221" s="6"/>
      <c r="UU221" s="6"/>
      <c r="UV221" s="6"/>
      <c r="UW221" s="6"/>
      <c r="UX221" s="6"/>
      <c r="UY221" s="6"/>
      <c r="UZ221" s="6"/>
      <c r="VA221" s="6"/>
      <c r="VB221" s="6"/>
      <c r="VC221" s="6"/>
      <c r="VD221" s="6"/>
      <c r="VE221" s="6"/>
      <c r="VF221" s="6"/>
      <c r="VG221" s="6"/>
      <c r="VH221" s="6"/>
      <c r="VI221" s="6"/>
      <c r="VJ221" s="6"/>
      <c r="VK221" s="6"/>
      <c r="VL221" s="6"/>
      <c r="VM221" s="6"/>
      <c r="VN221" s="6"/>
      <c r="VO221" s="6"/>
      <c r="VP221" s="6"/>
      <c r="VQ221" s="6"/>
      <c r="VR221" s="6"/>
      <c r="VS221" s="6"/>
      <c r="VT221" s="6"/>
      <c r="VU221" s="6"/>
      <c r="VV221" s="6"/>
      <c r="VW221" s="6"/>
      <c r="VX221" s="6"/>
      <c r="VY221" s="6"/>
      <c r="VZ221" s="6"/>
      <c r="WA221" s="6"/>
      <c r="WB221" s="6"/>
      <c r="WC221" s="6"/>
      <c r="WD221" s="6"/>
      <c r="WE221" s="6"/>
      <c r="WF221" s="6"/>
      <c r="WG221" s="6"/>
      <c r="WH221" s="6"/>
      <c r="WI221" s="6"/>
      <c r="WJ221" s="6"/>
      <c r="WK221" s="6"/>
      <c r="WL221" s="6"/>
      <c r="WM221" s="6"/>
      <c r="WN221" s="6"/>
      <c r="WO221" s="6"/>
      <c r="WP221" s="6"/>
      <c r="WQ221" s="6"/>
      <c r="WR221" s="6"/>
      <c r="WS221" s="6"/>
      <c r="WT221" s="6"/>
      <c r="WU221" s="6"/>
      <c r="WV221" s="6"/>
      <c r="WW221" s="6"/>
      <c r="WX221" s="6"/>
      <c r="WY221" s="6"/>
      <c r="WZ221" s="6"/>
      <c r="XA221" s="6"/>
      <c r="XB221" s="6"/>
      <c r="XC221" s="6"/>
      <c r="XD221" s="6"/>
      <c r="XE221" s="6"/>
      <c r="XF221" s="6"/>
      <c r="XG221" s="6"/>
      <c r="XH221" s="6"/>
      <c r="XI221" s="6"/>
      <c r="XJ221" s="6"/>
      <c r="XK221" s="6"/>
      <c r="XL221" s="6"/>
      <c r="XM221" s="6"/>
      <c r="XN221" s="6"/>
      <c r="XO221" s="6"/>
      <c r="XP221" s="6"/>
      <c r="XQ221" s="6"/>
      <c r="XR221" s="6"/>
      <c r="XS221" s="6"/>
      <c r="XT221" s="6"/>
      <c r="XU221" s="6"/>
      <c r="XV221" s="6"/>
      <c r="XW221" s="6"/>
      <c r="XX221" s="6"/>
      <c r="XY221" s="6"/>
      <c r="XZ221" s="6"/>
      <c r="YA221" s="6"/>
      <c r="YB221" s="6"/>
      <c r="YC221" s="6"/>
      <c r="YD221" s="6"/>
      <c r="YE221" s="6"/>
      <c r="YF221" s="6"/>
      <c r="YG221" s="6"/>
      <c r="YH221" s="6"/>
      <c r="YI221" s="6"/>
      <c r="YJ221" s="6"/>
      <c r="YK221" s="6"/>
      <c r="YL221" s="6"/>
      <c r="YM221" s="6"/>
      <c r="YN221" s="6"/>
      <c r="YO221" s="6"/>
      <c r="YP221" s="6"/>
      <c r="YQ221" s="6"/>
      <c r="YR221" s="6"/>
      <c r="YS221" s="6"/>
      <c r="YT221" s="6"/>
      <c r="YU221" s="6"/>
      <c r="YV221" s="6"/>
      <c r="YW221" s="6"/>
      <c r="YX221" s="6"/>
      <c r="YY221" s="6"/>
      <c r="YZ221" s="6"/>
      <c r="ZA221" s="6"/>
      <c r="ZB221" s="6"/>
      <c r="ZC221" s="6"/>
      <c r="ZD221" s="6"/>
      <c r="ZE221" s="6"/>
      <c r="ZF221" s="6"/>
      <c r="ZG221" s="6"/>
      <c r="ZH221" s="6"/>
      <c r="ZI221" s="6"/>
      <c r="ZJ221" s="6"/>
      <c r="ZK221" s="6"/>
      <c r="ZL221" s="6"/>
      <c r="ZM221" s="6"/>
      <c r="ZN221" s="6"/>
      <c r="ZO221" s="6"/>
      <c r="ZP221" s="6"/>
      <c r="ZQ221" s="6"/>
      <c r="ZR221" s="6"/>
      <c r="ZS221" s="6"/>
      <c r="ZT221" s="6"/>
      <c r="ZU221" s="6"/>
      <c r="ZV221" s="6"/>
      <c r="ZW221" s="6"/>
      <c r="ZX221" s="6"/>
      <c r="ZY221" s="6"/>
      <c r="ZZ221" s="6"/>
      <c r="AAA221" s="6"/>
      <c r="AAB221" s="6"/>
      <c r="AAC221" s="6"/>
      <c r="AAD221" s="6"/>
      <c r="AAE221" s="6"/>
      <c r="AAF221" s="6"/>
      <c r="AAG221" s="6"/>
      <c r="AAH221" s="6"/>
      <c r="AAI221" s="6"/>
      <c r="AAJ221" s="6"/>
      <c r="AAK221" s="6"/>
      <c r="AAL221" s="6"/>
      <c r="AAM221" s="6"/>
      <c r="AAN221" s="6"/>
      <c r="AAO221" s="6"/>
      <c r="AAP221" s="6"/>
      <c r="AAQ221" s="6"/>
      <c r="AAR221" s="6"/>
      <c r="AAS221" s="6"/>
      <c r="AAT221" s="6"/>
      <c r="AAU221" s="6"/>
      <c r="AAV221" s="6"/>
      <c r="AAW221" s="6"/>
      <c r="AAX221" s="6"/>
      <c r="AAY221" s="6"/>
      <c r="AAZ221" s="6"/>
      <c r="ABA221" s="6"/>
      <c r="ABB221" s="6"/>
      <c r="ABC221" s="6"/>
      <c r="ABD221" s="6"/>
      <c r="ABE221" s="6"/>
      <c r="ABF221" s="6"/>
      <c r="ABG221" s="6"/>
      <c r="ABH221" s="6"/>
      <c r="ABI221" s="6"/>
      <c r="ABJ221" s="6"/>
      <c r="ABK221" s="6"/>
      <c r="ABL221" s="6"/>
      <c r="ABM221" s="6"/>
      <c r="ABN221" s="6"/>
      <c r="ABO221" s="6"/>
      <c r="ABP221" s="6"/>
      <c r="ABQ221" s="6"/>
      <c r="ABR221" s="6"/>
      <c r="ABS221" s="6"/>
      <c r="ABT221" s="6"/>
      <c r="ABU221" s="6"/>
      <c r="ABV221" s="6"/>
      <c r="ABW221" s="6"/>
      <c r="ABX221" s="6"/>
      <c r="ABY221" s="6"/>
      <c r="ABZ221" s="6"/>
      <c r="ACA221" s="6"/>
      <c r="ACB221" s="6"/>
      <c r="ACC221" s="6"/>
      <c r="ACD221" s="6"/>
      <c r="ACE221" s="6"/>
      <c r="ACF221" s="6"/>
      <c r="ACG221" s="6"/>
      <c r="ACH221" s="6"/>
      <c r="ACI221" s="6"/>
      <c r="ACJ221" s="6"/>
      <c r="ACK221" s="6"/>
      <c r="ACL221" s="6"/>
      <c r="ACM221" s="6"/>
      <c r="ACN221" s="6"/>
      <c r="ACO221" s="6"/>
      <c r="ACP221" s="6"/>
      <c r="ACQ221" s="6"/>
      <c r="ACR221" s="6"/>
      <c r="ACS221" s="6"/>
      <c r="ACT221" s="6"/>
      <c r="ACU221" s="6"/>
      <c r="ACV221" s="6"/>
      <c r="ACW221" s="6"/>
      <c r="ACX221" s="6"/>
      <c r="ACY221" s="6"/>
      <c r="ACZ221" s="6"/>
      <c r="ADA221" s="6"/>
      <c r="ADB221" s="6"/>
      <c r="ADC221" s="6"/>
      <c r="ADD221" s="6"/>
      <c r="ADE221" s="6"/>
      <c r="ADF221" s="6"/>
      <c r="ADG221" s="6"/>
      <c r="ADH221" s="6"/>
      <c r="ADI221" s="6"/>
      <c r="ADJ221" s="6"/>
      <c r="ADK221" s="6"/>
      <c r="ADL221" s="6"/>
      <c r="ADM221" s="6"/>
      <c r="ADN221" s="6"/>
      <c r="ADO221" s="6"/>
      <c r="ADP221" s="6"/>
      <c r="ADQ221" s="6"/>
      <c r="ADR221" s="6"/>
      <c r="ADS221" s="6"/>
      <c r="ADT221" s="6"/>
      <c r="ADU221" s="6"/>
      <c r="ADV221" s="6"/>
      <c r="ADW221" s="6"/>
      <c r="ADX221" s="6"/>
      <c r="ADY221" s="6"/>
      <c r="ADZ221" s="6"/>
      <c r="AEA221" s="6"/>
      <c r="AEB221" s="6"/>
      <c r="AEC221" s="6"/>
      <c r="AED221" s="6"/>
      <c r="AEE221" s="6"/>
      <c r="AEF221" s="6"/>
      <c r="AEG221" s="6"/>
      <c r="AEH221" s="6"/>
      <c r="AEI221" s="6"/>
      <c r="AEJ221" s="6"/>
      <c r="AEK221" s="6"/>
      <c r="AEL221" s="6"/>
      <c r="AEM221" s="6"/>
      <c r="AEN221" s="6"/>
      <c r="AEO221" s="6"/>
      <c r="AEP221" s="6"/>
      <c r="AEQ221" s="6"/>
      <c r="AER221" s="6"/>
      <c r="AES221" s="6"/>
      <c r="AET221" s="6"/>
      <c r="AEU221" s="6"/>
      <c r="AEV221" s="6"/>
      <c r="AEW221" s="6"/>
      <c r="AEX221" s="6"/>
      <c r="AEY221" s="6"/>
      <c r="AEZ221" s="6"/>
      <c r="AFA221" s="6"/>
      <c r="AFB221" s="6"/>
      <c r="AFC221" s="6"/>
      <c r="AFD221" s="6"/>
      <c r="AFE221" s="6"/>
      <c r="AFF221" s="6"/>
      <c r="AFG221" s="6"/>
      <c r="AFH221" s="6"/>
      <c r="AFI221" s="6"/>
      <c r="AFJ221" s="6"/>
      <c r="AFK221" s="6"/>
      <c r="AFL221" s="6"/>
      <c r="AFM221" s="6"/>
      <c r="AFN221" s="6"/>
      <c r="AFO221" s="6"/>
      <c r="AFP221" s="6"/>
      <c r="AFQ221" s="6"/>
      <c r="AFR221" s="6"/>
      <c r="AFS221" s="6"/>
      <c r="AFT221" s="6"/>
      <c r="AFU221" s="6"/>
      <c r="AFV221" s="6"/>
      <c r="AFW221" s="6"/>
      <c r="AFX221" s="6"/>
      <c r="AFY221" s="6"/>
      <c r="AFZ221" s="6"/>
      <c r="AGA221" s="6"/>
      <c r="AGB221" s="6"/>
      <c r="AGC221" s="6"/>
      <c r="AGD221" s="6"/>
      <c r="AGE221" s="6"/>
      <c r="AGF221" s="6"/>
      <c r="AGG221" s="6"/>
      <c r="AGH221" s="6"/>
      <c r="AGI221" s="6"/>
      <c r="AGJ221" s="6"/>
      <c r="AGK221" s="6"/>
      <c r="AGL221" s="6"/>
      <c r="AGM221" s="6"/>
      <c r="AGN221" s="6"/>
      <c r="AGO221" s="6"/>
      <c r="AGP221" s="6"/>
      <c r="AGQ221" s="6"/>
      <c r="AGR221" s="6"/>
      <c r="AGS221" s="6"/>
      <c r="AGT221" s="6"/>
      <c r="AGU221" s="6"/>
      <c r="AGV221" s="6"/>
      <c r="AGW221" s="6"/>
      <c r="AGX221" s="6"/>
      <c r="AGY221" s="6"/>
      <c r="AGZ221" s="6"/>
      <c r="AHA221" s="6"/>
      <c r="AHB221" s="6"/>
      <c r="AHC221" s="6"/>
      <c r="AHD221" s="6"/>
      <c r="AHE221" s="6"/>
      <c r="AHF221" s="6"/>
      <c r="AHG221" s="6"/>
      <c r="AHH221" s="6"/>
      <c r="AHI221" s="6"/>
      <c r="AHJ221" s="6"/>
      <c r="AHK221" s="6"/>
      <c r="AHL221" s="6"/>
      <c r="AHM221" s="6"/>
      <c r="AHN221" s="6"/>
      <c r="AHO221" s="6"/>
      <c r="AHP221" s="6"/>
      <c r="AHQ221" s="6"/>
      <c r="AHR221" s="6"/>
      <c r="AHS221" s="6"/>
      <c r="AHT221" s="6"/>
      <c r="AHU221" s="6"/>
      <c r="AHV221" s="6"/>
      <c r="AHW221" s="6"/>
      <c r="AHX221" s="6"/>
      <c r="AHY221" s="6"/>
      <c r="AHZ221" s="6"/>
      <c r="AIA221" s="6"/>
      <c r="AIB221" s="6"/>
      <c r="AIC221" s="6"/>
      <c r="AID221" s="6"/>
      <c r="AIE221" s="6"/>
      <c r="AIF221" s="6"/>
      <c r="AIG221" s="6"/>
      <c r="AIH221" s="6"/>
      <c r="AII221" s="6"/>
      <c r="AIJ221" s="6"/>
      <c r="AIK221" s="6"/>
      <c r="AIL221" s="6"/>
      <c r="AIM221" s="6"/>
      <c r="AIN221" s="6"/>
      <c r="AIO221" s="6"/>
      <c r="AIP221" s="6"/>
      <c r="AIQ221" s="6"/>
      <c r="AIR221" s="6"/>
      <c r="AIS221" s="6"/>
      <c r="AIT221" s="6"/>
      <c r="AIU221" s="6"/>
      <c r="AIV221" s="6"/>
      <c r="AIW221" s="6"/>
      <c r="AIX221" s="6"/>
      <c r="AIY221" s="6"/>
      <c r="AIZ221" s="6"/>
      <c r="AJA221" s="6"/>
      <c r="AJB221" s="6"/>
      <c r="AJC221" s="6"/>
      <c r="AJD221" s="6"/>
      <c r="AJE221" s="6"/>
      <c r="AJF221" s="6"/>
      <c r="AJG221" s="6"/>
      <c r="AJH221" s="6"/>
      <c r="AJI221" s="6"/>
      <c r="AJJ221" s="6"/>
      <c r="AJK221" s="6"/>
      <c r="AJL221" s="6"/>
      <c r="AJM221" s="6"/>
      <c r="AJN221" s="6"/>
      <c r="AJO221" s="6"/>
      <c r="AJP221" s="6"/>
      <c r="AJQ221" s="6"/>
      <c r="AJR221" s="6"/>
      <c r="AJS221" s="6"/>
      <c r="AJT221" s="6"/>
      <c r="AJU221" s="6"/>
      <c r="AJV221" s="6"/>
      <c r="AJW221" s="6"/>
      <c r="AJX221" s="6"/>
      <c r="AJY221" s="6"/>
      <c r="AJZ221" s="6"/>
      <c r="AKA221" s="6"/>
      <c r="AKB221" s="6"/>
      <c r="AKC221" s="6"/>
      <c r="AKD221" s="6"/>
      <c r="AKE221" s="6"/>
      <c r="AKF221" s="6"/>
      <c r="AKG221" s="6"/>
      <c r="AKH221" s="6"/>
      <c r="AKI221" s="6"/>
      <c r="AKJ221" s="6"/>
      <c r="AKK221" s="6"/>
      <c r="AKL221" s="6"/>
      <c r="AKM221" s="6"/>
      <c r="AKN221" s="6"/>
      <c r="AKO221" s="6"/>
      <c r="AKP221" s="6"/>
      <c r="AKQ221" s="6"/>
      <c r="AKR221" s="6"/>
      <c r="AKS221" s="6"/>
      <c r="AKT221" s="6"/>
      <c r="AKU221" s="6"/>
      <c r="AKV221" s="6"/>
      <c r="AKW221" s="6"/>
      <c r="AKX221" s="6"/>
      <c r="AKY221" s="6"/>
      <c r="AKZ221" s="6"/>
      <c r="ALA221" s="6"/>
      <c r="ALB221" s="6"/>
      <c r="ALC221" s="6"/>
      <c r="ALD221" s="6"/>
      <c r="ALE221" s="6"/>
      <c r="ALF221" s="6"/>
      <c r="ALG221" s="6"/>
      <c r="ALH221" s="6"/>
      <c r="ALI221" s="6"/>
      <c r="ALJ221" s="6"/>
      <c r="ALK221" s="6"/>
      <c r="ALL221" s="6"/>
      <c r="ALM221" s="6"/>
      <c r="ALN221" s="6"/>
      <c r="ALO221" s="6"/>
      <c r="ALP221" s="6"/>
      <c r="ALQ221" s="6"/>
      <c r="ALR221" s="6"/>
      <c r="ALS221" s="6"/>
      <c r="ALT221" s="6"/>
      <c r="ALU221" s="6"/>
      <c r="ALV221" s="6"/>
      <c r="ALW221" s="6"/>
      <c r="ALX221" s="6"/>
      <c r="ALY221" s="6"/>
      <c r="ALZ221" s="6"/>
      <c r="AMA221" s="6"/>
      <c r="AMB221" s="6"/>
      <c r="AMC221" s="6"/>
      <c r="AMD221" s="6"/>
      <c r="AME221" s="6"/>
      <c r="AMF221" s="6"/>
      <c r="AMG221" s="6"/>
      <c r="AMH221" s="6"/>
      <c r="AMI221" s="6"/>
      <c r="AMJ221" s="6"/>
      <c r="AMK221" s="6"/>
      <c r="AML221" s="6"/>
      <c r="AMM221" s="6"/>
      <c r="AMN221" s="6"/>
      <c r="AMO221" s="6"/>
      <c r="AMP221" s="6"/>
      <c r="AMQ221" s="6"/>
      <c r="AMR221" s="6"/>
      <c r="AMS221" s="6"/>
      <c r="AMT221" s="6"/>
      <c r="AMU221" s="6"/>
      <c r="AMV221" s="6"/>
      <c r="AMW221" s="6"/>
      <c r="AMX221" s="6"/>
      <c r="AMY221" s="6"/>
      <c r="AMZ221" s="6"/>
      <c r="ANA221" s="6"/>
      <c r="ANB221" s="6"/>
      <c r="ANC221" s="6"/>
      <c r="AND221" s="6"/>
      <c r="ANE221" s="6"/>
      <c r="ANF221" s="6"/>
      <c r="ANG221" s="6"/>
      <c r="ANH221" s="6"/>
      <c r="ANI221" s="6"/>
      <c r="ANJ221" s="6"/>
      <c r="ANK221" s="6"/>
      <c r="ANL221" s="6"/>
      <c r="ANM221" s="6"/>
      <c r="ANN221" s="6"/>
      <c r="ANO221" s="6"/>
      <c r="ANP221" s="6"/>
      <c r="ANQ221" s="6"/>
      <c r="ANR221" s="6"/>
      <c r="ANS221" s="6"/>
      <c r="ANT221" s="6"/>
      <c r="ANU221" s="6"/>
      <c r="ANV221" s="6"/>
      <c r="ANW221" s="6"/>
      <c r="ANX221" s="6"/>
      <c r="ANY221" s="6"/>
      <c r="ANZ221" s="6"/>
      <c r="AOA221" s="6"/>
      <c r="AOB221" s="6"/>
      <c r="AOC221" s="6"/>
      <c r="AOD221" s="6"/>
      <c r="AOE221" s="6"/>
      <c r="AOF221" s="6"/>
      <c r="AOG221" s="6"/>
      <c r="AOH221" s="6"/>
      <c r="AOI221" s="6"/>
      <c r="AOJ221" s="6"/>
      <c r="AOK221" s="6"/>
      <c r="AOL221" s="6"/>
      <c r="AOM221" s="6"/>
      <c r="AON221" s="6"/>
      <c r="AOO221" s="6"/>
      <c r="AOP221" s="6"/>
      <c r="AOQ221" s="6"/>
      <c r="AOR221" s="6"/>
      <c r="AOS221" s="6"/>
      <c r="AOT221" s="6"/>
      <c r="AOU221" s="6"/>
      <c r="AOV221" s="6"/>
      <c r="AOW221" s="6"/>
      <c r="AOX221" s="6"/>
      <c r="AOY221" s="6"/>
      <c r="AOZ221" s="6"/>
      <c r="APA221" s="6"/>
      <c r="APB221" s="6"/>
      <c r="APC221" s="6"/>
      <c r="APD221" s="6"/>
      <c r="APE221" s="6"/>
      <c r="APF221" s="6"/>
      <c r="APG221" s="6"/>
      <c r="APH221" s="6"/>
      <c r="API221" s="6"/>
      <c r="APJ221" s="6"/>
      <c r="APK221" s="6"/>
      <c r="APL221" s="6"/>
      <c r="APM221" s="6"/>
      <c r="APN221" s="6"/>
      <c r="APO221" s="6"/>
      <c r="APP221" s="6"/>
      <c r="APQ221" s="6"/>
      <c r="APR221" s="6"/>
      <c r="APS221" s="6"/>
      <c r="APT221" s="6"/>
      <c r="APU221" s="6"/>
      <c r="APV221" s="6"/>
      <c r="APW221" s="6"/>
      <c r="APX221" s="6"/>
      <c r="APY221" s="6"/>
      <c r="APZ221" s="6"/>
      <c r="AQA221" s="6"/>
      <c r="AQB221" s="6"/>
      <c r="AQC221" s="6"/>
      <c r="AQD221" s="6"/>
      <c r="AQE221" s="6"/>
      <c r="AQF221" s="6"/>
      <c r="AQG221" s="6"/>
      <c r="AQH221" s="6"/>
      <c r="AQI221" s="6"/>
      <c r="AQJ221" s="6"/>
      <c r="AQK221" s="6"/>
      <c r="AQL221" s="6"/>
      <c r="AQM221" s="6"/>
      <c r="AQN221" s="6"/>
      <c r="AQO221" s="6"/>
      <c r="AQP221" s="6"/>
      <c r="AQQ221" s="6"/>
      <c r="AQR221" s="6"/>
      <c r="AQS221" s="6"/>
      <c r="AQT221" s="6"/>
      <c r="AQU221" s="6"/>
      <c r="AQV221" s="6"/>
      <c r="AQW221" s="6"/>
      <c r="AQX221" s="6"/>
      <c r="AQY221" s="6"/>
      <c r="AQZ221" s="6"/>
      <c r="ARA221" s="6"/>
      <c r="ARB221" s="6"/>
      <c r="ARC221" s="6"/>
      <c r="ARD221" s="6"/>
      <c r="ARE221" s="6"/>
      <c r="ARF221" s="6"/>
      <c r="ARG221" s="6"/>
      <c r="ARH221" s="6"/>
      <c r="ARI221" s="6"/>
      <c r="ARJ221" s="6"/>
      <c r="ARK221" s="6"/>
      <c r="ARL221" s="6"/>
      <c r="ARM221" s="6"/>
      <c r="ARN221" s="6"/>
      <c r="ARO221" s="6"/>
      <c r="ARP221" s="6"/>
      <c r="ARQ221" s="6"/>
      <c r="ARR221" s="6"/>
      <c r="ARS221" s="6"/>
      <c r="ART221" s="6"/>
      <c r="ARU221" s="6"/>
      <c r="ARV221" s="6"/>
      <c r="ARW221" s="6"/>
      <c r="ARX221" s="6"/>
      <c r="ARY221" s="6"/>
      <c r="ARZ221" s="6"/>
      <c r="ASA221" s="6"/>
      <c r="ASB221" s="6"/>
      <c r="ASC221" s="6"/>
      <c r="ASD221" s="6"/>
      <c r="ASE221" s="6"/>
      <c r="ASF221" s="6"/>
      <c r="ASG221" s="6"/>
      <c r="ASH221" s="6"/>
      <c r="ASI221" s="6"/>
      <c r="ASJ221" s="6"/>
      <c r="ASK221" s="6"/>
      <c r="ASL221" s="6"/>
      <c r="ASM221" s="6"/>
      <c r="ASN221" s="6"/>
      <c r="ASO221" s="6"/>
      <c r="ASP221" s="6"/>
      <c r="ASQ221" s="6"/>
      <c r="ASR221" s="6"/>
      <c r="ASS221" s="6"/>
      <c r="AST221" s="6"/>
      <c r="ASU221" s="6"/>
      <c r="ASV221" s="6"/>
      <c r="ASW221" s="6"/>
      <c r="ASX221" s="6"/>
      <c r="ASY221" s="6"/>
      <c r="ASZ221" s="6"/>
      <c r="ATA221" s="6"/>
      <c r="ATB221" s="6"/>
      <c r="ATC221" s="6"/>
      <c r="ATD221" s="6"/>
      <c r="ATE221" s="6"/>
      <c r="ATF221" s="6"/>
      <c r="ATG221" s="6"/>
      <c r="ATH221" s="6"/>
      <c r="ATI221" s="6"/>
      <c r="ATJ221" s="6"/>
      <c r="ATK221" s="6"/>
      <c r="ATL221" s="6"/>
      <c r="ATM221" s="6"/>
      <c r="ATN221" s="6"/>
      <c r="ATO221" s="6"/>
      <c r="ATP221" s="6"/>
      <c r="ATQ221" s="6"/>
      <c r="ATR221" s="6"/>
      <c r="ATS221" s="6"/>
      <c r="ATT221" s="6"/>
      <c r="ATU221" s="6"/>
      <c r="ATV221" s="6"/>
      <c r="ATW221" s="6"/>
      <c r="ATX221" s="6"/>
      <c r="ATY221" s="6"/>
      <c r="ATZ221" s="6"/>
      <c r="AUA221" s="6"/>
      <c r="AUB221" s="6"/>
      <c r="AUC221" s="6"/>
      <c r="AUD221" s="6"/>
      <c r="AUE221" s="6"/>
      <c r="AUF221" s="6"/>
      <c r="AUG221" s="6"/>
      <c r="AUH221" s="6"/>
      <c r="AUI221" s="6"/>
      <c r="AUJ221" s="6"/>
      <c r="AUK221" s="6"/>
      <c r="AUL221" s="6"/>
      <c r="AUM221" s="6"/>
      <c r="AUN221" s="6"/>
      <c r="AUO221" s="6"/>
      <c r="AUP221" s="6"/>
      <c r="AUQ221" s="6"/>
      <c r="AUR221" s="6"/>
      <c r="AUS221" s="6"/>
      <c r="AUT221" s="6"/>
      <c r="AUU221" s="6"/>
      <c r="AUV221" s="6"/>
      <c r="AUW221" s="6"/>
      <c r="AUX221" s="6"/>
      <c r="AUY221" s="6"/>
      <c r="AUZ221" s="6"/>
      <c r="AVA221" s="6"/>
      <c r="AVB221" s="6"/>
      <c r="AVC221" s="6"/>
      <c r="AVD221" s="6"/>
      <c r="AVE221" s="6"/>
      <c r="AVF221" s="6"/>
      <c r="AVG221" s="6"/>
      <c r="AVH221" s="6"/>
      <c r="AVI221" s="6"/>
      <c r="AVJ221" s="6"/>
      <c r="AVK221" s="6"/>
      <c r="AVL221" s="6"/>
      <c r="AVM221" s="6"/>
      <c r="AVN221" s="6"/>
      <c r="AVO221" s="6"/>
      <c r="AVP221" s="6"/>
      <c r="AVQ221" s="6"/>
      <c r="AVR221" s="6"/>
      <c r="AVS221" s="6"/>
      <c r="AVT221" s="6"/>
      <c r="AVU221" s="6"/>
      <c r="AVV221" s="6"/>
      <c r="AVW221" s="6"/>
      <c r="AVX221" s="6"/>
      <c r="AVY221" s="6"/>
      <c r="AVZ221" s="6"/>
      <c r="AWA221" s="6"/>
      <c r="AWB221" s="6"/>
      <c r="AWC221" s="6"/>
      <c r="AWD221" s="6"/>
      <c r="AWE221" s="6"/>
      <c r="AWF221" s="6"/>
      <c r="AWG221" s="6"/>
      <c r="AWH221" s="6"/>
      <c r="AWI221" s="6"/>
      <c r="AWJ221" s="6"/>
      <c r="AWK221" s="6"/>
      <c r="AWL221" s="6"/>
      <c r="AWM221" s="6"/>
      <c r="AWN221" s="6"/>
      <c r="AWO221" s="6"/>
      <c r="AWP221" s="6"/>
      <c r="AWQ221" s="6"/>
      <c r="AWR221" s="6"/>
      <c r="AWS221" s="6"/>
      <c r="AWT221" s="6"/>
      <c r="AWU221" s="6"/>
      <c r="AWV221" s="6"/>
      <c r="AWW221" s="6"/>
      <c r="AWX221" s="6"/>
      <c r="AWY221" s="6"/>
      <c r="AWZ221" s="6"/>
      <c r="AXA221" s="6"/>
      <c r="AXB221" s="6"/>
      <c r="AXC221" s="6"/>
      <c r="AXD221" s="6"/>
      <c r="AXE221" s="6"/>
      <c r="AXF221" s="6"/>
      <c r="AXG221" s="6"/>
      <c r="AXH221" s="6"/>
      <c r="AXI221" s="6"/>
      <c r="AXJ221" s="6"/>
      <c r="AXK221" s="6"/>
      <c r="AXL221" s="6"/>
      <c r="AXM221" s="6"/>
      <c r="AXN221" s="6"/>
      <c r="AXO221" s="6"/>
      <c r="AXP221" s="6"/>
      <c r="AXQ221" s="6"/>
      <c r="AXR221" s="6"/>
      <c r="AXS221" s="6"/>
      <c r="AXT221" s="6"/>
      <c r="AXU221" s="6"/>
      <c r="AXV221" s="6"/>
      <c r="AXW221" s="6"/>
      <c r="AXX221" s="6"/>
      <c r="AXY221" s="6"/>
      <c r="AXZ221" s="6"/>
      <c r="AYA221" s="6"/>
      <c r="AYB221" s="6"/>
      <c r="AYC221" s="6"/>
      <c r="AYD221" s="6"/>
      <c r="AYE221" s="6"/>
      <c r="AYF221" s="6"/>
      <c r="AYG221" s="6"/>
      <c r="AYH221" s="6"/>
      <c r="AYI221" s="6"/>
      <c r="AYJ221" s="6"/>
      <c r="AYK221" s="6"/>
      <c r="AYL221" s="6"/>
      <c r="AYM221" s="6"/>
      <c r="AYN221" s="6"/>
      <c r="AYO221" s="6"/>
      <c r="AYP221" s="6"/>
      <c r="AYQ221" s="6"/>
      <c r="AYR221" s="6"/>
      <c r="AYS221" s="6"/>
      <c r="AYT221" s="6"/>
      <c r="AYU221" s="6"/>
      <c r="AYV221" s="6"/>
      <c r="AYW221" s="6"/>
      <c r="AYX221" s="6"/>
      <c r="AYY221" s="6"/>
      <c r="AYZ221" s="6"/>
      <c r="AZA221" s="6"/>
      <c r="AZB221" s="6"/>
      <c r="AZC221" s="6"/>
      <c r="AZD221" s="6"/>
      <c r="AZE221" s="6"/>
      <c r="AZF221" s="6"/>
      <c r="AZG221" s="6"/>
      <c r="AZH221" s="6"/>
      <c r="AZI221" s="6"/>
      <c r="AZJ221" s="6"/>
      <c r="AZK221" s="6"/>
      <c r="AZL221" s="6"/>
      <c r="AZM221" s="6"/>
      <c r="AZN221" s="6"/>
      <c r="AZO221" s="6"/>
      <c r="AZP221" s="6"/>
      <c r="AZQ221" s="6"/>
      <c r="AZR221" s="6"/>
      <c r="AZS221" s="6"/>
      <c r="AZT221" s="6"/>
      <c r="AZU221" s="6"/>
      <c r="AZV221" s="6"/>
      <c r="AZW221" s="6"/>
      <c r="AZX221" s="6"/>
      <c r="AZY221" s="6"/>
      <c r="AZZ221" s="6"/>
      <c r="BAA221" s="6"/>
      <c r="BAB221" s="6"/>
      <c r="BAC221" s="6"/>
      <c r="BAD221" s="6"/>
      <c r="BAE221" s="6"/>
      <c r="BAF221" s="6"/>
      <c r="BAG221" s="6"/>
      <c r="BAH221" s="6"/>
      <c r="BAI221" s="6"/>
      <c r="BAJ221" s="6"/>
      <c r="BAK221" s="6"/>
      <c r="BAL221" s="6"/>
      <c r="BAM221" s="6"/>
      <c r="BAN221" s="6"/>
      <c r="BAO221" s="6"/>
      <c r="BAP221" s="6"/>
      <c r="BAQ221" s="6"/>
      <c r="BAR221" s="6"/>
      <c r="BAS221" s="6"/>
      <c r="BAT221" s="6"/>
      <c r="BAU221" s="6"/>
      <c r="BAV221" s="6"/>
      <c r="BAW221" s="6"/>
      <c r="BAX221" s="6"/>
      <c r="BAY221" s="6"/>
      <c r="BAZ221" s="6"/>
      <c r="BBA221" s="6"/>
      <c r="BBB221" s="6"/>
      <c r="BBC221" s="6"/>
      <c r="BBD221" s="6"/>
      <c r="BBE221" s="6"/>
      <c r="BBF221" s="6"/>
      <c r="BBG221" s="6"/>
      <c r="BBH221" s="6"/>
      <c r="BBI221" s="6"/>
      <c r="BBJ221" s="6"/>
      <c r="BBK221" s="6"/>
    </row>
    <row r="222" spans="1:1415" s="60" customFormat="1" ht="24.95" customHeight="1">
      <c r="A222" s="296"/>
      <c r="B222" s="38" t="s">
        <v>450</v>
      </c>
      <c r="C222" s="58" t="s">
        <v>14</v>
      </c>
      <c r="D222" s="39">
        <f t="shared" si="20"/>
        <v>108</v>
      </c>
      <c r="E222" s="39">
        <f t="shared" si="21"/>
        <v>10692.000000000002</v>
      </c>
      <c r="F222" s="59">
        <v>9</v>
      </c>
      <c r="G222" s="59">
        <v>9</v>
      </c>
      <c r="H222" s="59">
        <v>9</v>
      </c>
      <c r="I222" s="59">
        <v>9</v>
      </c>
      <c r="J222" s="59">
        <v>9</v>
      </c>
      <c r="K222" s="59">
        <v>9</v>
      </c>
      <c r="L222" s="59">
        <v>9</v>
      </c>
      <c r="M222" s="59">
        <v>9</v>
      </c>
      <c r="N222" s="59">
        <v>9</v>
      </c>
      <c r="O222" s="59">
        <v>9</v>
      </c>
      <c r="P222" s="59">
        <v>9</v>
      </c>
      <c r="Q222" s="176">
        <v>9</v>
      </c>
      <c r="R222" s="138">
        <v>99.000000000000014</v>
      </c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  <c r="HI222" s="6"/>
      <c r="HJ222" s="6"/>
      <c r="HK222" s="6"/>
      <c r="HL222" s="6"/>
      <c r="HM222" s="6"/>
      <c r="HN222" s="6"/>
      <c r="HO222" s="6"/>
      <c r="HP222" s="6"/>
      <c r="HQ222" s="6"/>
      <c r="HR222" s="6"/>
      <c r="HS222" s="6"/>
      <c r="HT222" s="6"/>
      <c r="HU222" s="6"/>
      <c r="HV222" s="6"/>
      <c r="HW222" s="6"/>
      <c r="HX222" s="6"/>
      <c r="HY222" s="6"/>
      <c r="HZ222" s="6"/>
      <c r="IA222" s="6"/>
      <c r="IB222" s="6"/>
      <c r="IC222" s="6"/>
      <c r="ID222" s="6"/>
      <c r="IE222" s="6"/>
      <c r="IF222" s="6"/>
      <c r="IG222" s="6"/>
      <c r="IH222" s="6"/>
      <c r="II222" s="6"/>
      <c r="IJ222" s="6"/>
      <c r="IK222" s="6"/>
      <c r="IL222" s="6"/>
      <c r="IM222" s="6"/>
      <c r="IN222" s="6"/>
      <c r="IO222" s="6"/>
      <c r="IP222" s="6"/>
      <c r="IQ222" s="6"/>
      <c r="IR222" s="6"/>
      <c r="IS222" s="6"/>
      <c r="IT222" s="6"/>
      <c r="IU222" s="6"/>
      <c r="IV222" s="6"/>
      <c r="IW222" s="6"/>
      <c r="IX222" s="6"/>
      <c r="IY222" s="6"/>
      <c r="IZ222" s="6"/>
      <c r="JA222" s="6"/>
      <c r="JB222" s="6"/>
      <c r="JC222" s="6"/>
      <c r="JD222" s="6"/>
      <c r="JE222" s="6"/>
      <c r="JF222" s="6"/>
      <c r="JG222" s="6"/>
      <c r="JH222" s="6"/>
      <c r="JI222" s="6"/>
      <c r="JJ222" s="6"/>
      <c r="JK222" s="6"/>
      <c r="JL222" s="6"/>
      <c r="JM222" s="6"/>
      <c r="JN222" s="6"/>
      <c r="JO222" s="6"/>
      <c r="JP222" s="6"/>
      <c r="JQ222" s="6"/>
      <c r="JR222" s="6"/>
      <c r="JS222" s="6"/>
      <c r="JT222" s="6"/>
      <c r="JU222" s="6"/>
      <c r="JV222" s="6"/>
      <c r="JW222" s="6"/>
      <c r="JX222" s="6"/>
      <c r="JY222" s="6"/>
      <c r="JZ222" s="6"/>
      <c r="KA222" s="6"/>
      <c r="KB222" s="6"/>
      <c r="KC222" s="6"/>
      <c r="KD222" s="6"/>
      <c r="KE222" s="6"/>
      <c r="KF222" s="6"/>
      <c r="KG222" s="6"/>
      <c r="KH222" s="6"/>
      <c r="KI222" s="6"/>
      <c r="KJ222" s="6"/>
      <c r="KK222" s="6"/>
      <c r="KL222" s="6"/>
      <c r="KM222" s="6"/>
      <c r="KN222" s="6"/>
      <c r="KO222" s="6"/>
      <c r="KP222" s="6"/>
      <c r="KQ222" s="6"/>
      <c r="KR222" s="6"/>
      <c r="KS222" s="6"/>
      <c r="KT222" s="6"/>
      <c r="KU222" s="6"/>
      <c r="KV222" s="6"/>
      <c r="KW222" s="6"/>
      <c r="KX222" s="6"/>
      <c r="KY222" s="6"/>
      <c r="KZ222" s="6"/>
      <c r="LA222" s="6"/>
      <c r="LB222" s="6"/>
      <c r="LC222" s="6"/>
      <c r="LD222" s="6"/>
      <c r="LE222" s="6"/>
      <c r="LF222" s="6"/>
      <c r="LG222" s="6"/>
      <c r="LH222" s="6"/>
      <c r="LI222" s="6"/>
      <c r="LJ222" s="6"/>
      <c r="LK222" s="6"/>
      <c r="LL222" s="6"/>
      <c r="LM222" s="6"/>
      <c r="LN222" s="6"/>
      <c r="LO222" s="6"/>
      <c r="LP222" s="6"/>
      <c r="LQ222" s="6"/>
      <c r="LR222" s="6"/>
      <c r="LS222" s="6"/>
      <c r="LT222" s="6"/>
      <c r="LU222" s="6"/>
      <c r="LV222" s="6"/>
      <c r="LW222" s="6"/>
      <c r="LX222" s="6"/>
      <c r="LY222" s="6"/>
      <c r="LZ222" s="6"/>
      <c r="MA222" s="6"/>
      <c r="MB222" s="6"/>
      <c r="MC222" s="6"/>
      <c r="MD222" s="6"/>
      <c r="ME222" s="6"/>
      <c r="MF222" s="6"/>
      <c r="MG222" s="6"/>
      <c r="MH222" s="6"/>
      <c r="MI222" s="6"/>
      <c r="MJ222" s="6"/>
      <c r="MK222" s="6"/>
      <c r="ML222" s="6"/>
      <c r="MM222" s="6"/>
      <c r="MN222" s="6"/>
      <c r="MO222" s="6"/>
      <c r="MP222" s="6"/>
      <c r="MQ222" s="6"/>
      <c r="MR222" s="6"/>
      <c r="MS222" s="6"/>
      <c r="MT222" s="6"/>
      <c r="MU222" s="6"/>
      <c r="MV222" s="6"/>
      <c r="MW222" s="6"/>
      <c r="MX222" s="6"/>
      <c r="MY222" s="6"/>
      <c r="MZ222" s="6"/>
      <c r="NA222" s="6"/>
      <c r="NB222" s="6"/>
      <c r="NC222" s="6"/>
      <c r="ND222" s="6"/>
      <c r="NE222" s="6"/>
      <c r="NF222" s="6"/>
      <c r="NG222" s="6"/>
      <c r="NH222" s="6"/>
      <c r="NI222" s="6"/>
      <c r="NJ222" s="6"/>
      <c r="NK222" s="6"/>
      <c r="NL222" s="6"/>
      <c r="NM222" s="6"/>
      <c r="NN222" s="6"/>
      <c r="NO222" s="6"/>
      <c r="NP222" s="6"/>
      <c r="NQ222" s="6"/>
      <c r="NR222" s="6"/>
      <c r="NS222" s="6"/>
      <c r="NT222" s="6"/>
      <c r="NU222" s="6"/>
      <c r="NV222" s="6"/>
      <c r="NW222" s="6"/>
      <c r="NX222" s="6"/>
      <c r="NY222" s="6"/>
      <c r="NZ222" s="6"/>
      <c r="OA222" s="6"/>
      <c r="OB222" s="6"/>
      <c r="OC222" s="6"/>
      <c r="OD222" s="6"/>
      <c r="OE222" s="6"/>
      <c r="OF222" s="6"/>
      <c r="OG222" s="6"/>
      <c r="OH222" s="6"/>
      <c r="OI222" s="6"/>
      <c r="OJ222" s="6"/>
      <c r="OK222" s="6"/>
      <c r="OL222" s="6"/>
      <c r="OM222" s="6"/>
      <c r="ON222" s="6"/>
      <c r="OO222" s="6"/>
      <c r="OP222" s="6"/>
      <c r="OQ222" s="6"/>
      <c r="OR222" s="6"/>
      <c r="OS222" s="6"/>
      <c r="OT222" s="6"/>
      <c r="OU222" s="6"/>
      <c r="OV222" s="6"/>
      <c r="OW222" s="6"/>
      <c r="OX222" s="6"/>
      <c r="OY222" s="6"/>
      <c r="OZ222" s="6"/>
      <c r="PA222" s="6"/>
      <c r="PB222" s="6"/>
      <c r="PC222" s="6"/>
      <c r="PD222" s="6"/>
      <c r="PE222" s="6"/>
      <c r="PF222" s="6"/>
      <c r="PG222" s="6"/>
      <c r="PH222" s="6"/>
      <c r="PI222" s="6"/>
      <c r="PJ222" s="6"/>
      <c r="PK222" s="6"/>
      <c r="PL222" s="6"/>
      <c r="PM222" s="6"/>
      <c r="PN222" s="6"/>
      <c r="PO222" s="6"/>
      <c r="PP222" s="6"/>
      <c r="PQ222" s="6"/>
      <c r="PR222" s="6"/>
      <c r="PS222" s="6"/>
      <c r="PT222" s="6"/>
      <c r="PU222" s="6"/>
      <c r="PV222" s="6"/>
      <c r="PW222" s="6"/>
      <c r="PX222" s="6"/>
      <c r="PY222" s="6"/>
      <c r="PZ222" s="6"/>
      <c r="QA222" s="6"/>
      <c r="QB222" s="6"/>
      <c r="QC222" s="6"/>
      <c r="QD222" s="6"/>
      <c r="QE222" s="6"/>
      <c r="QF222" s="6"/>
      <c r="QG222" s="6"/>
      <c r="QH222" s="6"/>
      <c r="QI222" s="6"/>
      <c r="QJ222" s="6"/>
      <c r="QK222" s="6"/>
      <c r="QL222" s="6"/>
      <c r="QM222" s="6"/>
      <c r="QN222" s="6"/>
      <c r="QO222" s="6"/>
      <c r="QP222" s="6"/>
      <c r="QQ222" s="6"/>
      <c r="QR222" s="6"/>
      <c r="QS222" s="6"/>
      <c r="QT222" s="6"/>
      <c r="QU222" s="6"/>
      <c r="QV222" s="6"/>
      <c r="QW222" s="6"/>
      <c r="QX222" s="6"/>
      <c r="QY222" s="6"/>
      <c r="QZ222" s="6"/>
      <c r="RA222" s="6"/>
      <c r="RB222" s="6"/>
      <c r="RC222" s="6"/>
      <c r="RD222" s="6"/>
      <c r="RE222" s="6"/>
      <c r="RF222" s="6"/>
      <c r="RG222" s="6"/>
      <c r="RH222" s="6"/>
      <c r="RI222" s="6"/>
      <c r="RJ222" s="6"/>
      <c r="RK222" s="6"/>
      <c r="RL222" s="6"/>
      <c r="RM222" s="6"/>
      <c r="RN222" s="6"/>
      <c r="RO222" s="6"/>
      <c r="RP222" s="6"/>
      <c r="RQ222" s="6"/>
      <c r="RR222" s="6"/>
      <c r="RS222" s="6"/>
      <c r="RT222" s="6"/>
      <c r="RU222" s="6"/>
      <c r="RV222" s="6"/>
      <c r="RW222" s="6"/>
      <c r="RX222" s="6"/>
      <c r="RY222" s="6"/>
      <c r="RZ222" s="6"/>
      <c r="SA222" s="6"/>
      <c r="SB222" s="6"/>
      <c r="SC222" s="6"/>
      <c r="SD222" s="6"/>
      <c r="SE222" s="6"/>
      <c r="SF222" s="6"/>
      <c r="SG222" s="6"/>
      <c r="SH222" s="6"/>
      <c r="SI222" s="6"/>
      <c r="SJ222" s="6"/>
      <c r="SK222" s="6"/>
      <c r="SL222" s="6"/>
      <c r="SM222" s="6"/>
      <c r="SN222" s="6"/>
      <c r="SO222" s="6"/>
      <c r="SP222" s="6"/>
      <c r="SQ222" s="6"/>
      <c r="SR222" s="6"/>
      <c r="SS222" s="6"/>
      <c r="ST222" s="6"/>
      <c r="SU222" s="6"/>
      <c r="SV222" s="6"/>
      <c r="SW222" s="6"/>
      <c r="SX222" s="6"/>
      <c r="SY222" s="6"/>
      <c r="SZ222" s="6"/>
      <c r="TA222" s="6"/>
      <c r="TB222" s="6"/>
      <c r="TC222" s="6"/>
      <c r="TD222" s="6"/>
      <c r="TE222" s="6"/>
      <c r="TF222" s="6"/>
      <c r="TG222" s="6"/>
      <c r="TH222" s="6"/>
      <c r="TI222" s="6"/>
      <c r="TJ222" s="6"/>
      <c r="TK222" s="6"/>
      <c r="TL222" s="6"/>
      <c r="TM222" s="6"/>
      <c r="TN222" s="6"/>
      <c r="TO222" s="6"/>
      <c r="TP222" s="6"/>
      <c r="TQ222" s="6"/>
      <c r="TR222" s="6"/>
      <c r="TS222" s="6"/>
      <c r="TT222" s="6"/>
      <c r="TU222" s="6"/>
      <c r="TV222" s="6"/>
      <c r="TW222" s="6"/>
      <c r="TX222" s="6"/>
      <c r="TY222" s="6"/>
      <c r="TZ222" s="6"/>
      <c r="UA222" s="6"/>
      <c r="UB222" s="6"/>
      <c r="UC222" s="6"/>
      <c r="UD222" s="6"/>
      <c r="UE222" s="6"/>
      <c r="UF222" s="6"/>
      <c r="UG222" s="6"/>
      <c r="UH222" s="6"/>
      <c r="UI222" s="6"/>
      <c r="UJ222" s="6"/>
      <c r="UK222" s="6"/>
      <c r="UL222" s="6"/>
      <c r="UM222" s="6"/>
      <c r="UN222" s="6"/>
      <c r="UO222" s="6"/>
      <c r="UP222" s="6"/>
      <c r="UQ222" s="6"/>
      <c r="UR222" s="6"/>
      <c r="US222" s="6"/>
      <c r="UT222" s="6"/>
      <c r="UU222" s="6"/>
      <c r="UV222" s="6"/>
      <c r="UW222" s="6"/>
      <c r="UX222" s="6"/>
      <c r="UY222" s="6"/>
      <c r="UZ222" s="6"/>
      <c r="VA222" s="6"/>
      <c r="VB222" s="6"/>
      <c r="VC222" s="6"/>
      <c r="VD222" s="6"/>
      <c r="VE222" s="6"/>
      <c r="VF222" s="6"/>
      <c r="VG222" s="6"/>
      <c r="VH222" s="6"/>
      <c r="VI222" s="6"/>
      <c r="VJ222" s="6"/>
      <c r="VK222" s="6"/>
      <c r="VL222" s="6"/>
      <c r="VM222" s="6"/>
      <c r="VN222" s="6"/>
      <c r="VO222" s="6"/>
      <c r="VP222" s="6"/>
      <c r="VQ222" s="6"/>
      <c r="VR222" s="6"/>
      <c r="VS222" s="6"/>
      <c r="VT222" s="6"/>
      <c r="VU222" s="6"/>
      <c r="VV222" s="6"/>
      <c r="VW222" s="6"/>
      <c r="VX222" s="6"/>
      <c r="VY222" s="6"/>
      <c r="VZ222" s="6"/>
      <c r="WA222" s="6"/>
      <c r="WB222" s="6"/>
      <c r="WC222" s="6"/>
      <c r="WD222" s="6"/>
      <c r="WE222" s="6"/>
      <c r="WF222" s="6"/>
      <c r="WG222" s="6"/>
      <c r="WH222" s="6"/>
      <c r="WI222" s="6"/>
      <c r="WJ222" s="6"/>
      <c r="WK222" s="6"/>
      <c r="WL222" s="6"/>
      <c r="WM222" s="6"/>
      <c r="WN222" s="6"/>
      <c r="WO222" s="6"/>
      <c r="WP222" s="6"/>
      <c r="WQ222" s="6"/>
      <c r="WR222" s="6"/>
      <c r="WS222" s="6"/>
      <c r="WT222" s="6"/>
      <c r="WU222" s="6"/>
      <c r="WV222" s="6"/>
      <c r="WW222" s="6"/>
      <c r="WX222" s="6"/>
      <c r="WY222" s="6"/>
      <c r="WZ222" s="6"/>
      <c r="XA222" s="6"/>
      <c r="XB222" s="6"/>
      <c r="XC222" s="6"/>
      <c r="XD222" s="6"/>
      <c r="XE222" s="6"/>
      <c r="XF222" s="6"/>
      <c r="XG222" s="6"/>
      <c r="XH222" s="6"/>
      <c r="XI222" s="6"/>
      <c r="XJ222" s="6"/>
      <c r="XK222" s="6"/>
      <c r="XL222" s="6"/>
      <c r="XM222" s="6"/>
      <c r="XN222" s="6"/>
      <c r="XO222" s="6"/>
      <c r="XP222" s="6"/>
      <c r="XQ222" s="6"/>
      <c r="XR222" s="6"/>
      <c r="XS222" s="6"/>
      <c r="XT222" s="6"/>
      <c r="XU222" s="6"/>
      <c r="XV222" s="6"/>
      <c r="XW222" s="6"/>
      <c r="XX222" s="6"/>
      <c r="XY222" s="6"/>
      <c r="XZ222" s="6"/>
      <c r="YA222" s="6"/>
      <c r="YB222" s="6"/>
      <c r="YC222" s="6"/>
      <c r="YD222" s="6"/>
      <c r="YE222" s="6"/>
      <c r="YF222" s="6"/>
      <c r="YG222" s="6"/>
      <c r="YH222" s="6"/>
      <c r="YI222" s="6"/>
      <c r="YJ222" s="6"/>
      <c r="YK222" s="6"/>
      <c r="YL222" s="6"/>
      <c r="YM222" s="6"/>
      <c r="YN222" s="6"/>
      <c r="YO222" s="6"/>
      <c r="YP222" s="6"/>
      <c r="YQ222" s="6"/>
      <c r="YR222" s="6"/>
      <c r="YS222" s="6"/>
      <c r="YT222" s="6"/>
      <c r="YU222" s="6"/>
      <c r="YV222" s="6"/>
      <c r="YW222" s="6"/>
      <c r="YX222" s="6"/>
      <c r="YY222" s="6"/>
      <c r="YZ222" s="6"/>
      <c r="ZA222" s="6"/>
      <c r="ZB222" s="6"/>
      <c r="ZC222" s="6"/>
      <c r="ZD222" s="6"/>
      <c r="ZE222" s="6"/>
      <c r="ZF222" s="6"/>
      <c r="ZG222" s="6"/>
      <c r="ZH222" s="6"/>
      <c r="ZI222" s="6"/>
      <c r="ZJ222" s="6"/>
      <c r="ZK222" s="6"/>
      <c r="ZL222" s="6"/>
      <c r="ZM222" s="6"/>
      <c r="ZN222" s="6"/>
      <c r="ZO222" s="6"/>
      <c r="ZP222" s="6"/>
      <c r="ZQ222" s="6"/>
      <c r="ZR222" s="6"/>
      <c r="ZS222" s="6"/>
      <c r="ZT222" s="6"/>
      <c r="ZU222" s="6"/>
      <c r="ZV222" s="6"/>
      <c r="ZW222" s="6"/>
      <c r="ZX222" s="6"/>
      <c r="ZY222" s="6"/>
      <c r="ZZ222" s="6"/>
      <c r="AAA222" s="6"/>
      <c r="AAB222" s="6"/>
      <c r="AAC222" s="6"/>
      <c r="AAD222" s="6"/>
      <c r="AAE222" s="6"/>
      <c r="AAF222" s="6"/>
      <c r="AAG222" s="6"/>
      <c r="AAH222" s="6"/>
      <c r="AAI222" s="6"/>
      <c r="AAJ222" s="6"/>
      <c r="AAK222" s="6"/>
      <c r="AAL222" s="6"/>
      <c r="AAM222" s="6"/>
      <c r="AAN222" s="6"/>
      <c r="AAO222" s="6"/>
      <c r="AAP222" s="6"/>
      <c r="AAQ222" s="6"/>
      <c r="AAR222" s="6"/>
      <c r="AAS222" s="6"/>
      <c r="AAT222" s="6"/>
      <c r="AAU222" s="6"/>
      <c r="AAV222" s="6"/>
      <c r="AAW222" s="6"/>
      <c r="AAX222" s="6"/>
      <c r="AAY222" s="6"/>
      <c r="AAZ222" s="6"/>
      <c r="ABA222" s="6"/>
      <c r="ABB222" s="6"/>
      <c r="ABC222" s="6"/>
      <c r="ABD222" s="6"/>
      <c r="ABE222" s="6"/>
      <c r="ABF222" s="6"/>
      <c r="ABG222" s="6"/>
      <c r="ABH222" s="6"/>
      <c r="ABI222" s="6"/>
      <c r="ABJ222" s="6"/>
      <c r="ABK222" s="6"/>
      <c r="ABL222" s="6"/>
      <c r="ABM222" s="6"/>
      <c r="ABN222" s="6"/>
      <c r="ABO222" s="6"/>
      <c r="ABP222" s="6"/>
      <c r="ABQ222" s="6"/>
      <c r="ABR222" s="6"/>
      <c r="ABS222" s="6"/>
      <c r="ABT222" s="6"/>
      <c r="ABU222" s="6"/>
      <c r="ABV222" s="6"/>
      <c r="ABW222" s="6"/>
      <c r="ABX222" s="6"/>
      <c r="ABY222" s="6"/>
      <c r="ABZ222" s="6"/>
      <c r="ACA222" s="6"/>
      <c r="ACB222" s="6"/>
      <c r="ACC222" s="6"/>
      <c r="ACD222" s="6"/>
      <c r="ACE222" s="6"/>
      <c r="ACF222" s="6"/>
      <c r="ACG222" s="6"/>
      <c r="ACH222" s="6"/>
      <c r="ACI222" s="6"/>
      <c r="ACJ222" s="6"/>
      <c r="ACK222" s="6"/>
      <c r="ACL222" s="6"/>
      <c r="ACM222" s="6"/>
      <c r="ACN222" s="6"/>
      <c r="ACO222" s="6"/>
      <c r="ACP222" s="6"/>
      <c r="ACQ222" s="6"/>
      <c r="ACR222" s="6"/>
      <c r="ACS222" s="6"/>
      <c r="ACT222" s="6"/>
      <c r="ACU222" s="6"/>
      <c r="ACV222" s="6"/>
      <c r="ACW222" s="6"/>
      <c r="ACX222" s="6"/>
      <c r="ACY222" s="6"/>
      <c r="ACZ222" s="6"/>
      <c r="ADA222" s="6"/>
      <c r="ADB222" s="6"/>
      <c r="ADC222" s="6"/>
      <c r="ADD222" s="6"/>
      <c r="ADE222" s="6"/>
      <c r="ADF222" s="6"/>
      <c r="ADG222" s="6"/>
      <c r="ADH222" s="6"/>
      <c r="ADI222" s="6"/>
      <c r="ADJ222" s="6"/>
      <c r="ADK222" s="6"/>
      <c r="ADL222" s="6"/>
      <c r="ADM222" s="6"/>
      <c r="ADN222" s="6"/>
      <c r="ADO222" s="6"/>
      <c r="ADP222" s="6"/>
      <c r="ADQ222" s="6"/>
      <c r="ADR222" s="6"/>
      <c r="ADS222" s="6"/>
      <c r="ADT222" s="6"/>
      <c r="ADU222" s="6"/>
      <c r="ADV222" s="6"/>
      <c r="ADW222" s="6"/>
      <c r="ADX222" s="6"/>
      <c r="ADY222" s="6"/>
      <c r="ADZ222" s="6"/>
      <c r="AEA222" s="6"/>
      <c r="AEB222" s="6"/>
      <c r="AEC222" s="6"/>
      <c r="AED222" s="6"/>
      <c r="AEE222" s="6"/>
      <c r="AEF222" s="6"/>
      <c r="AEG222" s="6"/>
      <c r="AEH222" s="6"/>
      <c r="AEI222" s="6"/>
      <c r="AEJ222" s="6"/>
      <c r="AEK222" s="6"/>
      <c r="AEL222" s="6"/>
      <c r="AEM222" s="6"/>
      <c r="AEN222" s="6"/>
      <c r="AEO222" s="6"/>
      <c r="AEP222" s="6"/>
      <c r="AEQ222" s="6"/>
      <c r="AER222" s="6"/>
      <c r="AES222" s="6"/>
      <c r="AET222" s="6"/>
      <c r="AEU222" s="6"/>
      <c r="AEV222" s="6"/>
      <c r="AEW222" s="6"/>
      <c r="AEX222" s="6"/>
      <c r="AEY222" s="6"/>
      <c r="AEZ222" s="6"/>
      <c r="AFA222" s="6"/>
      <c r="AFB222" s="6"/>
      <c r="AFC222" s="6"/>
      <c r="AFD222" s="6"/>
      <c r="AFE222" s="6"/>
      <c r="AFF222" s="6"/>
      <c r="AFG222" s="6"/>
      <c r="AFH222" s="6"/>
      <c r="AFI222" s="6"/>
      <c r="AFJ222" s="6"/>
      <c r="AFK222" s="6"/>
      <c r="AFL222" s="6"/>
      <c r="AFM222" s="6"/>
      <c r="AFN222" s="6"/>
      <c r="AFO222" s="6"/>
      <c r="AFP222" s="6"/>
      <c r="AFQ222" s="6"/>
      <c r="AFR222" s="6"/>
      <c r="AFS222" s="6"/>
      <c r="AFT222" s="6"/>
      <c r="AFU222" s="6"/>
      <c r="AFV222" s="6"/>
      <c r="AFW222" s="6"/>
      <c r="AFX222" s="6"/>
      <c r="AFY222" s="6"/>
      <c r="AFZ222" s="6"/>
      <c r="AGA222" s="6"/>
      <c r="AGB222" s="6"/>
      <c r="AGC222" s="6"/>
      <c r="AGD222" s="6"/>
      <c r="AGE222" s="6"/>
      <c r="AGF222" s="6"/>
      <c r="AGG222" s="6"/>
      <c r="AGH222" s="6"/>
      <c r="AGI222" s="6"/>
      <c r="AGJ222" s="6"/>
      <c r="AGK222" s="6"/>
      <c r="AGL222" s="6"/>
      <c r="AGM222" s="6"/>
      <c r="AGN222" s="6"/>
      <c r="AGO222" s="6"/>
      <c r="AGP222" s="6"/>
      <c r="AGQ222" s="6"/>
      <c r="AGR222" s="6"/>
      <c r="AGS222" s="6"/>
      <c r="AGT222" s="6"/>
      <c r="AGU222" s="6"/>
      <c r="AGV222" s="6"/>
      <c r="AGW222" s="6"/>
      <c r="AGX222" s="6"/>
      <c r="AGY222" s="6"/>
      <c r="AGZ222" s="6"/>
      <c r="AHA222" s="6"/>
      <c r="AHB222" s="6"/>
      <c r="AHC222" s="6"/>
      <c r="AHD222" s="6"/>
      <c r="AHE222" s="6"/>
      <c r="AHF222" s="6"/>
      <c r="AHG222" s="6"/>
      <c r="AHH222" s="6"/>
      <c r="AHI222" s="6"/>
      <c r="AHJ222" s="6"/>
      <c r="AHK222" s="6"/>
      <c r="AHL222" s="6"/>
      <c r="AHM222" s="6"/>
      <c r="AHN222" s="6"/>
      <c r="AHO222" s="6"/>
      <c r="AHP222" s="6"/>
      <c r="AHQ222" s="6"/>
      <c r="AHR222" s="6"/>
      <c r="AHS222" s="6"/>
      <c r="AHT222" s="6"/>
      <c r="AHU222" s="6"/>
      <c r="AHV222" s="6"/>
      <c r="AHW222" s="6"/>
      <c r="AHX222" s="6"/>
      <c r="AHY222" s="6"/>
      <c r="AHZ222" s="6"/>
      <c r="AIA222" s="6"/>
      <c r="AIB222" s="6"/>
      <c r="AIC222" s="6"/>
      <c r="AID222" s="6"/>
      <c r="AIE222" s="6"/>
      <c r="AIF222" s="6"/>
      <c r="AIG222" s="6"/>
      <c r="AIH222" s="6"/>
      <c r="AII222" s="6"/>
      <c r="AIJ222" s="6"/>
      <c r="AIK222" s="6"/>
      <c r="AIL222" s="6"/>
      <c r="AIM222" s="6"/>
      <c r="AIN222" s="6"/>
      <c r="AIO222" s="6"/>
      <c r="AIP222" s="6"/>
      <c r="AIQ222" s="6"/>
      <c r="AIR222" s="6"/>
      <c r="AIS222" s="6"/>
      <c r="AIT222" s="6"/>
      <c r="AIU222" s="6"/>
      <c r="AIV222" s="6"/>
      <c r="AIW222" s="6"/>
      <c r="AIX222" s="6"/>
      <c r="AIY222" s="6"/>
      <c r="AIZ222" s="6"/>
      <c r="AJA222" s="6"/>
      <c r="AJB222" s="6"/>
      <c r="AJC222" s="6"/>
      <c r="AJD222" s="6"/>
      <c r="AJE222" s="6"/>
      <c r="AJF222" s="6"/>
      <c r="AJG222" s="6"/>
      <c r="AJH222" s="6"/>
      <c r="AJI222" s="6"/>
      <c r="AJJ222" s="6"/>
      <c r="AJK222" s="6"/>
      <c r="AJL222" s="6"/>
      <c r="AJM222" s="6"/>
      <c r="AJN222" s="6"/>
      <c r="AJO222" s="6"/>
      <c r="AJP222" s="6"/>
      <c r="AJQ222" s="6"/>
      <c r="AJR222" s="6"/>
      <c r="AJS222" s="6"/>
      <c r="AJT222" s="6"/>
      <c r="AJU222" s="6"/>
      <c r="AJV222" s="6"/>
      <c r="AJW222" s="6"/>
      <c r="AJX222" s="6"/>
      <c r="AJY222" s="6"/>
      <c r="AJZ222" s="6"/>
      <c r="AKA222" s="6"/>
      <c r="AKB222" s="6"/>
      <c r="AKC222" s="6"/>
      <c r="AKD222" s="6"/>
      <c r="AKE222" s="6"/>
      <c r="AKF222" s="6"/>
      <c r="AKG222" s="6"/>
      <c r="AKH222" s="6"/>
      <c r="AKI222" s="6"/>
      <c r="AKJ222" s="6"/>
      <c r="AKK222" s="6"/>
      <c r="AKL222" s="6"/>
      <c r="AKM222" s="6"/>
      <c r="AKN222" s="6"/>
      <c r="AKO222" s="6"/>
      <c r="AKP222" s="6"/>
      <c r="AKQ222" s="6"/>
      <c r="AKR222" s="6"/>
      <c r="AKS222" s="6"/>
      <c r="AKT222" s="6"/>
      <c r="AKU222" s="6"/>
      <c r="AKV222" s="6"/>
      <c r="AKW222" s="6"/>
      <c r="AKX222" s="6"/>
      <c r="AKY222" s="6"/>
      <c r="AKZ222" s="6"/>
      <c r="ALA222" s="6"/>
      <c r="ALB222" s="6"/>
      <c r="ALC222" s="6"/>
      <c r="ALD222" s="6"/>
      <c r="ALE222" s="6"/>
      <c r="ALF222" s="6"/>
      <c r="ALG222" s="6"/>
      <c r="ALH222" s="6"/>
      <c r="ALI222" s="6"/>
      <c r="ALJ222" s="6"/>
      <c r="ALK222" s="6"/>
      <c r="ALL222" s="6"/>
      <c r="ALM222" s="6"/>
      <c r="ALN222" s="6"/>
      <c r="ALO222" s="6"/>
      <c r="ALP222" s="6"/>
      <c r="ALQ222" s="6"/>
      <c r="ALR222" s="6"/>
      <c r="ALS222" s="6"/>
      <c r="ALT222" s="6"/>
      <c r="ALU222" s="6"/>
      <c r="ALV222" s="6"/>
      <c r="ALW222" s="6"/>
      <c r="ALX222" s="6"/>
      <c r="ALY222" s="6"/>
      <c r="ALZ222" s="6"/>
      <c r="AMA222" s="6"/>
      <c r="AMB222" s="6"/>
      <c r="AMC222" s="6"/>
      <c r="AMD222" s="6"/>
      <c r="AME222" s="6"/>
      <c r="AMF222" s="6"/>
      <c r="AMG222" s="6"/>
      <c r="AMH222" s="6"/>
      <c r="AMI222" s="6"/>
      <c r="AMJ222" s="6"/>
      <c r="AMK222" s="6"/>
      <c r="AML222" s="6"/>
      <c r="AMM222" s="6"/>
      <c r="AMN222" s="6"/>
      <c r="AMO222" s="6"/>
      <c r="AMP222" s="6"/>
      <c r="AMQ222" s="6"/>
      <c r="AMR222" s="6"/>
      <c r="AMS222" s="6"/>
      <c r="AMT222" s="6"/>
      <c r="AMU222" s="6"/>
      <c r="AMV222" s="6"/>
      <c r="AMW222" s="6"/>
      <c r="AMX222" s="6"/>
      <c r="AMY222" s="6"/>
      <c r="AMZ222" s="6"/>
      <c r="ANA222" s="6"/>
      <c r="ANB222" s="6"/>
      <c r="ANC222" s="6"/>
      <c r="AND222" s="6"/>
      <c r="ANE222" s="6"/>
      <c r="ANF222" s="6"/>
      <c r="ANG222" s="6"/>
      <c r="ANH222" s="6"/>
      <c r="ANI222" s="6"/>
      <c r="ANJ222" s="6"/>
      <c r="ANK222" s="6"/>
      <c r="ANL222" s="6"/>
      <c r="ANM222" s="6"/>
      <c r="ANN222" s="6"/>
      <c r="ANO222" s="6"/>
      <c r="ANP222" s="6"/>
      <c r="ANQ222" s="6"/>
      <c r="ANR222" s="6"/>
      <c r="ANS222" s="6"/>
      <c r="ANT222" s="6"/>
      <c r="ANU222" s="6"/>
      <c r="ANV222" s="6"/>
      <c r="ANW222" s="6"/>
      <c r="ANX222" s="6"/>
      <c r="ANY222" s="6"/>
      <c r="ANZ222" s="6"/>
      <c r="AOA222" s="6"/>
      <c r="AOB222" s="6"/>
      <c r="AOC222" s="6"/>
      <c r="AOD222" s="6"/>
      <c r="AOE222" s="6"/>
      <c r="AOF222" s="6"/>
      <c r="AOG222" s="6"/>
      <c r="AOH222" s="6"/>
      <c r="AOI222" s="6"/>
      <c r="AOJ222" s="6"/>
      <c r="AOK222" s="6"/>
      <c r="AOL222" s="6"/>
      <c r="AOM222" s="6"/>
      <c r="AON222" s="6"/>
      <c r="AOO222" s="6"/>
      <c r="AOP222" s="6"/>
      <c r="AOQ222" s="6"/>
      <c r="AOR222" s="6"/>
      <c r="AOS222" s="6"/>
      <c r="AOT222" s="6"/>
      <c r="AOU222" s="6"/>
      <c r="AOV222" s="6"/>
      <c r="AOW222" s="6"/>
      <c r="AOX222" s="6"/>
      <c r="AOY222" s="6"/>
      <c r="AOZ222" s="6"/>
      <c r="APA222" s="6"/>
      <c r="APB222" s="6"/>
      <c r="APC222" s="6"/>
      <c r="APD222" s="6"/>
      <c r="APE222" s="6"/>
      <c r="APF222" s="6"/>
      <c r="APG222" s="6"/>
      <c r="APH222" s="6"/>
      <c r="API222" s="6"/>
      <c r="APJ222" s="6"/>
      <c r="APK222" s="6"/>
      <c r="APL222" s="6"/>
      <c r="APM222" s="6"/>
      <c r="APN222" s="6"/>
      <c r="APO222" s="6"/>
      <c r="APP222" s="6"/>
      <c r="APQ222" s="6"/>
      <c r="APR222" s="6"/>
      <c r="APS222" s="6"/>
      <c r="APT222" s="6"/>
      <c r="APU222" s="6"/>
      <c r="APV222" s="6"/>
      <c r="APW222" s="6"/>
      <c r="APX222" s="6"/>
      <c r="APY222" s="6"/>
      <c r="APZ222" s="6"/>
      <c r="AQA222" s="6"/>
      <c r="AQB222" s="6"/>
      <c r="AQC222" s="6"/>
      <c r="AQD222" s="6"/>
      <c r="AQE222" s="6"/>
      <c r="AQF222" s="6"/>
      <c r="AQG222" s="6"/>
      <c r="AQH222" s="6"/>
      <c r="AQI222" s="6"/>
      <c r="AQJ222" s="6"/>
      <c r="AQK222" s="6"/>
      <c r="AQL222" s="6"/>
      <c r="AQM222" s="6"/>
      <c r="AQN222" s="6"/>
      <c r="AQO222" s="6"/>
      <c r="AQP222" s="6"/>
      <c r="AQQ222" s="6"/>
      <c r="AQR222" s="6"/>
      <c r="AQS222" s="6"/>
      <c r="AQT222" s="6"/>
      <c r="AQU222" s="6"/>
      <c r="AQV222" s="6"/>
      <c r="AQW222" s="6"/>
      <c r="AQX222" s="6"/>
      <c r="AQY222" s="6"/>
      <c r="AQZ222" s="6"/>
      <c r="ARA222" s="6"/>
      <c r="ARB222" s="6"/>
      <c r="ARC222" s="6"/>
      <c r="ARD222" s="6"/>
      <c r="ARE222" s="6"/>
      <c r="ARF222" s="6"/>
      <c r="ARG222" s="6"/>
      <c r="ARH222" s="6"/>
      <c r="ARI222" s="6"/>
      <c r="ARJ222" s="6"/>
      <c r="ARK222" s="6"/>
      <c r="ARL222" s="6"/>
      <c r="ARM222" s="6"/>
      <c r="ARN222" s="6"/>
      <c r="ARO222" s="6"/>
      <c r="ARP222" s="6"/>
      <c r="ARQ222" s="6"/>
      <c r="ARR222" s="6"/>
      <c r="ARS222" s="6"/>
      <c r="ART222" s="6"/>
      <c r="ARU222" s="6"/>
      <c r="ARV222" s="6"/>
      <c r="ARW222" s="6"/>
      <c r="ARX222" s="6"/>
      <c r="ARY222" s="6"/>
      <c r="ARZ222" s="6"/>
      <c r="ASA222" s="6"/>
      <c r="ASB222" s="6"/>
      <c r="ASC222" s="6"/>
      <c r="ASD222" s="6"/>
      <c r="ASE222" s="6"/>
      <c r="ASF222" s="6"/>
      <c r="ASG222" s="6"/>
      <c r="ASH222" s="6"/>
      <c r="ASI222" s="6"/>
      <c r="ASJ222" s="6"/>
      <c r="ASK222" s="6"/>
      <c r="ASL222" s="6"/>
      <c r="ASM222" s="6"/>
      <c r="ASN222" s="6"/>
      <c r="ASO222" s="6"/>
      <c r="ASP222" s="6"/>
      <c r="ASQ222" s="6"/>
      <c r="ASR222" s="6"/>
      <c r="ASS222" s="6"/>
      <c r="AST222" s="6"/>
      <c r="ASU222" s="6"/>
      <c r="ASV222" s="6"/>
      <c r="ASW222" s="6"/>
      <c r="ASX222" s="6"/>
      <c r="ASY222" s="6"/>
      <c r="ASZ222" s="6"/>
      <c r="ATA222" s="6"/>
      <c r="ATB222" s="6"/>
      <c r="ATC222" s="6"/>
      <c r="ATD222" s="6"/>
      <c r="ATE222" s="6"/>
      <c r="ATF222" s="6"/>
      <c r="ATG222" s="6"/>
      <c r="ATH222" s="6"/>
      <c r="ATI222" s="6"/>
      <c r="ATJ222" s="6"/>
      <c r="ATK222" s="6"/>
      <c r="ATL222" s="6"/>
      <c r="ATM222" s="6"/>
      <c r="ATN222" s="6"/>
      <c r="ATO222" s="6"/>
      <c r="ATP222" s="6"/>
      <c r="ATQ222" s="6"/>
      <c r="ATR222" s="6"/>
      <c r="ATS222" s="6"/>
      <c r="ATT222" s="6"/>
      <c r="ATU222" s="6"/>
      <c r="ATV222" s="6"/>
      <c r="ATW222" s="6"/>
      <c r="ATX222" s="6"/>
      <c r="ATY222" s="6"/>
      <c r="ATZ222" s="6"/>
      <c r="AUA222" s="6"/>
      <c r="AUB222" s="6"/>
      <c r="AUC222" s="6"/>
      <c r="AUD222" s="6"/>
      <c r="AUE222" s="6"/>
      <c r="AUF222" s="6"/>
      <c r="AUG222" s="6"/>
      <c r="AUH222" s="6"/>
      <c r="AUI222" s="6"/>
      <c r="AUJ222" s="6"/>
      <c r="AUK222" s="6"/>
      <c r="AUL222" s="6"/>
      <c r="AUM222" s="6"/>
      <c r="AUN222" s="6"/>
      <c r="AUO222" s="6"/>
      <c r="AUP222" s="6"/>
      <c r="AUQ222" s="6"/>
      <c r="AUR222" s="6"/>
      <c r="AUS222" s="6"/>
      <c r="AUT222" s="6"/>
      <c r="AUU222" s="6"/>
      <c r="AUV222" s="6"/>
      <c r="AUW222" s="6"/>
      <c r="AUX222" s="6"/>
      <c r="AUY222" s="6"/>
      <c r="AUZ222" s="6"/>
      <c r="AVA222" s="6"/>
      <c r="AVB222" s="6"/>
      <c r="AVC222" s="6"/>
      <c r="AVD222" s="6"/>
      <c r="AVE222" s="6"/>
      <c r="AVF222" s="6"/>
      <c r="AVG222" s="6"/>
      <c r="AVH222" s="6"/>
      <c r="AVI222" s="6"/>
      <c r="AVJ222" s="6"/>
      <c r="AVK222" s="6"/>
      <c r="AVL222" s="6"/>
      <c r="AVM222" s="6"/>
      <c r="AVN222" s="6"/>
      <c r="AVO222" s="6"/>
      <c r="AVP222" s="6"/>
      <c r="AVQ222" s="6"/>
      <c r="AVR222" s="6"/>
      <c r="AVS222" s="6"/>
      <c r="AVT222" s="6"/>
      <c r="AVU222" s="6"/>
      <c r="AVV222" s="6"/>
      <c r="AVW222" s="6"/>
      <c r="AVX222" s="6"/>
      <c r="AVY222" s="6"/>
      <c r="AVZ222" s="6"/>
      <c r="AWA222" s="6"/>
      <c r="AWB222" s="6"/>
      <c r="AWC222" s="6"/>
      <c r="AWD222" s="6"/>
      <c r="AWE222" s="6"/>
      <c r="AWF222" s="6"/>
      <c r="AWG222" s="6"/>
      <c r="AWH222" s="6"/>
      <c r="AWI222" s="6"/>
      <c r="AWJ222" s="6"/>
      <c r="AWK222" s="6"/>
      <c r="AWL222" s="6"/>
      <c r="AWM222" s="6"/>
      <c r="AWN222" s="6"/>
      <c r="AWO222" s="6"/>
      <c r="AWP222" s="6"/>
      <c r="AWQ222" s="6"/>
      <c r="AWR222" s="6"/>
      <c r="AWS222" s="6"/>
      <c r="AWT222" s="6"/>
      <c r="AWU222" s="6"/>
      <c r="AWV222" s="6"/>
      <c r="AWW222" s="6"/>
      <c r="AWX222" s="6"/>
      <c r="AWY222" s="6"/>
      <c r="AWZ222" s="6"/>
      <c r="AXA222" s="6"/>
      <c r="AXB222" s="6"/>
      <c r="AXC222" s="6"/>
      <c r="AXD222" s="6"/>
      <c r="AXE222" s="6"/>
      <c r="AXF222" s="6"/>
      <c r="AXG222" s="6"/>
      <c r="AXH222" s="6"/>
      <c r="AXI222" s="6"/>
      <c r="AXJ222" s="6"/>
      <c r="AXK222" s="6"/>
      <c r="AXL222" s="6"/>
      <c r="AXM222" s="6"/>
      <c r="AXN222" s="6"/>
      <c r="AXO222" s="6"/>
      <c r="AXP222" s="6"/>
      <c r="AXQ222" s="6"/>
      <c r="AXR222" s="6"/>
      <c r="AXS222" s="6"/>
      <c r="AXT222" s="6"/>
      <c r="AXU222" s="6"/>
      <c r="AXV222" s="6"/>
      <c r="AXW222" s="6"/>
      <c r="AXX222" s="6"/>
      <c r="AXY222" s="6"/>
      <c r="AXZ222" s="6"/>
      <c r="AYA222" s="6"/>
      <c r="AYB222" s="6"/>
      <c r="AYC222" s="6"/>
      <c r="AYD222" s="6"/>
      <c r="AYE222" s="6"/>
      <c r="AYF222" s="6"/>
      <c r="AYG222" s="6"/>
      <c r="AYH222" s="6"/>
      <c r="AYI222" s="6"/>
      <c r="AYJ222" s="6"/>
      <c r="AYK222" s="6"/>
      <c r="AYL222" s="6"/>
      <c r="AYM222" s="6"/>
      <c r="AYN222" s="6"/>
      <c r="AYO222" s="6"/>
      <c r="AYP222" s="6"/>
      <c r="AYQ222" s="6"/>
      <c r="AYR222" s="6"/>
      <c r="AYS222" s="6"/>
      <c r="AYT222" s="6"/>
      <c r="AYU222" s="6"/>
      <c r="AYV222" s="6"/>
      <c r="AYW222" s="6"/>
      <c r="AYX222" s="6"/>
      <c r="AYY222" s="6"/>
      <c r="AYZ222" s="6"/>
      <c r="AZA222" s="6"/>
      <c r="AZB222" s="6"/>
      <c r="AZC222" s="6"/>
      <c r="AZD222" s="6"/>
      <c r="AZE222" s="6"/>
      <c r="AZF222" s="6"/>
      <c r="AZG222" s="6"/>
      <c r="AZH222" s="6"/>
      <c r="AZI222" s="6"/>
      <c r="AZJ222" s="6"/>
      <c r="AZK222" s="6"/>
      <c r="AZL222" s="6"/>
      <c r="AZM222" s="6"/>
      <c r="AZN222" s="6"/>
      <c r="AZO222" s="6"/>
      <c r="AZP222" s="6"/>
      <c r="AZQ222" s="6"/>
      <c r="AZR222" s="6"/>
      <c r="AZS222" s="6"/>
      <c r="AZT222" s="6"/>
      <c r="AZU222" s="6"/>
      <c r="AZV222" s="6"/>
      <c r="AZW222" s="6"/>
      <c r="AZX222" s="6"/>
      <c r="AZY222" s="6"/>
      <c r="AZZ222" s="6"/>
      <c r="BAA222" s="6"/>
      <c r="BAB222" s="6"/>
      <c r="BAC222" s="6"/>
      <c r="BAD222" s="6"/>
      <c r="BAE222" s="6"/>
      <c r="BAF222" s="6"/>
      <c r="BAG222" s="6"/>
      <c r="BAH222" s="6"/>
      <c r="BAI222" s="6"/>
      <c r="BAJ222" s="6"/>
      <c r="BAK222" s="6"/>
      <c r="BAL222" s="6"/>
      <c r="BAM222" s="6"/>
      <c r="BAN222" s="6"/>
      <c r="BAO222" s="6"/>
      <c r="BAP222" s="6"/>
      <c r="BAQ222" s="6"/>
      <c r="BAR222" s="6"/>
      <c r="BAS222" s="6"/>
      <c r="BAT222" s="6"/>
      <c r="BAU222" s="6"/>
      <c r="BAV222" s="6"/>
      <c r="BAW222" s="6"/>
      <c r="BAX222" s="6"/>
      <c r="BAY222" s="6"/>
      <c r="BAZ222" s="6"/>
      <c r="BBA222" s="6"/>
      <c r="BBB222" s="6"/>
      <c r="BBC222" s="6"/>
      <c r="BBD222" s="6"/>
      <c r="BBE222" s="6"/>
      <c r="BBF222" s="6"/>
      <c r="BBG222" s="6"/>
      <c r="BBH222" s="6"/>
      <c r="BBI222" s="6"/>
      <c r="BBJ222" s="6"/>
      <c r="BBK222" s="6"/>
    </row>
    <row r="223" spans="1:1415" s="60" customFormat="1" ht="24.95" customHeight="1">
      <c r="A223" s="296"/>
      <c r="B223" s="38" t="s">
        <v>451</v>
      </c>
      <c r="C223" s="58" t="s">
        <v>70</v>
      </c>
      <c r="D223" s="39">
        <f t="shared" si="20"/>
        <v>147</v>
      </c>
      <c r="E223" s="39">
        <f t="shared" si="21"/>
        <v>14553.000000000002</v>
      </c>
      <c r="F223" s="59">
        <v>15</v>
      </c>
      <c r="G223" s="59">
        <v>12</v>
      </c>
      <c r="H223" s="59">
        <v>12</v>
      </c>
      <c r="I223" s="59">
        <v>12</v>
      </c>
      <c r="J223" s="59">
        <v>12</v>
      </c>
      <c r="K223" s="59">
        <v>12</v>
      </c>
      <c r="L223" s="59">
        <v>12</v>
      </c>
      <c r="M223" s="59">
        <v>12</v>
      </c>
      <c r="N223" s="59">
        <v>12</v>
      </c>
      <c r="O223" s="59">
        <v>12</v>
      </c>
      <c r="P223" s="59">
        <v>12</v>
      </c>
      <c r="Q223" s="176">
        <v>12</v>
      </c>
      <c r="R223" s="138">
        <v>99.000000000000014</v>
      </c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  <c r="GV223" s="6"/>
      <c r="GW223" s="6"/>
      <c r="GX223" s="6"/>
      <c r="GY223" s="6"/>
      <c r="GZ223" s="6"/>
      <c r="HA223" s="6"/>
      <c r="HB223" s="6"/>
      <c r="HC223" s="6"/>
      <c r="HD223" s="6"/>
      <c r="HE223" s="6"/>
      <c r="HF223" s="6"/>
      <c r="HG223" s="6"/>
      <c r="HH223" s="6"/>
      <c r="HI223" s="6"/>
      <c r="HJ223" s="6"/>
      <c r="HK223" s="6"/>
      <c r="HL223" s="6"/>
      <c r="HM223" s="6"/>
      <c r="HN223" s="6"/>
      <c r="HO223" s="6"/>
      <c r="HP223" s="6"/>
      <c r="HQ223" s="6"/>
      <c r="HR223" s="6"/>
      <c r="HS223" s="6"/>
      <c r="HT223" s="6"/>
      <c r="HU223" s="6"/>
      <c r="HV223" s="6"/>
      <c r="HW223" s="6"/>
      <c r="HX223" s="6"/>
      <c r="HY223" s="6"/>
      <c r="HZ223" s="6"/>
      <c r="IA223" s="6"/>
      <c r="IB223" s="6"/>
      <c r="IC223" s="6"/>
      <c r="ID223" s="6"/>
      <c r="IE223" s="6"/>
      <c r="IF223" s="6"/>
      <c r="IG223" s="6"/>
      <c r="IH223" s="6"/>
      <c r="II223" s="6"/>
      <c r="IJ223" s="6"/>
      <c r="IK223" s="6"/>
      <c r="IL223" s="6"/>
      <c r="IM223" s="6"/>
      <c r="IN223" s="6"/>
      <c r="IO223" s="6"/>
      <c r="IP223" s="6"/>
      <c r="IQ223" s="6"/>
      <c r="IR223" s="6"/>
      <c r="IS223" s="6"/>
      <c r="IT223" s="6"/>
      <c r="IU223" s="6"/>
      <c r="IV223" s="6"/>
      <c r="IW223" s="6"/>
      <c r="IX223" s="6"/>
      <c r="IY223" s="6"/>
      <c r="IZ223" s="6"/>
      <c r="JA223" s="6"/>
      <c r="JB223" s="6"/>
      <c r="JC223" s="6"/>
      <c r="JD223" s="6"/>
      <c r="JE223" s="6"/>
      <c r="JF223" s="6"/>
      <c r="JG223" s="6"/>
      <c r="JH223" s="6"/>
      <c r="JI223" s="6"/>
      <c r="JJ223" s="6"/>
      <c r="JK223" s="6"/>
      <c r="JL223" s="6"/>
      <c r="JM223" s="6"/>
      <c r="JN223" s="6"/>
      <c r="JO223" s="6"/>
      <c r="JP223" s="6"/>
      <c r="JQ223" s="6"/>
      <c r="JR223" s="6"/>
      <c r="JS223" s="6"/>
      <c r="JT223" s="6"/>
      <c r="JU223" s="6"/>
      <c r="JV223" s="6"/>
      <c r="JW223" s="6"/>
      <c r="JX223" s="6"/>
      <c r="JY223" s="6"/>
      <c r="JZ223" s="6"/>
      <c r="KA223" s="6"/>
      <c r="KB223" s="6"/>
      <c r="KC223" s="6"/>
      <c r="KD223" s="6"/>
      <c r="KE223" s="6"/>
      <c r="KF223" s="6"/>
      <c r="KG223" s="6"/>
      <c r="KH223" s="6"/>
      <c r="KI223" s="6"/>
      <c r="KJ223" s="6"/>
      <c r="KK223" s="6"/>
      <c r="KL223" s="6"/>
      <c r="KM223" s="6"/>
      <c r="KN223" s="6"/>
      <c r="KO223" s="6"/>
      <c r="KP223" s="6"/>
      <c r="KQ223" s="6"/>
      <c r="KR223" s="6"/>
      <c r="KS223" s="6"/>
      <c r="KT223" s="6"/>
      <c r="KU223" s="6"/>
      <c r="KV223" s="6"/>
      <c r="KW223" s="6"/>
      <c r="KX223" s="6"/>
      <c r="KY223" s="6"/>
      <c r="KZ223" s="6"/>
      <c r="LA223" s="6"/>
      <c r="LB223" s="6"/>
      <c r="LC223" s="6"/>
      <c r="LD223" s="6"/>
      <c r="LE223" s="6"/>
      <c r="LF223" s="6"/>
      <c r="LG223" s="6"/>
      <c r="LH223" s="6"/>
      <c r="LI223" s="6"/>
      <c r="LJ223" s="6"/>
      <c r="LK223" s="6"/>
      <c r="LL223" s="6"/>
      <c r="LM223" s="6"/>
      <c r="LN223" s="6"/>
      <c r="LO223" s="6"/>
      <c r="LP223" s="6"/>
      <c r="LQ223" s="6"/>
      <c r="LR223" s="6"/>
      <c r="LS223" s="6"/>
      <c r="LT223" s="6"/>
      <c r="LU223" s="6"/>
      <c r="LV223" s="6"/>
      <c r="LW223" s="6"/>
      <c r="LX223" s="6"/>
      <c r="LY223" s="6"/>
      <c r="LZ223" s="6"/>
      <c r="MA223" s="6"/>
      <c r="MB223" s="6"/>
      <c r="MC223" s="6"/>
      <c r="MD223" s="6"/>
      <c r="ME223" s="6"/>
      <c r="MF223" s="6"/>
      <c r="MG223" s="6"/>
      <c r="MH223" s="6"/>
      <c r="MI223" s="6"/>
      <c r="MJ223" s="6"/>
      <c r="MK223" s="6"/>
      <c r="ML223" s="6"/>
      <c r="MM223" s="6"/>
      <c r="MN223" s="6"/>
      <c r="MO223" s="6"/>
      <c r="MP223" s="6"/>
      <c r="MQ223" s="6"/>
      <c r="MR223" s="6"/>
      <c r="MS223" s="6"/>
      <c r="MT223" s="6"/>
      <c r="MU223" s="6"/>
      <c r="MV223" s="6"/>
      <c r="MW223" s="6"/>
      <c r="MX223" s="6"/>
      <c r="MY223" s="6"/>
      <c r="MZ223" s="6"/>
      <c r="NA223" s="6"/>
      <c r="NB223" s="6"/>
      <c r="NC223" s="6"/>
      <c r="ND223" s="6"/>
      <c r="NE223" s="6"/>
      <c r="NF223" s="6"/>
      <c r="NG223" s="6"/>
      <c r="NH223" s="6"/>
      <c r="NI223" s="6"/>
      <c r="NJ223" s="6"/>
      <c r="NK223" s="6"/>
      <c r="NL223" s="6"/>
      <c r="NM223" s="6"/>
      <c r="NN223" s="6"/>
      <c r="NO223" s="6"/>
      <c r="NP223" s="6"/>
      <c r="NQ223" s="6"/>
      <c r="NR223" s="6"/>
      <c r="NS223" s="6"/>
      <c r="NT223" s="6"/>
      <c r="NU223" s="6"/>
      <c r="NV223" s="6"/>
      <c r="NW223" s="6"/>
      <c r="NX223" s="6"/>
      <c r="NY223" s="6"/>
      <c r="NZ223" s="6"/>
      <c r="OA223" s="6"/>
      <c r="OB223" s="6"/>
      <c r="OC223" s="6"/>
      <c r="OD223" s="6"/>
      <c r="OE223" s="6"/>
      <c r="OF223" s="6"/>
      <c r="OG223" s="6"/>
      <c r="OH223" s="6"/>
      <c r="OI223" s="6"/>
      <c r="OJ223" s="6"/>
      <c r="OK223" s="6"/>
      <c r="OL223" s="6"/>
      <c r="OM223" s="6"/>
      <c r="ON223" s="6"/>
      <c r="OO223" s="6"/>
      <c r="OP223" s="6"/>
      <c r="OQ223" s="6"/>
      <c r="OR223" s="6"/>
      <c r="OS223" s="6"/>
      <c r="OT223" s="6"/>
      <c r="OU223" s="6"/>
      <c r="OV223" s="6"/>
      <c r="OW223" s="6"/>
      <c r="OX223" s="6"/>
      <c r="OY223" s="6"/>
      <c r="OZ223" s="6"/>
      <c r="PA223" s="6"/>
      <c r="PB223" s="6"/>
      <c r="PC223" s="6"/>
      <c r="PD223" s="6"/>
      <c r="PE223" s="6"/>
      <c r="PF223" s="6"/>
      <c r="PG223" s="6"/>
      <c r="PH223" s="6"/>
      <c r="PI223" s="6"/>
      <c r="PJ223" s="6"/>
      <c r="PK223" s="6"/>
      <c r="PL223" s="6"/>
      <c r="PM223" s="6"/>
      <c r="PN223" s="6"/>
      <c r="PO223" s="6"/>
      <c r="PP223" s="6"/>
      <c r="PQ223" s="6"/>
      <c r="PR223" s="6"/>
      <c r="PS223" s="6"/>
      <c r="PT223" s="6"/>
      <c r="PU223" s="6"/>
      <c r="PV223" s="6"/>
      <c r="PW223" s="6"/>
      <c r="PX223" s="6"/>
      <c r="PY223" s="6"/>
      <c r="PZ223" s="6"/>
      <c r="QA223" s="6"/>
      <c r="QB223" s="6"/>
      <c r="QC223" s="6"/>
      <c r="QD223" s="6"/>
      <c r="QE223" s="6"/>
      <c r="QF223" s="6"/>
      <c r="QG223" s="6"/>
      <c r="QH223" s="6"/>
      <c r="QI223" s="6"/>
      <c r="QJ223" s="6"/>
      <c r="QK223" s="6"/>
      <c r="QL223" s="6"/>
      <c r="QM223" s="6"/>
      <c r="QN223" s="6"/>
      <c r="QO223" s="6"/>
      <c r="QP223" s="6"/>
      <c r="QQ223" s="6"/>
      <c r="QR223" s="6"/>
      <c r="QS223" s="6"/>
      <c r="QT223" s="6"/>
      <c r="QU223" s="6"/>
      <c r="QV223" s="6"/>
      <c r="QW223" s="6"/>
      <c r="QX223" s="6"/>
      <c r="QY223" s="6"/>
      <c r="QZ223" s="6"/>
      <c r="RA223" s="6"/>
      <c r="RB223" s="6"/>
      <c r="RC223" s="6"/>
      <c r="RD223" s="6"/>
      <c r="RE223" s="6"/>
      <c r="RF223" s="6"/>
      <c r="RG223" s="6"/>
      <c r="RH223" s="6"/>
      <c r="RI223" s="6"/>
      <c r="RJ223" s="6"/>
      <c r="RK223" s="6"/>
      <c r="RL223" s="6"/>
      <c r="RM223" s="6"/>
      <c r="RN223" s="6"/>
      <c r="RO223" s="6"/>
      <c r="RP223" s="6"/>
      <c r="RQ223" s="6"/>
      <c r="RR223" s="6"/>
      <c r="RS223" s="6"/>
      <c r="RT223" s="6"/>
      <c r="RU223" s="6"/>
      <c r="RV223" s="6"/>
      <c r="RW223" s="6"/>
      <c r="RX223" s="6"/>
      <c r="RY223" s="6"/>
      <c r="RZ223" s="6"/>
      <c r="SA223" s="6"/>
      <c r="SB223" s="6"/>
      <c r="SC223" s="6"/>
      <c r="SD223" s="6"/>
      <c r="SE223" s="6"/>
      <c r="SF223" s="6"/>
      <c r="SG223" s="6"/>
      <c r="SH223" s="6"/>
      <c r="SI223" s="6"/>
      <c r="SJ223" s="6"/>
      <c r="SK223" s="6"/>
      <c r="SL223" s="6"/>
      <c r="SM223" s="6"/>
      <c r="SN223" s="6"/>
      <c r="SO223" s="6"/>
      <c r="SP223" s="6"/>
      <c r="SQ223" s="6"/>
      <c r="SR223" s="6"/>
      <c r="SS223" s="6"/>
      <c r="ST223" s="6"/>
      <c r="SU223" s="6"/>
      <c r="SV223" s="6"/>
      <c r="SW223" s="6"/>
      <c r="SX223" s="6"/>
      <c r="SY223" s="6"/>
      <c r="SZ223" s="6"/>
      <c r="TA223" s="6"/>
      <c r="TB223" s="6"/>
      <c r="TC223" s="6"/>
      <c r="TD223" s="6"/>
      <c r="TE223" s="6"/>
      <c r="TF223" s="6"/>
      <c r="TG223" s="6"/>
      <c r="TH223" s="6"/>
      <c r="TI223" s="6"/>
      <c r="TJ223" s="6"/>
      <c r="TK223" s="6"/>
      <c r="TL223" s="6"/>
      <c r="TM223" s="6"/>
      <c r="TN223" s="6"/>
      <c r="TO223" s="6"/>
      <c r="TP223" s="6"/>
      <c r="TQ223" s="6"/>
      <c r="TR223" s="6"/>
      <c r="TS223" s="6"/>
      <c r="TT223" s="6"/>
      <c r="TU223" s="6"/>
      <c r="TV223" s="6"/>
      <c r="TW223" s="6"/>
      <c r="TX223" s="6"/>
      <c r="TY223" s="6"/>
      <c r="TZ223" s="6"/>
      <c r="UA223" s="6"/>
      <c r="UB223" s="6"/>
      <c r="UC223" s="6"/>
      <c r="UD223" s="6"/>
      <c r="UE223" s="6"/>
      <c r="UF223" s="6"/>
      <c r="UG223" s="6"/>
      <c r="UH223" s="6"/>
      <c r="UI223" s="6"/>
      <c r="UJ223" s="6"/>
      <c r="UK223" s="6"/>
      <c r="UL223" s="6"/>
      <c r="UM223" s="6"/>
      <c r="UN223" s="6"/>
      <c r="UO223" s="6"/>
      <c r="UP223" s="6"/>
      <c r="UQ223" s="6"/>
      <c r="UR223" s="6"/>
      <c r="US223" s="6"/>
      <c r="UT223" s="6"/>
      <c r="UU223" s="6"/>
      <c r="UV223" s="6"/>
      <c r="UW223" s="6"/>
      <c r="UX223" s="6"/>
      <c r="UY223" s="6"/>
      <c r="UZ223" s="6"/>
      <c r="VA223" s="6"/>
      <c r="VB223" s="6"/>
      <c r="VC223" s="6"/>
      <c r="VD223" s="6"/>
      <c r="VE223" s="6"/>
      <c r="VF223" s="6"/>
      <c r="VG223" s="6"/>
      <c r="VH223" s="6"/>
      <c r="VI223" s="6"/>
      <c r="VJ223" s="6"/>
      <c r="VK223" s="6"/>
      <c r="VL223" s="6"/>
      <c r="VM223" s="6"/>
      <c r="VN223" s="6"/>
      <c r="VO223" s="6"/>
      <c r="VP223" s="6"/>
      <c r="VQ223" s="6"/>
      <c r="VR223" s="6"/>
      <c r="VS223" s="6"/>
      <c r="VT223" s="6"/>
      <c r="VU223" s="6"/>
      <c r="VV223" s="6"/>
      <c r="VW223" s="6"/>
      <c r="VX223" s="6"/>
      <c r="VY223" s="6"/>
      <c r="VZ223" s="6"/>
      <c r="WA223" s="6"/>
      <c r="WB223" s="6"/>
      <c r="WC223" s="6"/>
      <c r="WD223" s="6"/>
      <c r="WE223" s="6"/>
      <c r="WF223" s="6"/>
      <c r="WG223" s="6"/>
      <c r="WH223" s="6"/>
      <c r="WI223" s="6"/>
      <c r="WJ223" s="6"/>
      <c r="WK223" s="6"/>
      <c r="WL223" s="6"/>
      <c r="WM223" s="6"/>
      <c r="WN223" s="6"/>
      <c r="WO223" s="6"/>
      <c r="WP223" s="6"/>
      <c r="WQ223" s="6"/>
      <c r="WR223" s="6"/>
      <c r="WS223" s="6"/>
      <c r="WT223" s="6"/>
      <c r="WU223" s="6"/>
      <c r="WV223" s="6"/>
      <c r="WW223" s="6"/>
      <c r="WX223" s="6"/>
      <c r="WY223" s="6"/>
      <c r="WZ223" s="6"/>
      <c r="XA223" s="6"/>
      <c r="XB223" s="6"/>
      <c r="XC223" s="6"/>
      <c r="XD223" s="6"/>
      <c r="XE223" s="6"/>
      <c r="XF223" s="6"/>
      <c r="XG223" s="6"/>
      <c r="XH223" s="6"/>
      <c r="XI223" s="6"/>
      <c r="XJ223" s="6"/>
      <c r="XK223" s="6"/>
      <c r="XL223" s="6"/>
      <c r="XM223" s="6"/>
      <c r="XN223" s="6"/>
      <c r="XO223" s="6"/>
      <c r="XP223" s="6"/>
      <c r="XQ223" s="6"/>
      <c r="XR223" s="6"/>
      <c r="XS223" s="6"/>
      <c r="XT223" s="6"/>
      <c r="XU223" s="6"/>
      <c r="XV223" s="6"/>
      <c r="XW223" s="6"/>
      <c r="XX223" s="6"/>
      <c r="XY223" s="6"/>
      <c r="XZ223" s="6"/>
      <c r="YA223" s="6"/>
      <c r="YB223" s="6"/>
      <c r="YC223" s="6"/>
      <c r="YD223" s="6"/>
      <c r="YE223" s="6"/>
      <c r="YF223" s="6"/>
      <c r="YG223" s="6"/>
      <c r="YH223" s="6"/>
      <c r="YI223" s="6"/>
      <c r="YJ223" s="6"/>
      <c r="YK223" s="6"/>
      <c r="YL223" s="6"/>
      <c r="YM223" s="6"/>
      <c r="YN223" s="6"/>
      <c r="YO223" s="6"/>
      <c r="YP223" s="6"/>
      <c r="YQ223" s="6"/>
      <c r="YR223" s="6"/>
      <c r="YS223" s="6"/>
      <c r="YT223" s="6"/>
      <c r="YU223" s="6"/>
      <c r="YV223" s="6"/>
      <c r="YW223" s="6"/>
      <c r="YX223" s="6"/>
      <c r="YY223" s="6"/>
      <c r="YZ223" s="6"/>
      <c r="ZA223" s="6"/>
      <c r="ZB223" s="6"/>
      <c r="ZC223" s="6"/>
      <c r="ZD223" s="6"/>
      <c r="ZE223" s="6"/>
      <c r="ZF223" s="6"/>
      <c r="ZG223" s="6"/>
      <c r="ZH223" s="6"/>
      <c r="ZI223" s="6"/>
      <c r="ZJ223" s="6"/>
      <c r="ZK223" s="6"/>
      <c r="ZL223" s="6"/>
      <c r="ZM223" s="6"/>
      <c r="ZN223" s="6"/>
      <c r="ZO223" s="6"/>
      <c r="ZP223" s="6"/>
      <c r="ZQ223" s="6"/>
      <c r="ZR223" s="6"/>
      <c r="ZS223" s="6"/>
      <c r="ZT223" s="6"/>
      <c r="ZU223" s="6"/>
      <c r="ZV223" s="6"/>
      <c r="ZW223" s="6"/>
      <c r="ZX223" s="6"/>
      <c r="ZY223" s="6"/>
      <c r="ZZ223" s="6"/>
      <c r="AAA223" s="6"/>
      <c r="AAB223" s="6"/>
      <c r="AAC223" s="6"/>
      <c r="AAD223" s="6"/>
      <c r="AAE223" s="6"/>
      <c r="AAF223" s="6"/>
      <c r="AAG223" s="6"/>
      <c r="AAH223" s="6"/>
      <c r="AAI223" s="6"/>
      <c r="AAJ223" s="6"/>
      <c r="AAK223" s="6"/>
      <c r="AAL223" s="6"/>
      <c r="AAM223" s="6"/>
      <c r="AAN223" s="6"/>
      <c r="AAO223" s="6"/>
      <c r="AAP223" s="6"/>
      <c r="AAQ223" s="6"/>
      <c r="AAR223" s="6"/>
      <c r="AAS223" s="6"/>
      <c r="AAT223" s="6"/>
      <c r="AAU223" s="6"/>
      <c r="AAV223" s="6"/>
      <c r="AAW223" s="6"/>
      <c r="AAX223" s="6"/>
      <c r="AAY223" s="6"/>
      <c r="AAZ223" s="6"/>
      <c r="ABA223" s="6"/>
      <c r="ABB223" s="6"/>
      <c r="ABC223" s="6"/>
      <c r="ABD223" s="6"/>
      <c r="ABE223" s="6"/>
      <c r="ABF223" s="6"/>
      <c r="ABG223" s="6"/>
      <c r="ABH223" s="6"/>
      <c r="ABI223" s="6"/>
      <c r="ABJ223" s="6"/>
      <c r="ABK223" s="6"/>
      <c r="ABL223" s="6"/>
      <c r="ABM223" s="6"/>
      <c r="ABN223" s="6"/>
      <c r="ABO223" s="6"/>
      <c r="ABP223" s="6"/>
      <c r="ABQ223" s="6"/>
      <c r="ABR223" s="6"/>
      <c r="ABS223" s="6"/>
      <c r="ABT223" s="6"/>
      <c r="ABU223" s="6"/>
      <c r="ABV223" s="6"/>
      <c r="ABW223" s="6"/>
      <c r="ABX223" s="6"/>
      <c r="ABY223" s="6"/>
      <c r="ABZ223" s="6"/>
      <c r="ACA223" s="6"/>
      <c r="ACB223" s="6"/>
      <c r="ACC223" s="6"/>
      <c r="ACD223" s="6"/>
      <c r="ACE223" s="6"/>
      <c r="ACF223" s="6"/>
      <c r="ACG223" s="6"/>
      <c r="ACH223" s="6"/>
      <c r="ACI223" s="6"/>
      <c r="ACJ223" s="6"/>
      <c r="ACK223" s="6"/>
      <c r="ACL223" s="6"/>
      <c r="ACM223" s="6"/>
      <c r="ACN223" s="6"/>
      <c r="ACO223" s="6"/>
      <c r="ACP223" s="6"/>
      <c r="ACQ223" s="6"/>
      <c r="ACR223" s="6"/>
      <c r="ACS223" s="6"/>
      <c r="ACT223" s="6"/>
      <c r="ACU223" s="6"/>
      <c r="ACV223" s="6"/>
      <c r="ACW223" s="6"/>
      <c r="ACX223" s="6"/>
      <c r="ACY223" s="6"/>
      <c r="ACZ223" s="6"/>
      <c r="ADA223" s="6"/>
      <c r="ADB223" s="6"/>
      <c r="ADC223" s="6"/>
      <c r="ADD223" s="6"/>
      <c r="ADE223" s="6"/>
      <c r="ADF223" s="6"/>
      <c r="ADG223" s="6"/>
      <c r="ADH223" s="6"/>
      <c r="ADI223" s="6"/>
      <c r="ADJ223" s="6"/>
      <c r="ADK223" s="6"/>
      <c r="ADL223" s="6"/>
      <c r="ADM223" s="6"/>
      <c r="ADN223" s="6"/>
      <c r="ADO223" s="6"/>
      <c r="ADP223" s="6"/>
      <c r="ADQ223" s="6"/>
      <c r="ADR223" s="6"/>
      <c r="ADS223" s="6"/>
      <c r="ADT223" s="6"/>
      <c r="ADU223" s="6"/>
      <c r="ADV223" s="6"/>
      <c r="ADW223" s="6"/>
      <c r="ADX223" s="6"/>
      <c r="ADY223" s="6"/>
      <c r="ADZ223" s="6"/>
      <c r="AEA223" s="6"/>
      <c r="AEB223" s="6"/>
      <c r="AEC223" s="6"/>
      <c r="AED223" s="6"/>
      <c r="AEE223" s="6"/>
      <c r="AEF223" s="6"/>
      <c r="AEG223" s="6"/>
      <c r="AEH223" s="6"/>
      <c r="AEI223" s="6"/>
      <c r="AEJ223" s="6"/>
      <c r="AEK223" s="6"/>
      <c r="AEL223" s="6"/>
      <c r="AEM223" s="6"/>
      <c r="AEN223" s="6"/>
      <c r="AEO223" s="6"/>
      <c r="AEP223" s="6"/>
      <c r="AEQ223" s="6"/>
      <c r="AER223" s="6"/>
      <c r="AES223" s="6"/>
      <c r="AET223" s="6"/>
      <c r="AEU223" s="6"/>
      <c r="AEV223" s="6"/>
      <c r="AEW223" s="6"/>
      <c r="AEX223" s="6"/>
      <c r="AEY223" s="6"/>
      <c r="AEZ223" s="6"/>
      <c r="AFA223" s="6"/>
      <c r="AFB223" s="6"/>
      <c r="AFC223" s="6"/>
      <c r="AFD223" s="6"/>
      <c r="AFE223" s="6"/>
      <c r="AFF223" s="6"/>
      <c r="AFG223" s="6"/>
      <c r="AFH223" s="6"/>
      <c r="AFI223" s="6"/>
      <c r="AFJ223" s="6"/>
      <c r="AFK223" s="6"/>
      <c r="AFL223" s="6"/>
      <c r="AFM223" s="6"/>
      <c r="AFN223" s="6"/>
      <c r="AFO223" s="6"/>
      <c r="AFP223" s="6"/>
      <c r="AFQ223" s="6"/>
      <c r="AFR223" s="6"/>
      <c r="AFS223" s="6"/>
      <c r="AFT223" s="6"/>
      <c r="AFU223" s="6"/>
      <c r="AFV223" s="6"/>
      <c r="AFW223" s="6"/>
      <c r="AFX223" s="6"/>
      <c r="AFY223" s="6"/>
      <c r="AFZ223" s="6"/>
      <c r="AGA223" s="6"/>
      <c r="AGB223" s="6"/>
      <c r="AGC223" s="6"/>
      <c r="AGD223" s="6"/>
      <c r="AGE223" s="6"/>
      <c r="AGF223" s="6"/>
      <c r="AGG223" s="6"/>
      <c r="AGH223" s="6"/>
      <c r="AGI223" s="6"/>
      <c r="AGJ223" s="6"/>
      <c r="AGK223" s="6"/>
      <c r="AGL223" s="6"/>
      <c r="AGM223" s="6"/>
      <c r="AGN223" s="6"/>
      <c r="AGO223" s="6"/>
      <c r="AGP223" s="6"/>
      <c r="AGQ223" s="6"/>
      <c r="AGR223" s="6"/>
      <c r="AGS223" s="6"/>
      <c r="AGT223" s="6"/>
      <c r="AGU223" s="6"/>
      <c r="AGV223" s="6"/>
      <c r="AGW223" s="6"/>
      <c r="AGX223" s="6"/>
      <c r="AGY223" s="6"/>
      <c r="AGZ223" s="6"/>
      <c r="AHA223" s="6"/>
      <c r="AHB223" s="6"/>
      <c r="AHC223" s="6"/>
      <c r="AHD223" s="6"/>
      <c r="AHE223" s="6"/>
      <c r="AHF223" s="6"/>
      <c r="AHG223" s="6"/>
      <c r="AHH223" s="6"/>
      <c r="AHI223" s="6"/>
      <c r="AHJ223" s="6"/>
      <c r="AHK223" s="6"/>
      <c r="AHL223" s="6"/>
      <c r="AHM223" s="6"/>
      <c r="AHN223" s="6"/>
      <c r="AHO223" s="6"/>
      <c r="AHP223" s="6"/>
      <c r="AHQ223" s="6"/>
      <c r="AHR223" s="6"/>
      <c r="AHS223" s="6"/>
      <c r="AHT223" s="6"/>
      <c r="AHU223" s="6"/>
      <c r="AHV223" s="6"/>
      <c r="AHW223" s="6"/>
      <c r="AHX223" s="6"/>
      <c r="AHY223" s="6"/>
      <c r="AHZ223" s="6"/>
      <c r="AIA223" s="6"/>
      <c r="AIB223" s="6"/>
      <c r="AIC223" s="6"/>
      <c r="AID223" s="6"/>
      <c r="AIE223" s="6"/>
      <c r="AIF223" s="6"/>
      <c r="AIG223" s="6"/>
      <c r="AIH223" s="6"/>
      <c r="AII223" s="6"/>
      <c r="AIJ223" s="6"/>
      <c r="AIK223" s="6"/>
      <c r="AIL223" s="6"/>
      <c r="AIM223" s="6"/>
      <c r="AIN223" s="6"/>
      <c r="AIO223" s="6"/>
      <c r="AIP223" s="6"/>
      <c r="AIQ223" s="6"/>
      <c r="AIR223" s="6"/>
      <c r="AIS223" s="6"/>
      <c r="AIT223" s="6"/>
      <c r="AIU223" s="6"/>
      <c r="AIV223" s="6"/>
      <c r="AIW223" s="6"/>
      <c r="AIX223" s="6"/>
      <c r="AIY223" s="6"/>
      <c r="AIZ223" s="6"/>
      <c r="AJA223" s="6"/>
      <c r="AJB223" s="6"/>
      <c r="AJC223" s="6"/>
      <c r="AJD223" s="6"/>
      <c r="AJE223" s="6"/>
      <c r="AJF223" s="6"/>
      <c r="AJG223" s="6"/>
      <c r="AJH223" s="6"/>
      <c r="AJI223" s="6"/>
      <c r="AJJ223" s="6"/>
      <c r="AJK223" s="6"/>
      <c r="AJL223" s="6"/>
      <c r="AJM223" s="6"/>
      <c r="AJN223" s="6"/>
      <c r="AJO223" s="6"/>
      <c r="AJP223" s="6"/>
      <c r="AJQ223" s="6"/>
      <c r="AJR223" s="6"/>
      <c r="AJS223" s="6"/>
      <c r="AJT223" s="6"/>
      <c r="AJU223" s="6"/>
      <c r="AJV223" s="6"/>
      <c r="AJW223" s="6"/>
      <c r="AJX223" s="6"/>
      <c r="AJY223" s="6"/>
      <c r="AJZ223" s="6"/>
      <c r="AKA223" s="6"/>
      <c r="AKB223" s="6"/>
      <c r="AKC223" s="6"/>
      <c r="AKD223" s="6"/>
      <c r="AKE223" s="6"/>
      <c r="AKF223" s="6"/>
      <c r="AKG223" s="6"/>
      <c r="AKH223" s="6"/>
      <c r="AKI223" s="6"/>
      <c r="AKJ223" s="6"/>
      <c r="AKK223" s="6"/>
      <c r="AKL223" s="6"/>
      <c r="AKM223" s="6"/>
      <c r="AKN223" s="6"/>
      <c r="AKO223" s="6"/>
      <c r="AKP223" s="6"/>
      <c r="AKQ223" s="6"/>
      <c r="AKR223" s="6"/>
      <c r="AKS223" s="6"/>
      <c r="AKT223" s="6"/>
      <c r="AKU223" s="6"/>
      <c r="AKV223" s="6"/>
      <c r="AKW223" s="6"/>
      <c r="AKX223" s="6"/>
      <c r="AKY223" s="6"/>
      <c r="AKZ223" s="6"/>
      <c r="ALA223" s="6"/>
      <c r="ALB223" s="6"/>
      <c r="ALC223" s="6"/>
      <c r="ALD223" s="6"/>
      <c r="ALE223" s="6"/>
      <c r="ALF223" s="6"/>
      <c r="ALG223" s="6"/>
      <c r="ALH223" s="6"/>
      <c r="ALI223" s="6"/>
      <c r="ALJ223" s="6"/>
      <c r="ALK223" s="6"/>
      <c r="ALL223" s="6"/>
      <c r="ALM223" s="6"/>
      <c r="ALN223" s="6"/>
      <c r="ALO223" s="6"/>
      <c r="ALP223" s="6"/>
      <c r="ALQ223" s="6"/>
      <c r="ALR223" s="6"/>
      <c r="ALS223" s="6"/>
      <c r="ALT223" s="6"/>
      <c r="ALU223" s="6"/>
      <c r="ALV223" s="6"/>
      <c r="ALW223" s="6"/>
      <c r="ALX223" s="6"/>
      <c r="ALY223" s="6"/>
      <c r="ALZ223" s="6"/>
      <c r="AMA223" s="6"/>
      <c r="AMB223" s="6"/>
      <c r="AMC223" s="6"/>
      <c r="AMD223" s="6"/>
      <c r="AME223" s="6"/>
      <c r="AMF223" s="6"/>
      <c r="AMG223" s="6"/>
      <c r="AMH223" s="6"/>
      <c r="AMI223" s="6"/>
      <c r="AMJ223" s="6"/>
      <c r="AMK223" s="6"/>
      <c r="AML223" s="6"/>
      <c r="AMM223" s="6"/>
      <c r="AMN223" s="6"/>
      <c r="AMO223" s="6"/>
      <c r="AMP223" s="6"/>
      <c r="AMQ223" s="6"/>
      <c r="AMR223" s="6"/>
      <c r="AMS223" s="6"/>
      <c r="AMT223" s="6"/>
      <c r="AMU223" s="6"/>
      <c r="AMV223" s="6"/>
      <c r="AMW223" s="6"/>
      <c r="AMX223" s="6"/>
      <c r="AMY223" s="6"/>
      <c r="AMZ223" s="6"/>
      <c r="ANA223" s="6"/>
      <c r="ANB223" s="6"/>
      <c r="ANC223" s="6"/>
      <c r="AND223" s="6"/>
      <c r="ANE223" s="6"/>
      <c r="ANF223" s="6"/>
      <c r="ANG223" s="6"/>
      <c r="ANH223" s="6"/>
      <c r="ANI223" s="6"/>
      <c r="ANJ223" s="6"/>
      <c r="ANK223" s="6"/>
      <c r="ANL223" s="6"/>
      <c r="ANM223" s="6"/>
      <c r="ANN223" s="6"/>
      <c r="ANO223" s="6"/>
      <c r="ANP223" s="6"/>
      <c r="ANQ223" s="6"/>
      <c r="ANR223" s="6"/>
      <c r="ANS223" s="6"/>
      <c r="ANT223" s="6"/>
      <c r="ANU223" s="6"/>
      <c r="ANV223" s="6"/>
      <c r="ANW223" s="6"/>
      <c r="ANX223" s="6"/>
      <c r="ANY223" s="6"/>
      <c r="ANZ223" s="6"/>
      <c r="AOA223" s="6"/>
      <c r="AOB223" s="6"/>
      <c r="AOC223" s="6"/>
      <c r="AOD223" s="6"/>
      <c r="AOE223" s="6"/>
      <c r="AOF223" s="6"/>
      <c r="AOG223" s="6"/>
      <c r="AOH223" s="6"/>
      <c r="AOI223" s="6"/>
      <c r="AOJ223" s="6"/>
      <c r="AOK223" s="6"/>
      <c r="AOL223" s="6"/>
      <c r="AOM223" s="6"/>
      <c r="AON223" s="6"/>
      <c r="AOO223" s="6"/>
      <c r="AOP223" s="6"/>
      <c r="AOQ223" s="6"/>
      <c r="AOR223" s="6"/>
      <c r="AOS223" s="6"/>
      <c r="AOT223" s="6"/>
      <c r="AOU223" s="6"/>
      <c r="AOV223" s="6"/>
      <c r="AOW223" s="6"/>
      <c r="AOX223" s="6"/>
      <c r="AOY223" s="6"/>
      <c r="AOZ223" s="6"/>
      <c r="APA223" s="6"/>
      <c r="APB223" s="6"/>
      <c r="APC223" s="6"/>
      <c r="APD223" s="6"/>
      <c r="APE223" s="6"/>
      <c r="APF223" s="6"/>
      <c r="APG223" s="6"/>
      <c r="APH223" s="6"/>
      <c r="API223" s="6"/>
      <c r="APJ223" s="6"/>
      <c r="APK223" s="6"/>
      <c r="APL223" s="6"/>
      <c r="APM223" s="6"/>
      <c r="APN223" s="6"/>
      <c r="APO223" s="6"/>
      <c r="APP223" s="6"/>
      <c r="APQ223" s="6"/>
      <c r="APR223" s="6"/>
      <c r="APS223" s="6"/>
      <c r="APT223" s="6"/>
      <c r="APU223" s="6"/>
      <c r="APV223" s="6"/>
      <c r="APW223" s="6"/>
      <c r="APX223" s="6"/>
      <c r="APY223" s="6"/>
      <c r="APZ223" s="6"/>
      <c r="AQA223" s="6"/>
      <c r="AQB223" s="6"/>
      <c r="AQC223" s="6"/>
      <c r="AQD223" s="6"/>
      <c r="AQE223" s="6"/>
      <c r="AQF223" s="6"/>
      <c r="AQG223" s="6"/>
      <c r="AQH223" s="6"/>
      <c r="AQI223" s="6"/>
      <c r="AQJ223" s="6"/>
      <c r="AQK223" s="6"/>
      <c r="AQL223" s="6"/>
      <c r="AQM223" s="6"/>
      <c r="AQN223" s="6"/>
      <c r="AQO223" s="6"/>
      <c r="AQP223" s="6"/>
      <c r="AQQ223" s="6"/>
      <c r="AQR223" s="6"/>
      <c r="AQS223" s="6"/>
      <c r="AQT223" s="6"/>
      <c r="AQU223" s="6"/>
      <c r="AQV223" s="6"/>
      <c r="AQW223" s="6"/>
      <c r="AQX223" s="6"/>
      <c r="AQY223" s="6"/>
      <c r="AQZ223" s="6"/>
      <c r="ARA223" s="6"/>
      <c r="ARB223" s="6"/>
      <c r="ARC223" s="6"/>
      <c r="ARD223" s="6"/>
      <c r="ARE223" s="6"/>
      <c r="ARF223" s="6"/>
      <c r="ARG223" s="6"/>
      <c r="ARH223" s="6"/>
      <c r="ARI223" s="6"/>
      <c r="ARJ223" s="6"/>
      <c r="ARK223" s="6"/>
      <c r="ARL223" s="6"/>
      <c r="ARM223" s="6"/>
      <c r="ARN223" s="6"/>
      <c r="ARO223" s="6"/>
      <c r="ARP223" s="6"/>
      <c r="ARQ223" s="6"/>
      <c r="ARR223" s="6"/>
      <c r="ARS223" s="6"/>
      <c r="ART223" s="6"/>
      <c r="ARU223" s="6"/>
      <c r="ARV223" s="6"/>
      <c r="ARW223" s="6"/>
      <c r="ARX223" s="6"/>
      <c r="ARY223" s="6"/>
      <c r="ARZ223" s="6"/>
      <c r="ASA223" s="6"/>
      <c r="ASB223" s="6"/>
      <c r="ASC223" s="6"/>
      <c r="ASD223" s="6"/>
      <c r="ASE223" s="6"/>
      <c r="ASF223" s="6"/>
      <c r="ASG223" s="6"/>
      <c r="ASH223" s="6"/>
      <c r="ASI223" s="6"/>
      <c r="ASJ223" s="6"/>
      <c r="ASK223" s="6"/>
      <c r="ASL223" s="6"/>
      <c r="ASM223" s="6"/>
      <c r="ASN223" s="6"/>
      <c r="ASO223" s="6"/>
      <c r="ASP223" s="6"/>
      <c r="ASQ223" s="6"/>
      <c r="ASR223" s="6"/>
      <c r="ASS223" s="6"/>
      <c r="AST223" s="6"/>
      <c r="ASU223" s="6"/>
      <c r="ASV223" s="6"/>
      <c r="ASW223" s="6"/>
      <c r="ASX223" s="6"/>
      <c r="ASY223" s="6"/>
      <c r="ASZ223" s="6"/>
      <c r="ATA223" s="6"/>
      <c r="ATB223" s="6"/>
      <c r="ATC223" s="6"/>
      <c r="ATD223" s="6"/>
      <c r="ATE223" s="6"/>
      <c r="ATF223" s="6"/>
      <c r="ATG223" s="6"/>
      <c r="ATH223" s="6"/>
      <c r="ATI223" s="6"/>
      <c r="ATJ223" s="6"/>
      <c r="ATK223" s="6"/>
      <c r="ATL223" s="6"/>
      <c r="ATM223" s="6"/>
      <c r="ATN223" s="6"/>
      <c r="ATO223" s="6"/>
      <c r="ATP223" s="6"/>
      <c r="ATQ223" s="6"/>
      <c r="ATR223" s="6"/>
      <c r="ATS223" s="6"/>
      <c r="ATT223" s="6"/>
      <c r="ATU223" s="6"/>
      <c r="ATV223" s="6"/>
      <c r="ATW223" s="6"/>
      <c r="ATX223" s="6"/>
      <c r="ATY223" s="6"/>
      <c r="ATZ223" s="6"/>
      <c r="AUA223" s="6"/>
      <c r="AUB223" s="6"/>
      <c r="AUC223" s="6"/>
      <c r="AUD223" s="6"/>
      <c r="AUE223" s="6"/>
      <c r="AUF223" s="6"/>
      <c r="AUG223" s="6"/>
      <c r="AUH223" s="6"/>
      <c r="AUI223" s="6"/>
      <c r="AUJ223" s="6"/>
      <c r="AUK223" s="6"/>
      <c r="AUL223" s="6"/>
      <c r="AUM223" s="6"/>
      <c r="AUN223" s="6"/>
      <c r="AUO223" s="6"/>
      <c r="AUP223" s="6"/>
      <c r="AUQ223" s="6"/>
      <c r="AUR223" s="6"/>
      <c r="AUS223" s="6"/>
      <c r="AUT223" s="6"/>
      <c r="AUU223" s="6"/>
      <c r="AUV223" s="6"/>
      <c r="AUW223" s="6"/>
      <c r="AUX223" s="6"/>
      <c r="AUY223" s="6"/>
      <c r="AUZ223" s="6"/>
      <c r="AVA223" s="6"/>
      <c r="AVB223" s="6"/>
      <c r="AVC223" s="6"/>
      <c r="AVD223" s="6"/>
      <c r="AVE223" s="6"/>
      <c r="AVF223" s="6"/>
      <c r="AVG223" s="6"/>
      <c r="AVH223" s="6"/>
      <c r="AVI223" s="6"/>
      <c r="AVJ223" s="6"/>
      <c r="AVK223" s="6"/>
      <c r="AVL223" s="6"/>
      <c r="AVM223" s="6"/>
      <c r="AVN223" s="6"/>
      <c r="AVO223" s="6"/>
      <c r="AVP223" s="6"/>
      <c r="AVQ223" s="6"/>
      <c r="AVR223" s="6"/>
      <c r="AVS223" s="6"/>
      <c r="AVT223" s="6"/>
      <c r="AVU223" s="6"/>
      <c r="AVV223" s="6"/>
      <c r="AVW223" s="6"/>
      <c r="AVX223" s="6"/>
      <c r="AVY223" s="6"/>
      <c r="AVZ223" s="6"/>
      <c r="AWA223" s="6"/>
      <c r="AWB223" s="6"/>
      <c r="AWC223" s="6"/>
      <c r="AWD223" s="6"/>
      <c r="AWE223" s="6"/>
      <c r="AWF223" s="6"/>
      <c r="AWG223" s="6"/>
      <c r="AWH223" s="6"/>
      <c r="AWI223" s="6"/>
      <c r="AWJ223" s="6"/>
      <c r="AWK223" s="6"/>
      <c r="AWL223" s="6"/>
      <c r="AWM223" s="6"/>
      <c r="AWN223" s="6"/>
      <c r="AWO223" s="6"/>
      <c r="AWP223" s="6"/>
      <c r="AWQ223" s="6"/>
      <c r="AWR223" s="6"/>
      <c r="AWS223" s="6"/>
      <c r="AWT223" s="6"/>
      <c r="AWU223" s="6"/>
      <c r="AWV223" s="6"/>
      <c r="AWW223" s="6"/>
      <c r="AWX223" s="6"/>
      <c r="AWY223" s="6"/>
      <c r="AWZ223" s="6"/>
      <c r="AXA223" s="6"/>
      <c r="AXB223" s="6"/>
      <c r="AXC223" s="6"/>
      <c r="AXD223" s="6"/>
      <c r="AXE223" s="6"/>
      <c r="AXF223" s="6"/>
      <c r="AXG223" s="6"/>
      <c r="AXH223" s="6"/>
      <c r="AXI223" s="6"/>
      <c r="AXJ223" s="6"/>
      <c r="AXK223" s="6"/>
      <c r="AXL223" s="6"/>
      <c r="AXM223" s="6"/>
      <c r="AXN223" s="6"/>
      <c r="AXO223" s="6"/>
      <c r="AXP223" s="6"/>
      <c r="AXQ223" s="6"/>
      <c r="AXR223" s="6"/>
      <c r="AXS223" s="6"/>
      <c r="AXT223" s="6"/>
      <c r="AXU223" s="6"/>
      <c r="AXV223" s="6"/>
      <c r="AXW223" s="6"/>
      <c r="AXX223" s="6"/>
      <c r="AXY223" s="6"/>
      <c r="AXZ223" s="6"/>
      <c r="AYA223" s="6"/>
      <c r="AYB223" s="6"/>
      <c r="AYC223" s="6"/>
      <c r="AYD223" s="6"/>
      <c r="AYE223" s="6"/>
      <c r="AYF223" s="6"/>
      <c r="AYG223" s="6"/>
      <c r="AYH223" s="6"/>
      <c r="AYI223" s="6"/>
      <c r="AYJ223" s="6"/>
      <c r="AYK223" s="6"/>
      <c r="AYL223" s="6"/>
      <c r="AYM223" s="6"/>
      <c r="AYN223" s="6"/>
      <c r="AYO223" s="6"/>
      <c r="AYP223" s="6"/>
      <c r="AYQ223" s="6"/>
      <c r="AYR223" s="6"/>
      <c r="AYS223" s="6"/>
      <c r="AYT223" s="6"/>
      <c r="AYU223" s="6"/>
      <c r="AYV223" s="6"/>
      <c r="AYW223" s="6"/>
      <c r="AYX223" s="6"/>
      <c r="AYY223" s="6"/>
      <c r="AYZ223" s="6"/>
      <c r="AZA223" s="6"/>
      <c r="AZB223" s="6"/>
      <c r="AZC223" s="6"/>
      <c r="AZD223" s="6"/>
      <c r="AZE223" s="6"/>
      <c r="AZF223" s="6"/>
      <c r="AZG223" s="6"/>
      <c r="AZH223" s="6"/>
      <c r="AZI223" s="6"/>
      <c r="AZJ223" s="6"/>
      <c r="AZK223" s="6"/>
      <c r="AZL223" s="6"/>
      <c r="AZM223" s="6"/>
      <c r="AZN223" s="6"/>
      <c r="AZO223" s="6"/>
      <c r="AZP223" s="6"/>
      <c r="AZQ223" s="6"/>
      <c r="AZR223" s="6"/>
      <c r="AZS223" s="6"/>
      <c r="AZT223" s="6"/>
      <c r="AZU223" s="6"/>
      <c r="AZV223" s="6"/>
      <c r="AZW223" s="6"/>
      <c r="AZX223" s="6"/>
      <c r="AZY223" s="6"/>
      <c r="AZZ223" s="6"/>
      <c r="BAA223" s="6"/>
      <c r="BAB223" s="6"/>
      <c r="BAC223" s="6"/>
      <c r="BAD223" s="6"/>
      <c r="BAE223" s="6"/>
      <c r="BAF223" s="6"/>
      <c r="BAG223" s="6"/>
      <c r="BAH223" s="6"/>
      <c r="BAI223" s="6"/>
      <c r="BAJ223" s="6"/>
      <c r="BAK223" s="6"/>
      <c r="BAL223" s="6"/>
      <c r="BAM223" s="6"/>
      <c r="BAN223" s="6"/>
      <c r="BAO223" s="6"/>
      <c r="BAP223" s="6"/>
      <c r="BAQ223" s="6"/>
      <c r="BAR223" s="6"/>
      <c r="BAS223" s="6"/>
      <c r="BAT223" s="6"/>
      <c r="BAU223" s="6"/>
      <c r="BAV223" s="6"/>
      <c r="BAW223" s="6"/>
      <c r="BAX223" s="6"/>
      <c r="BAY223" s="6"/>
      <c r="BAZ223" s="6"/>
      <c r="BBA223" s="6"/>
      <c r="BBB223" s="6"/>
      <c r="BBC223" s="6"/>
      <c r="BBD223" s="6"/>
      <c r="BBE223" s="6"/>
      <c r="BBF223" s="6"/>
      <c r="BBG223" s="6"/>
      <c r="BBH223" s="6"/>
      <c r="BBI223" s="6"/>
      <c r="BBJ223" s="6"/>
      <c r="BBK223" s="6"/>
    </row>
    <row r="224" spans="1:1415" s="60" customFormat="1" ht="24.95" customHeight="1">
      <c r="A224" s="296"/>
      <c r="B224" s="38" t="s">
        <v>452</v>
      </c>
      <c r="C224" s="58" t="s">
        <v>373</v>
      </c>
      <c r="D224" s="39">
        <f t="shared" si="18"/>
        <v>4</v>
      </c>
      <c r="E224" s="39">
        <f t="shared" si="21"/>
        <v>1848.0000000000002</v>
      </c>
      <c r="F224" s="59">
        <v>2</v>
      </c>
      <c r="G224" s="59">
        <v>0</v>
      </c>
      <c r="H224" s="59">
        <v>0</v>
      </c>
      <c r="I224" s="59">
        <v>0</v>
      </c>
      <c r="J224" s="59">
        <v>1</v>
      </c>
      <c r="K224" s="59">
        <v>0</v>
      </c>
      <c r="L224" s="59">
        <v>0</v>
      </c>
      <c r="M224" s="59">
        <v>0</v>
      </c>
      <c r="N224" s="59">
        <v>1</v>
      </c>
      <c r="O224" s="59">
        <v>0</v>
      </c>
      <c r="P224" s="59">
        <v>0</v>
      </c>
      <c r="Q224" s="176">
        <v>0</v>
      </c>
      <c r="R224" s="138">
        <v>462.00000000000006</v>
      </c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  <c r="GQ224" s="6"/>
      <c r="GR224" s="6"/>
      <c r="GS224" s="6"/>
      <c r="GT224" s="6"/>
      <c r="GU224" s="6"/>
      <c r="GV224" s="6"/>
      <c r="GW224" s="6"/>
      <c r="GX224" s="6"/>
      <c r="GY224" s="6"/>
      <c r="GZ224" s="6"/>
      <c r="HA224" s="6"/>
      <c r="HB224" s="6"/>
      <c r="HC224" s="6"/>
      <c r="HD224" s="6"/>
      <c r="HE224" s="6"/>
      <c r="HF224" s="6"/>
      <c r="HG224" s="6"/>
      <c r="HH224" s="6"/>
      <c r="HI224" s="6"/>
      <c r="HJ224" s="6"/>
      <c r="HK224" s="6"/>
      <c r="HL224" s="6"/>
      <c r="HM224" s="6"/>
      <c r="HN224" s="6"/>
      <c r="HO224" s="6"/>
      <c r="HP224" s="6"/>
      <c r="HQ224" s="6"/>
      <c r="HR224" s="6"/>
      <c r="HS224" s="6"/>
      <c r="HT224" s="6"/>
      <c r="HU224" s="6"/>
      <c r="HV224" s="6"/>
      <c r="HW224" s="6"/>
      <c r="HX224" s="6"/>
      <c r="HY224" s="6"/>
      <c r="HZ224" s="6"/>
      <c r="IA224" s="6"/>
      <c r="IB224" s="6"/>
      <c r="IC224" s="6"/>
      <c r="ID224" s="6"/>
      <c r="IE224" s="6"/>
      <c r="IF224" s="6"/>
      <c r="IG224" s="6"/>
      <c r="IH224" s="6"/>
      <c r="II224" s="6"/>
      <c r="IJ224" s="6"/>
      <c r="IK224" s="6"/>
      <c r="IL224" s="6"/>
      <c r="IM224" s="6"/>
      <c r="IN224" s="6"/>
      <c r="IO224" s="6"/>
      <c r="IP224" s="6"/>
      <c r="IQ224" s="6"/>
      <c r="IR224" s="6"/>
      <c r="IS224" s="6"/>
      <c r="IT224" s="6"/>
      <c r="IU224" s="6"/>
      <c r="IV224" s="6"/>
      <c r="IW224" s="6"/>
      <c r="IX224" s="6"/>
      <c r="IY224" s="6"/>
      <c r="IZ224" s="6"/>
      <c r="JA224" s="6"/>
      <c r="JB224" s="6"/>
      <c r="JC224" s="6"/>
      <c r="JD224" s="6"/>
      <c r="JE224" s="6"/>
      <c r="JF224" s="6"/>
      <c r="JG224" s="6"/>
      <c r="JH224" s="6"/>
      <c r="JI224" s="6"/>
      <c r="JJ224" s="6"/>
      <c r="JK224" s="6"/>
      <c r="JL224" s="6"/>
      <c r="JM224" s="6"/>
      <c r="JN224" s="6"/>
      <c r="JO224" s="6"/>
      <c r="JP224" s="6"/>
      <c r="JQ224" s="6"/>
      <c r="JR224" s="6"/>
      <c r="JS224" s="6"/>
      <c r="JT224" s="6"/>
      <c r="JU224" s="6"/>
      <c r="JV224" s="6"/>
      <c r="JW224" s="6"/>
      <c r="JX224" s="6"/>
      <c r="JY224" s="6"/>
      <c r="JZ224" s="6"/>
      <c r="KA224" s="6"/>
      <c r="KB224" s="6"/>
      <c r="KC224" s="6"/>
      <c r="KD224" s="6"/>
      <c r="KE224" s="6"/>
      <c r="KF224" s="6"/>
      <c r="KG224" s="6"/>
      <c r="KH224" s="6"/>
      <c r="KI224" s="6"/>
      <c r="KJ224" s="6"/>
      <c r="KK224" s="6"/>
      <c r="KL224" s="6"/>
      <c r="KM224" s="6"/>
      <c r="KN224" s="6"/>
      <c r="KO224" s="6"/>
      <c r="KP224" s="6"/>
      <c r="KQ224" s="6"/>
      <c r="KR224" s="6"/>
      <c r="KS224" s="6"/>
      <c r="KT224" s="6"/>
      <c r="KU224" s="6"/>
      <c r="KV224" s="6"/>
      <c r="KW224" s="6"/>
      <c r="KX224" s="6"/>
      <c r="KY224" s="6"/>
      <c r="KZ224" s="6"/>
      <c r="LA224" s="6"/>
      <c r="LB224" s="6"/>
      <c r="LC224" s="6"/>
      <c r="LD224" s="6"/>
      <c r="LE224" s="6"/>
      <c r="LF224" s="6"/>
      <c r="LG224" s="6"/>
      <c r="LH224" s="6"/>
      <c r="LI224" s="6"/>
      <c r="LJ224" s="6"/>
      <c r="LK224" s="6"/>
      <c r="LL224" s="6"/>
      <c r="LM224" s="6"/>
      <c r="LN224" s="6"/>
      <c r="LO224" s="6"/>
      <c r="LP224" s="6"/>
      <c r="LQ224" s="6"/>
      <c r="LR224" s="6"/>
      <c r="LS224" s="6"/>
      <c r="LT224" s="6"/>
      <c r="LU224" s="6"/>
      <c r="LV224" s="6"/>
      <c r="LW224" s="6"/>
      <c r="LX224" s="6"/>
      <c r="LY224" s="6"/>
      <c r="LZ224" s="6"/>
      <c r="MA224" s="6"/>
      <c r="MB224" s="6"/>
      <c r="MC224" s="6"/>
      <c r="MD224" s="6"/>
      <c r="ME224" s="6"/>
      <c r="MF224" s="6"/>
      <c r="MG224" s="6"/>
      <c r="MH224" s="6"/>
      <c r="MI224" s="6"/>
      <c r="MJ224" s="6"/>
      <c r="MK224" s="6"/>
      <c r="ML224" s="6"/>
      <c r="MM224" s="6"/>
      <c r="MN224" s="6"/>
      <c r="MO224" s="6"/>
      <c r="MP224" s="6"/>
      <c r="MQ224" s="6"/>
      <c r="MR224" s="6"/>
      <c r="MS224" s="6"/>
      <c r="MT224" s="6"/>
      <c r="MU224" s="6"/>
      <c r="MV224" s="6"/>
      <c r="MW224" s="6"/>
      <c r="MX224" s="6"/>
      <c r="MY224" s="6"/>
      <c r="MZ224" s="6"/>
      <c r="NA224" s="6"/>
      <c r="NB224" s="6"/>
      <c r="NC224" s="6"/>
      <c r="ND224" s="6"/>
      <c r="NE224" s="6"/>
      <c r="NF224" s="6"/>
      <c r="NG224" s="6"/>
      <c r="NH224" s="6"/>
      <c r="NI224" s="6"/>
      <c r="NJ224" s="6"/>
      <c r="NK224" s="6"/>
      <c r="NL224" s="6"/>
      <c r="NM224" s="6"/>
      <c r="NN224" s="6"/>
      <c r="NO224" s="6"/>
      <c r="NP224" s="6"/>
      <c r="NQ224" s="6"/>
      <c r="NR224" s="6"/>
      <c r="NS224" s="6"/>
      <c r="NT224" s="6"/>
      <c r="NU224" s="6"/>
      <c r="NV224" s="6"/>
      <c r="NW224" s="6"/>
      <c r="NX224" s="6"/>
      <c r="NY224" s="6"/>
      <c r="NZ224" s="6"/>
      <c r="OA224" s="6"/>
      <c r="OB224" s="6"/>
      <c r="OC224" s="6"/>
      <c r="OD224" s="6"/>
      <c r="OE224" s="6"/>
      <c r="OF224" s="6"/>
      <c r="OG224" s="6"/>
      <c r="OH224" s="6"/>
      <c r="OI224" s="6"/>
      <c r="OJ224" s="6"/>
      <c r="OK224" s="6"/>
      <c r="OL224" s="6"/>
      <c r="OM224" s="6"/>
      <c r="ON224" s="6"/>
      <c r="OO224" s="6"/>
      <c r="OP224" s="6"/>
      <c r="OQ224" s="6"/>
      <c r="OR224" s="6"/>
      <c r="OS224" s="6"/>
      <c r="OT224" s="6"/>
      <c r="OU224" s="6"/>
      <c r="OV224" s="6"/>
      <c r="OW224" s="6"/>
      <c r="OX224" s="6"/>
      <c r="OY224" s="6"/>
      <c r="OZ224" s="6"/>
      <c r="PA224" s="6"/>
      <c r="PB224" s="6"/>
      <c r="PC224" s="6"/>
      <c r="PD224" s="6"/>
      <c r="PE224" s="6"/>
      <c r="PF224" s="6"/>
      <c r="PG224" s="6"/>
      <c r="PH224" s="6"/>
      <c r="PI224" s="6"/>
      <c r="PJ224" s="6"/>
      <c r="PK224" s="6"/>
      <c r="PL224" s="6"/>
      <c r="PM224" s="6"/>
      <c r="PN224" s="6"/>
      <c r="PO224" s="6"/>
      <c r="PP224" s="6"/>
      <c r="PQ224" s="6"/>
      <c r="PR224" s="6"/>
      <c r="PS224" s="6"/>
      <c r="PT224" s="6"/>
      <c r="PU224" s="6"/>
      <c r="PV224" s="6"/>
      <c r="PW224" s="6"/>
      <c r="PX224" s="6"/>
      <c r="PY224" s="6"/>
      <c r="PZ224" s="6"/>
      <c r="QA224" s="6"/>
      <c r="QB224" s="6"/>
      <c r="QC224" s="6"/>
      <c r="QD224" s="6"/>
      <c r="QE224" s="6"/>
      <c r="QF224" s="6"/>
      <c r="QG224" s="6"/>
      <c r="QH224" s="6"/>
      <c r="QI224" s="6"/>
      <c r="QJ224" s="6"/>
      <c r="QK224" s="6"/>
      <c r="QL224" s="6"/>
      <c r="QM224" s="6"/>
      <c r="QN224" s="6"/>
      <c r="QO224" s="6"/>
      <c r="QP224" s="6"/>
      <c r="QQ224" s="6"/>
      <c r="QR224" s="6"/>
      <c r="QS224" s="6"/>
      <c r="QT224" s="6"/>
      <c r="QU224" s="6"/>
      <c r="QV224" s="6"/>
      <c r="QW224" s="6"/>
      <c r="QX224" s="6"/>
      <c r="QY224" s="6"/>
      <c r="QZ224" s="6"/>
      <c r="RA224" s="6"/>
      <c r="RB224" s="6"/>
      <c r="RC224" s="6"/>
      <c r="RD224" s="6"/>
      <c r="RE224" s="6"/>
      <c r="RF224" s="6"/>
      <c r="RG224" s="6"/>
      <c r="RH224" s="6"/>
      <c r="RI224" s="6"/>
      <c r="RJ224" s="6"/>
      <c r="RK224" s="6"/>
      <c r="RL224" s="6"/>
      <c r="RM224" s="6"/>
      <c r="RN224" s="6"/>
      <c r="RO224" s="6"/>
      <c r="RP224" s="6"/>
      <c r="RQ224" s="6"/>
      <c r="RR224" s="6"/>
      <c r="RS224" s="6"/>
      <c r="RT224" s="6"/>
      <c r="RU224" s="6"/>
      <c r="RV224" s="6"/>
      <c r="RW224" s="6"/>
      <c r="RX224" s="6"/>
      <c r="RY224" s="6"/>
      <c r="RZ224" s="6"/>
      <c r="SA224" s="6"/>
      <c r="SB224" s="6"/>
      <c r="SC224" s="6"/>
      <c r="SD224" s="6"/>
      <c r="SE224" s="6"/>
      <c r="SF224" s="6"/>
      <c r="SG224" s="6"/>
      <c r="SH224" s="6"/>
      <c r="SI224" s="6"/>
      <c r="SJ224" s="6"/>
      <c r="SK224" s="6"/>
      <c r="SL224" s="6"/>
      <c r="SM224" s="6"/>
      <c r="SN224" s="6"/>
      <c r="SO224" s="6"/>
      <c r="SP224" s="6"/>
      <c r="SQ224" s="6"/>
      <c r="SR224" s="6"/>
      <c r="SS224" s="6"/>
      <c r="ST224" s="6"/>
      <c r="SU224" s="6"/>
      <c r="SV224" s="6"/>
      <c r="SW224" s="6"/>
      <c r="SX224" s="6"/>
      <c r="SY224" s="6"/>
      <c r="SZ224" s="6"/>
      <c r="TA224" s="6"/>
      <c r="TB224" s="6"/>
      <c r="TC224" s="6"/>
      <c r="TD224" s="6"/>
      <c r="TE224" s="6"/>
      <c r="TF224" s="6"/>
      <c r="TG224" s="6"/>
      <c r="TH224" s="6"/>
      <c r="TI224" s="6"/>
      <c r="TJ224" s="6"/>
      <c r="TK224" s="6"/>
      <c r="TL224" s="6"/>
      <c r="TM224" s="6"/>
      <c r="TN224" s="6"/>
      <c r="TO224" s="6"/>
      <c r="TP224" s="6"/>
      <c r="TQ224" s="6"/>
      <c r="TR224" s="6"/>
      <c r="TS224" s="6"/>
      <c r="TT224" s="6"/>
      <c r="TU224" s="6"/>
      <c r="TV224" s="6"/>
      <c r="TW224" s="6"/>
      <c r="TX224" s="6"/>
      <c r="TY224" s="6"/>
      <c r="TZ224" s="6"/>
      <c r="UA224" s="6"/>
      <c r="UB224" s="6"/>
      <c r="UC224" s="6"/>
      <c r="UD224" s="6"/>
      <c r="UE224" s="6"/>
      <c r="UF224" s="6"/>
      <c r="UG224" s="6"/>
      <c r="UH224" s="6"/>
      <c r="UI224" s="6"/>
      <c r="UJ224" s="6"/>
      <c r="UK224" s="6"/>
      <c r="UL224" s="6"/>
      <c r="UM224" s="6"/>
      <c r="UN224" s="6"/>
      <c r="UO224" s="6"/>
      <c r="UP224" s="6"/>
      <c r="UQ224" s="6"/>
      <c r="UR224" s="6"/>
      <c r="US224" s="6"/>
      <c r="UT224" s="6"/>
      <c r="UU224" s="6"/>
      <c r="UV224" s="6"/>
      <c r="UW224" s="6"/>
      <c r="UX224" s="6"/>
      <c r="UY224" s="6"/>
      <c r="UZ224" s="6"/>
      <c r="VA224" s="6"/>
      <c r="VB224" s="6"/>
      <c r="VC224" s="6"/>
      <c r="VD224" s="6"/>
      <c r="VE224" s="6"/>
      <c r="VF224" s="6"/>
      <c r="VG224" s="6"/>
      <c r="VH224" s="6"/>
      <c r="VI224" s="6"/>
      <c r="VJ224" s="6"/>
      <c r="VK224" s="6"/>
      <c r="VL224" s="6"/>
      <c r="VM224" s="6"/>
      <c r="VN224" s="6"/>
      <c r="VO224" s="6"/>
      <c r="VP224" s="6"/>
      <c r="VQ224" s="6"/>
      <c r="VR224" s="6"/>
      <c r="VS224" s="6"/>
      <c r="VT224" s="6"/>
      <c r="VU224" s="6"/>
      <c r="VV224" s="6"/>
      <c r="VW224" s="6"/>
      <c r="VX224" s="6"/>
      <c r="VY224" s="6"/>
      <c r="VZ224" s="6"/>
      <c r="WA224" s="6"/>
      <c r="WB224" s="6"/>
      <c r="WC224" s="6"/>
      <c r="WD224" s="6"/>
      <c r="WE224" s="6"/>
      <c r="WF224" s="6"/>
      <c r="WG224" s="6"/>
      <c r="WH224" s="6"/>
      <c r="WI224" s="6"/>
      <c r="WJ224" s="6"/>
      <c r="WK224" s="6"/>
      <c r="WL224" s="6"/>
      <c r="WM224" s="6"/>
      <c r="WN224" s="6"/>
      <c r="WO224" s="6"/>
      <c r="WP224" s="6"/>
      <c r="WQ224" s="6"/>
      <c r="WR224" s="6"/>
      <c r="WS224" s="6"/>
      <c r="WT224" s="6"/>
      <c r="WU224" s="6"/>
      <c r="WV224" s="6"/>
      <c r="WW224" s="6"/>
      <c r="WX224" s="6"/>
      <c r="WY224" s="6"/>
      <c r="WZ224" s="6"/>
      <c r="XA224" s="6"/>
      <c r="XB224" s="6"/>
      <c r="XC224" s="6"/>
      <c r="XD224" s="6"/>
      <c r="XE224" s="6"/>
      <c r="XF224" s="6"/>
      <c r="XG224" s="6"/>
      <c r="XH224" s="6"/>
      <c r="XI224" s="6"/>
      <c r="XJ224" s="6"/>
      <c r="XK224" s="6"/>
      <c r="XL224" s="6"/>
      <c r="XM224" s="6"/>
      <c r="XN224" s="6"/>
      <c r="XO224" s="6"/>
      <c r="XP224" s="6"/>
      <c r="XQ224" s="6"/>
      <c r="XR224" s="6"/>
      <c r="XS224" s="6"/>
      <c r="XT224" s="6"/>
      <c r="XU224" s="6"/>
      <c r="XV224" s="6"/>
      <c r="XW224" s="6"/>
      <c r="XX224" s="6"/>
      <c r="XY224" s="6"/>
      <c r="XZ224" s="6"/>
      <c r="YA224" s="6"/>
      <c r="YB224" s="6"/>
      <c r="YC224" s="6"/>
      <c r="YD224" s="6"/>
      <c r="YE224" s="6"/>
      <c r="YF224" s="6"/>
      <c r="YG224" s="6"/>
      <c r="YH224" s="6"/>
      <c r="YI224" s="6"/>
      <c r="YJ224" s="6"/>
      <c r="YK224" s="6"/>
      <c r="YL224" s="6"/>
      <c r="YM224" s="6"/>
      <c r="YN224" s="6"/>
      <c r="YO224" s="6"/>
      <c r="YP224" s="6"/>
      <c r="YQ224" s="6"/>
      <c r="YR224" s="6"/>
      <c r="YS224" s="6"/>
      <c r="YT224" s="6"/>
      <c r="YU224" s="6"/>
      <c r="YV224" s="6"/>
      <c r="YW224" s="6"/>
      <c r="YX224" s="6"/>
      <c r="YY224" s="6"/>
      <c r="YZ224" s="6"/>
      <c r="ZA224" s="6"/>
      <c r="ZB224" s="6"/>
      <c r="ZC224" s="6"/>
      <c r="ZD224" s="6"/>
      <c r="ZE224" s="6"/>
      <c r="ZF224" s="6"/>
      <c r="ZG224" s="6"/>
      <c r="ZH224" s="6"/>
      <c r="ZI224" s="6"/>
      <c r="ZJ224" s="6"/>
      <c r="ZK224" s="6"/>
      <c r="ZL224" s="6"/>
      <c r="ZM224" s="6"/>
      <c r="ZN224" s="6"/>
      <c r="ZO224" s="6"/>
      <c r="ZP224" s="6"/>
      <c r="ZQ224" s="6"/>
      <c r="ZR224" s="6"/>
      <c r="ZS224" s="6"/>
      <c r="ZT224" s="6"/>
      <c r="ZU224" s="6"/>
      <c r="ZV224" s="6"/>
      <c r="ZW224" s="6"/>
      <c r="ZX224" s="6"/>
      <c r="ZY224" s="6"/>
      <c r="ZZ224" s="6"/>
      <c r="AAA224" s="6"/>
      <c r="AAB224" s="6"/>
      <c r="AAC224" s="6"/>
      <c r="AAD224" s="6"/>
      <c r="AAE224" s="6"/>
      <c r="AAF224" s="6"/>
      <c r="AAG224" s="6"/>
      <c r="AAH224" s="6"/>
      <c r="AAI224" s="6"/>
      <c r="AAJ224" s="6"/>
      <c r="AAK224" s="6"/>
      <c r="AAL224" s="6"/>
      <c r="AAM224" s="6"/>
      <c r="AAN224" s="6"/>
      <c r="AAO224" s="6"/>
      <c r="AAP224" s="6"/>
      <c r="AAQ224" s="6"/>
      <c r="AAR224" s="6"/>
      <c r="AAS224" s="6"/>
      <c r="AAT224" s="6"/>
      <c r="AAU224" s="6"/>
      <c r="AAV224" s="6"/>
      <c r="AAW224" s="6"/>
      <c r="AAX224" s="6"/>
      <c r="AAY224" s="6"/>
      <c r="AAZ224" s="6"/>
      <c r="ABA224" s="6"/>
      <c r="ABB224" s="6"/>
      <c r="ABC224" s="6"/>
      <c r="ABD224" s="6"/>
      <c r="ABE224" s="6"/>
      <c r="ABF224" s="6"/>
      <c r="ABG224" s="6"/>
      <c r="ABH224" s="6"/>
      <c r="ABI224" s="6"/>
      <c r="ABJ224" s="6"/>
      <c r="ABK224" s="6"/>
      <c r="ABL224" s="6"/>
      <c r="ABM224" s="6"/>
      <c r="ABN224" s="6"/>
      <c r="ABO224" s="6"/>
      <c r="ABP224" s="6"/>
      <c r="ABQ224" s="6"/>
      <c r="ABR224" s="6"/>
      <c r="ABS224" s="6"/>
      <c r="ABT224" s="6"/>
      <c r="ABU224" s="6"/>
      <c r="ABV224" s="6"/>
      <c r="ABW224" s="6"/>
      <c r="ABX224" s="6"/>
      <c r="ABY224" s="6"/>
      <c r="ABZ224" s="6"/>
      <c r="ACA224" s="6"/>
      <c r="ACB224" s="6"/>
      <c r="ACC224" s="6"/>
      <c r="ACD224" s="6"/>
      <c r="ACE224" s="6"/>
      <c r="ACF224" s="6"/>
      <c r="ACG224" s="6"/>
      <c r="ACH224" s="6"/>
      <c r="ACI224" s="6"/>
      <c r="ACJ224" s="6"/>
      <c r="ACK224" s="6"/>
      <c r="ACL224" s="6"/>
      <c r="ACM224" s="6"/>
      <c r="ACN224" s="6"/>
      <c r="ACO224" s="6"/>
      <c r="ACP224" s="6"/>
      <c r="ACQ224" s="6"/>
      <c r="ACR224" s="6"/>
      <c r="ACS224" s="6"/>
      <c r="ACT224" s="6"/>
      <c r="ACU224" s="6"/>
      <c r="ACV224" s="6"/>
      <c r="ACW224" s="6"/>
      <c r="ACX224" s="6"/>
      <c r="ACY224" s="6"/>
      <c r="ACZ224" s="6"/>
      <c r="ADA224" s="6"/>
      <c r="ADB224" s="6"/>
      <c r="ADC224" s="6"/>
      <c r="ADD224" s="6"/>
      <c r="ADE224" s="6"/>
      <c r="ADF224" s="6"/>
      <c r="ADG224" s="6"/>
      <c r="ADH224" s="6"/>
      <c r="ADI224" s="6"/>
      <c r="ADJ224" s="6"/>
      <c r="ADK224" s="6"/>
      <c r="ADL224" s="6"/>
      <c r="ADM224" s="6"/>
      <c r="ADN224" s="6"/>
      <c r="ADO224" s="6"/>
      <c r="ADP224" s="6"/>
      <c r="ADQ224" s="6"/>
      <c r="ADR224" s="6"/>
      <c r="ADS224" s="6"/>
      <c r="ADT224" s="6"/>
      <c r="ADU224" s="6"/>
      <c r="ADV224" s="6"/>
      <c r="ADW224" s="6"/>
      <c r="ADX224" s="6"/>
      <c r="ADY224" s="6"/>
      <c r="ADZ224" s="6"/>
      <c r="AEA224" s="6"/>
      <c r="AEB224" s="6"/>
      <c r="AEC224" s="6"/>
      <c r="AED224" s="6"/>
      <c r="AEE224" s="6"/>
      <c r="AEF224" s="6"/>
      <c r="AEG224" s="6"/>
      <c r="AEH224" s="6"/>
      <c r="AEI224" s="6"/>
      <c r="AEJ224" s="6"/>
      <c r="AEK224" s="6"/>
      <c r="AEL224" s="6"/>
      <c r="AEM224" s="6"/>
      <c r="AEN224" s="6"/>
      <c r="AEO224" s="6"/>
      <c r="AEP224" s="6"/>
      <c r="AEQ224" s="6"/>
      <c r="AER224" s="6"/>
      <c r="AES224" s="6"/>
      <c r="AET224" s="6"/>
      <c r="AEU224" s="6"/>
      <c r="AEV224" s="6"/>
      <c r="AEW224" s="6"/>
      <c r="AEX224" s="6"/>
      <c r="AEY224" s="6"/>
      <c r="AEZ224" s="6"/>
      <c r="AFA224" s="6"/>
      <c r="AFB224" s="6"/>
      <c r="AFC224" s="6"/>
      <c r="AFD224" s="6"/>
      <c r="AFE224" s="6"/>
      <c r="AFF224" s="6"/>
      <c r="AFG224" s="6"/>
      <c r="AFH224" s="6"/>
      <c r="AFI224" s="6"/>
      <c r="AFJ224" s="6"/>
      <c r="AFK224" s="6"/>
      <c r="AFL224" s="6"/>
      <c r="AFM224" s="6"/>
      <c r="AFN224" s="6"/>
      <c r="AFO224" s="6"/>
      <c r="AFP224" s="6"/>
      <c r="AFQ224" s="6"/>
      <c r="AFR224" s="6"/>
      <c r="AFS224" s="6"/>
      <c r="AFT224" s="6"/>
      <c r="AFU224" s="6"/>
      <c r="AFV224" s="6"/>
      <c r="AFW224" s="6"/>
      <c r="AFX224" s="6"/>
      <c r="AFY224" s="6"/>
      <c r="AFZ224" s="6"/>
      <c r="AGA224" s="6"/>
      <c r="AGB224" s="6"/>
      <c r="AGC224" s="6"/>
      <c r="AGD224" s="6"/>
      <c r="AGE224" s="6"/>
      <c r="AGF224" s="6"/>
      <c r="AGG224" s="6"/>
      <c r="AGH224" s="6"/>
      <c r="AGI224" s="6"/>
      <c r="AGJ224" s="6"/>
      <c r="AGK224" s="6"/>
      <c r="AGL224" s="6"/>
      <c r="AGM224" s="6"/>
      <c r="AGN224" s="6"/>
      <c r="AGO224" s="6"/>
      <c r="AGP224" s="6"/>
      <c r="AGQ224" s="6"/>
      <c r="AGR224" s="6"/>
      <c r="AGS224" s="6"/>
      <c r="AGT224" s="6"/>
      <c r="AGU224" s="6"/>
      <c r="AGV224" s="6"/>
      <c r="AGW224" s="6"/>
      <c r="AGX224" s="6"/>
      <c r="AGY224" s="6"/>
      <c r="AGZ224" s="6"/>
      <c r="AHA224" s="6"/>
      <c r="AHB224" s="6"/>
      <c r="AHC224" s="6"/>
      <c r="AHD224" s="6"/>
      <c r="AHE224" s="6"/>
      <c r="AHF224" s="6"/>
      <c r="AHG224" s="6"/>
      <c r="AHH224" s="6"/>
      <c r="AHI224" s="6"/>
      <c r="AHJ224" s="6"/>
      <c r="AHK224" s="6"/>
      <c r="AHL224" s="6"/>
      <c r="AHM224" s="6"/>
      <c r="AHN224" s="6"/>
      <c r="AHO224" s="6"/>
      <c r="AHP224" s="6"/>
      <c r="AHQ224" s="6"/>
      <c r="AHR224" s="6"/>
      <c r="AHS224" s="6"/>
      <c r="AHT224" s="6"/>
      <c r="AHU224" s="6"/>
      <c r="AHV224" s="6"/>
      <c r="AHW224" s="6"/>
      <c r="AHX224" s="6"/>
      <c r="AHY224" s="6"/>
      <c r="AHZ224" s="6"/>
      <c r="AIA224" s="6"/>
      <c r="AIB224" s="6"/>
      <c r="AIC224" s="6"/>
      <c r="AID224" s="6"/>
      <c r="AIE224" s="6"/>
      <c r="AIF224" s="6"/>
      <c r="AIG224" s="6"/>
      <c r="AIH224" s="6"/>
      <c r="AII224" s="6"/>
      <c r="AIJ224" s="6"/>
      <c r="AIK224" s="6"/>
      <c r="AIL224" s="6"/>
      <c r="AIM224" s="6"/>
      <c r="AIN224" s="6"/>
      <c r="AIO224" s="6"/>
      <c r="AIP224" s="6"/>
      <c r="AIQ224" s="6"/>
      <c r="AIR224" s="6"/>
      <c r="AIS224" s="6"/>
      <c r="AIT224" s="6"/>
      <c r="AIU224" s="6"/>
      <c r="AIV224" s="6"/>
      <c r="AIW224" s="6"/>
      <c r="AIX224" s="6"/>
      <c r="AIY224" s="6"/>
      <c r="AIZ224" s="6"/>
      <c r="AJA224" s="6"/>
      <c r="AJB224" s="6"/>
      <c r="AJC224" s="6"/>
      <c r="AJD224" s="6"/>
      <c r="AJE224" s="6"/>
      <c r="AJF224" s="6"/>
      <c r="AJG224" s="6"/>
      <c r="AJH224" s="6"/>
      <c r="AJI224" s="6"/>
      <c r="AJJ224" s="6"/>
      <c r="AJK224" s="6"/>
      <c r="AJL224" s="6"/>
      <c r="AJM224" s="6"/>
      <c r="AJN224" s="6"/>
      <c r="AJO224" s="6"/>
      <c r="AJP224" s="6"/>
      <c r="AJQ224" s="6"/>
      <c r="AJR224" s="6"/>
      <c r="AJS224" s="6"/>
      <c r="AJT224" s="6"/>
      <c r="AJU224" s="6"/>
      <c r="AJV224" s="6"/>
      <c r="AJW224" s="6"/>
      <c r="AJX224" s="6"/>
      <c r="AJY224" s="6"/>
      <c r="AJZ224" s="6"/>
      <c r="AKA224" s="6"/>
      <c r="AKB224" s="6"/>
      <c r="AKC224" s="6"/>
      <c r="AKD224" s="6"/>
      <c r="AKE224" s="6"/>
      <c r="AKF224" s="6"/>
      <c r="AKG224" s="6"/>
      <c r="AKH224" s="6"/>
      <c r="AKI224" s="6"/>
      <c r="AKJ224" s="6"/>
      <c r="AKK224" s="6"/>
      <c r="AKL224" s="6"/>
      <c r="AKM224" s="6"/>
      <c r="AKN224" s="6"/>
      <c r="AKO224" s="6"/>
      <c r="AKP224" s="6"/>
      <c r="AKQ224" s="6"/>
      <c r="AKR224" s="6"/>
      <c r="AKS224" s="6"/>
      <c r="AKT224" s="6"/>
      <c r="AKU224" s="6"/>
      <c r="AKV224" s="6"/>
      <c r="AKW224" s="6"/>
      <c r="AKX224" s="6"/>
      <c r="AKY224" s="6"/>
      <c r="AKZ224" s="6"/>
      <c r="ALA224" s="6"/>
      <c r="ALB224" s="6"/>
      <c r="ALC224" s="6"/>
      <c r="ALD224" s="6"/>
      <c r="ALE224" s="6"/>
      <c r="ALF224" s="6"/>
      <c r="ALG224" s="6"/>
      <c r="ALH224" s="6"/>
      <c r="ALI224" s="6"/>
      <c r="ALJ224" s="6"/>
      <c r="ALK224" s="6"/>
      <c r="ALL224" s="6"/>
      <c r="ALM224" s="6"/>
      <c r="ALN224" s="6"/>
      <c r="ALO224" s="6"/>
      <c r="ALP224" s="6"/>
      <c r="ALQ224" s="6"/>
      <c r="ALR224" s="6"/>
      <c r="ALS224" s="6"/>
      <c r="ALT224" s="6"/>
      <c r="ALU224" s="6"/>
      <c r="ALV224" s="6"/>
      <c r="ALW224" s="6"/>
      <c r="ALX224" s="6"/>
      <c r="ALY224" s="6"/>
      <c r="ALZ224" s="6"/>
      <c r="AMA224" s="6"/>
      <c r="AMB224" s="6"/>
      <c r="AMC224" s="6"/>
      <c r="AMD224" s="6"/>
      <c r="AME224" s="6"/>
      <c r="AMF224" s="6"/>
      <c r="AMG224" s="6"/>
      <c r="AMH224" s="6"/>
      <c r="AMI224" s="6"/>
      <c r="AMJ224" s="6"/>
      <c r="AMK224" s="6"/>
      <c r="AML224" s="6"/>
      <c r="AMM224" s="6"/>
      <c r="AMN224" s="6"/>
      <c r="AMO224" s="6"/>
      <c r="AMP224" s="6"/>
      <c r="AMQ224" s="6"/>
      <c r="AMR224" s="6"/>
      <c r="AMS224" s="6"/>
      <c r="AMT224" s="6"/>
      <c r="AMU224" s="6"/>
      <c r="AMV224" s="6"/>
      <c r="AMW224" s="6"/>
      <c r="AMX224" s="6"/>
      <c r="AMY224" s="6"/>
      <c r="AMZ224" s="6"/>
      <c r="ANA224" s="6"/>
      <c r="ANB224" s="6"/>
      <c r="ANC224" s="6"/>
      <c r="AND224" s="6"/>
      <c r="ANE224" s="6"/>
      <c r="ANF224" s="6"/>
      <c r="ANG224" s="6"/>
      <c r="ANH224" s="6"/>
      <c r="ANI224" s="6"/>
      <c r="ANJ224" s="6"/>
      <c r="ANK224" s="6"/>
      <c r="ANL224" s="6"/>
      <c r="ANM224" s="6"/>
      <c r="ANN224" s="6"/>
      <c r="ANO224" s="6"/>
      <c r="ANP224" s="6"/>
      <c r="ANQ224" s="6"/>
      <c r="ANR224" s="6"/>
      <c r="ANS224" s="6"/>
      <c r="ANT224" s="6"/>
      <c r="ANU224" s="6"/>
      <c r="ANV224" s="6"/>
      <c r="ANW224" s="6"/>
      <c r="ANX224" s="6"/>
      <c r="ANY224" s="6"/>
      <c r="ANZ224" s="6"/>
      <c r="AOA224" s="6"/>
      <c r="AOB224" s="6"/>
      <c r="AOC224" s="6"/>
      <c r="AOD224" s="6"/>
      <c r="AOE224" s="6"/>
      <c r="AOF224" s="6"/>
      <c r="AOG224" s="6"/>
      <c r="AOH224" s="6"/>
      <c r="AOI224" s="6"/>
      <c r="AOJ224" s="6"/>
      <c r="AOK224" s="6"/>
      <c r="AOL224" s="6"/>
      <c r="AOM224" s="6"/>
      <c r="AON224" s="6"/>
      <c r="AOO224" s="6"/>
      <c r="AOP224" s="6"/>
      <c r="AOQ224" s="6"/>
      <c r="AOR224" s="6"/>
      <c r="AOS224" s="6"/>
      <c r="AOT224" s="6"/>
      <c r="AOU224" s="6"/>
      <c r="AOV224" s="6"/>
      <c r="AOW224" s="6"/>
      <c r="AOX224" s="6"/>
      <c r="AOY224" s="6"/>
      <c r="AOZ224" s="6"/>
      <c r="APA224" s="6"/>
      <c r="APB224" s="6"/>
      <c r="APC224" s="6"/>
      <c r="APD224" s="6"/>
      <c r="APE224" s="6"/>
      <c r="APF224" s="6"/>
      <c r="APG224" s="6"/>
      <c r="APH224" s="6"/>
      <c r="API224" s="6"/>
      <c r="APJ224" s="6"/>
      <c r="APK224" s="6"/>
      <c r="APL224" s="6"/>
      <c r="APM224" s="6"/>
      <c r="APN224" s="6"/>
      <c r="APO224" s="6"/>
      <c r="APP224" s="6"/>
      <c r="APQ224" s="6"/>
      <c r="APR224" s="6"/>
      <c r="APS224" s="6"/>
      <c r="APT224" s="6"/>
      <c r="APU224" s="6"/>
      <c r="APV224" s="6"/>
      <c r="APW224" s="6"/>
      <c r="APX224" s="6"/>
      <c r="APY224" s="6"/>
      <c r="APZ224" s="6"/>
      <c r="AQA224" s="6"/>
      <c r="AQB224" s="6"/>
      <c r="AQC224" s="6"/>
      <c r="AQD224" s="6"/>
      <c r="AQE224" s="6"/>
      <c r="AQF224" s="6"/>
      <c r="AQG224" s="6"/>
      <c r="AQH224" s="6"/>
      <c r="AQI224" s="6"/>
      <c r="AQJ224" s="6"/>
      <c r="AQK224" s="6"/>
      <c r="AQL224" s="6"/>
      <c r="AQM224" s="6"/>
      <c r="AQN224" s="6"/>
      <c r="AQO224" s="6"/>
      <c r="AQP224" s="6"/>
      <c r="AQQ224" s="6"/>
      <c r="AQR224" s="6"/>
      <c r="AQS224" s="6"/>
      <c r="AQT224" s="6"/>
      <c r="AQU224" s="6"/>
      <c r="AQV224" s="6"/>
      <c r="AQW224" s="6"/>
      <c r="AQX224" s="6"/>
      <c r="AQY224" s="6"/>
      <c r="AQZ224" s="6"/>
      <c r="ARA224" s="6"/>
      <c r="ARB224" s="6"/>
      <c r="ARC224" s="6"/>
      <c r="ARD224" s="6"/>
      <c r="ARE224" s="6"/>
      <c r="ARF224" s="6"/>
      <c r="ARG224" s="6"/>
      <c r="ARH224" s="6"/>
      <c r="ARI224" s="6"/>
      <c r="ARJ224" s="6"/>
      <c r="ARK224" s="6"/>
      <c r="ARL224" s="6"/>
      <c r="ARM224" s="6"/>
      <c r="ARN224" s="6"/>
      <c r="ARO224" s="6"/>
      <c r="ARP224" s="6"/>
      <c r="ARQ224" s="6"/>
      <c r="ARR224" s="6"/>
      <c r="ARS224" s="6"/>
      <c r="ART224" s="6"/>
      <c r="ARU224" s="6"/>
      <c r="ARV224" s="6"/>
      <c r="ARW224" s="6"/>
      <c r="ARX224" s="6"/>
      <c r="ARY224" s="6"/>
      <c r="ARZ224" s="6"/>
      <c r="ASA224" s="6"/>
      <c r="ASB224" s="6"/>
      <c r="ASC224" s="6"/>
      <c r="ASD224" s="6"/>
      <c r="ASE224" s="6"/>
      <c r="ASF224" s="6"/>
      <c r="ASG224" s="6"/>
      <c r="ASH224" s="6"/>
      <c r="ASI224" s="6"/>
      <c r="ASJ224" s="6"/>
      <c r="ASK224" s="6"/>
      <c r="ASL224" s="6"/>
      <c r="ASM224" s="6"/>
      <c r="ASN224" s="6"/>
      <c r="ASO224" s="6"/>
      <c r="ASP224" s="6"/>
      <c r="ASQ224" s="6"/>
      <c r="ASR224" s="6"/>
      <c r="ASS224" s="6"/>
      <c r="AST224" s="6"/>
      <c r="ASU224" s="6"/>
      <c r="ASV224" s="6"/>
      <c r="ASW224" s="6"/>
      <c r="ASX224" s="6"/>
      <c r="ASY224" s="6"/>
      <c r="ASZ224" s="6"/>
      <c r="ATA224" s="6"/>
      <c r="ATB224" s="6"/>
      <c r="ATC224" s="6"/>
      <c r="ATD224" s="6"/>
      <c r="ATE224" s="6"/>
      <c r="ATF224" s="6"/>
      <c r="ATG224" s="6"/>
      <c r="ATH224" s="6"/>
      <c r="ATI224" s="6"/>
      <c r="ATJ224" s="6"/>
      <c r="ATK224" s="6"/>
      <c r="ATL224" s="6"/>
      <c r="ATM224" s="6"/>
      <c r="ATN224" s="6"/>
      <c r="ATO224" s="6"/>
      <c r="ATP224" s="6"/>
      <c r="ATQ224" s="6"/>
      <c r="ATR224" s="6"/>
      <c r="ATS224" s="6"/>
      <c r="ATT224" s="6"/>
      <c r="ATU224" s="6"/>
      <c r="ATV224" s="6"/>
      <c r="ATW224" s="6"/>
      <c r="ATX224" s="6"/>
      <c r="ATY224" s="6"/>
      <c r="ATZ224" s="6"/>
      <c r="AUA224" s="6"/>
      <c r="AUB224" s="6"/>
      <c r="AUC224" s="6"/>
      <c r="AUD224" s="6"/>
      <c r="AUE224" s="6"/>
      <c r="AUF224" s="6"/>
      <c r="AUG224" s="6"/>
      <c r="AUH224" s="6"/>
      <c r="AUI224" s="6"/>
      <c r="AUJ224" s="6"/>
      <c r="AUK224" s="6"/>
      <c r="AUL224" s="6"/>
      <c r="AUM224" s="6"/>
      <c r="AUN224" s="6"/>
      <c r="AUO224" s="6"/>
      <c r="AUP224" s="6"/>
      <c r="AUQ224" s="6"/>
      <c r="AUR224" s="6"/>
      <c r="AUS224" s="6"/>
      <c r="AUT224" s="6"/>
      <c r="AUU224" s="6"/>
      <c r="AUV224" s="6"/>
      <c r="AUW224" s="6"/>
      <c r="AUX224" s="6"/>
      <c r="AUY224" s="6"/>
      <c r="AUZ224" s="6"/>
      <c r="AVA224" s="6"/>
      <c r="AVB224" s="6"/>
      <c r="AVC224" s="6"/>
      <c r="AVD224" s="6"/>
      <c r="AVE224" s="6"/>
      <c r="AVF224" s="6"/>
      <c r="AVG224" s="6"/>
      <c r="AVH224" s="6"/>
      <c r="AVI224" s="6"/>
      <c r="AVJ224" s="6"/>
      <c r="AVK224" s="6"/>
      <c r="AVL224" s="6"/>
      <c r="AVM224" s="6"/>
      <c r="AVN224" s="6"/>
      <c r="AVO224" s="6"/>
      <c r="AVP224" s="6"/>
      <c r="AVQ224" s="6"/>
      <c r="AVR224" s="6"/>
      <c r="AVS224" s="6"/>
      <c r="AVT224" s="6"/>
      <c r="AVU224" s="6"/>
      <c r="AVV224" s="6"/>
      <c r="AVW224" s="6"/>
      <c r="AVX224" s="6"/>
      <c r="AVY224" s="6"/>
      <c r="AVZ224" s="6"/>
      <c r="AWA224" s="6"/>
      <c r="AWB224" s="6"/>
      <c r="AWC224" s="6"/>
      <c r="AWD224" s="6"/>
      <c r="AWE224" s="6"/>
      <c r="AWF224" s="6"/>
      <c r="AWG224" s="6"/>
      <c r="AWH224" s="6"/>
      <c r="AWI224" s="6"/>
      <c r="AWJ224" s="6"/>
      <c r="AWK224" s="6"/>
      <c r="AWL224" s="6"/>
      <c r="AWM224" s="6"/>
      <c r="AWN224" s="6"/>
      <c r="AWO224" s="6"/>
      <c r="AWP224" s="6"/>
      <c r="AWQ224" s="6"/>
      <c r="AWR224" s="6"/>
      <c r="AWS224" s="6"/>
      <c r="AWT224" s="6"/>
      <c r="AWU224" s="6"/>
      <c r="AWV224" s="6"/>
      <c r="AWW224" s="6"/>
      <c r="AWX224" s="6"/>
      <c r="AWY224" s="6"/>
      <c r="AWZ224" s="6"/>
      <c r="AXA224" s="6"/>
      <c r="AXB224" s="6"/>
      <c r="AXC224" s="6"/>
      <c r="AXD224" s="6"/>
      <c r="AXE224" s="6"/>
      <c r="AXF224" s="6"/>
      <c r="AXG224" s="6"/>
      <c r="AXH224" s="6"/>
      <c r="AXI224" s="6"/>
      <c r="AXJ224" s="6"/>
      <c r="AXK224" s="6"/>
      <c r="AXL224" s="6"/>
      <c r="AXM224" s="6"/>
      <c r="AXN224" s="6"/>
      <c r="AXO224" s="6"/>
      <c r="AXP224" s="6"/>
      <c r="AXQ224" s="6"/>
      <c r="AXR224" s="6"/>
      <c r="AXS224" s="6"/>
      <c r="AXT224" s="6"/>
      <c r="AXU224" s="6"/>
      <c r="AXV224" s="6"/>
      <c r="AXW224" s="6"/>
      <c r="AXX224" s="6"/>
      <c r="AXY224" s="6"/>
      <c r="AXZ224" s="6"/>
      <c r="AYA224" s="6"/>
      <c r="AYB224" s="6"/>
      <c r="AYC224" s="6"/>
      <c r="AYD224" s="6"/>
      <c r="AYE224" s="6"/>
      <c r="AYF224" s="6"/>
      <c r="AYG224" s="6"/>
      <c r="AYH224" s="6"/>
      <c r="AYI224" s="6"/>
      <c r="AYJ224" s="6"/>
      <c r="AYK224" s="6"/>
      <c r="AYL224" s="6"/>
      <c r="AYM224" s="6"/>
      <c r="AYN224" s="6"/>
      <c r="AYO224" s="6"/>
      <c r="AYP224" s="6"/>
      <c r="AYQ224" s="6"/>
      <c r="AYR224" s="6"/>
      <c r="AYS224" s="6"/>
      <c r="AYT224" s="6"/>
      <c r="AYU224" s="6"/>
      <c r="AYV224" s="6"/>
      <c r="AYW224" s="6"/>
      <c r="AYX224" s="6"/>
      <c r="AYY224" s="6"/>
      <c r="AYZ224" s="6"/>
      <c r="AZA224" s="6"/>
      <c r="AZB224" s="6"/>
      <c r="AZC224" s="6"/>
      <c r="AZD224" s="6"/>
      <c r="AZE224" s="6"/>
      <c r="AZF224" s="6"/>
      <c r="AZG224" s="6"/>
      <c r="AZH224" s="6"/>
      <c r="AZI224" s="6"/>
      <c r="AZJ224" s="6"/>
      <c r="AZK224" s="6"/>
      <c r="AZL224" s="6"/>
      <c r="AZM224" s="6"/>
      <c r="AZN224" s="6"/>
      <c r="AZO224" s="6"/>
      <c r="AZP224" s="6"/>
      <c r="AZQ224" s="6"/>
      <c r="AZR224" s="6"/>
      <c r="AZS224" s="6"/>
      <c r="AZT224" s="6"/>
      <c r="AZU224" s="6"/>
      <c r="AZV224" s="6"/>
      <c r="AZW224" s="6"/>
      <c r="AZX224" s="6"/>
      <c r="AZY224" s="6"/>
      <c r="AZZ224" s="6"/>
      <c r="BAA224" s="6"/>
      <c r="BAB224" s="6"/>
      <c r="BAC224" s="6"/>
      <c r="BAD224" s="6"/>
      <c r="BAE224" s="6"/>
      <c r="BAF224" s="6"/>
      <c r="BAG224" s="6"/>
      <c r="BAH224" s="6"/>
      <c r="BAI224" s="6"/>
      <c r="BAJ224" s="6"/>
      <c r="BAK224" s="6"/>
      <c r="BAL224" s="6"/>
      <c r="BAM224" s="6"/>
      <c r="BAN224" s="6"/>
      <c r="BAO224" s="6"/>
      <c r="BAP224" s="6"/>
      <c r="BAQ224" s="6"/>
      <c r="BAR224" s="6"/>
      <c r="BAS224" s="6"/>
      <c r="BAT224" s="6"/>
      <c r="BAU224" s="6"/>
      <c r="BAV224" s="6"/>
      <c r="BAW224" s="6"/>
      <c r="BAX224" s="6"/>
      <c r="BAY224" s="6"/>
      <c r="BAZ224" s="6"/>
      <c r="BBA224" s="6"/>
      <c r="BBB224" s="6"/>
      <c r="BBC224" s="6"/>
      <c r="BBD224" s="6"/>
      <c r="BBE224" s="6"/>
      <c r="BBF224" s="6"/>
      <c r="BBG224" s="6"/>
      <c r="BBH224" s="6"/>
      <c r="BBI224" s="6"/>
      <c r="BBJ224" s="6"/>
      <c r="BBK224" s="6"/>
    </row>
    <row r="225" spans="1:1415" ht="24.95" customHeight="1">
      <c r="A225" s="296"/>
      <c r="B225" s="50"/>
      <c r="C225" s="50"/>
      <c r="D225" s="45"/>
      <c r="E225" s="45"/>
      <c r="F225" s="46" t="s">
        <v>95</v>
      </c>
      <c r="G225" s="45"/>
      <c r="H225" s="45"/>
      <c r="I225" s="62"/>
      <c r="J225" s="63"/>
      <c r="K225" s="63"/>
      <c r="L225" s="63"/>
      <c r="M225" s="63"/>
      <c r="N225" s="62"/>
      <c r="O225" s="63"/>
      <c r="P225" s="63"/>
      <c r="Q225" s="63"/>
      <c r="R225" s="137" t="s">
        <v>95</v>
      </c>
    </row>
    <row r="226" spans="1:1415" ht="24.95" customHeight="1">
      <c r="A226" s="296">
        <v>21801</v>
      </c>
      <c r="B226" s="293" t="s">
        <v>487</v>
      </c>
      <c r="C226" s="139" t="s">
        <v>14</v>
      </c>
      <c r="D226" s="155" t="s">
        <v>95</v>
      </c>
      <c r="E226" s="256">
        <f>SUM(F226:Q226)</f>
        <v>500</v>
      </c>
      <c r="F226" s="155">
        <v>500</v>
      </c>
      <c r="G226" s="42">
        <v>0</v>
      </c>
      <c r="H226" s="42">
        <v>0</v>
      </c>
      <c r="I226" s="42">
        <v>0</v>
      </c>
      <c r="J226" s="42">
        <v>0</v>
      </c>
      <c r="K226" s="42">
        <v>0</v>
      </c>
      <c r="L226" s="42">
        <v>0</v>
      </c>
      <c r="M226" s="42">
        <v>0</v>
      </c>
      <c r="N226" s="42">
        <v>0</v>
      </c>
      <c r="O226" s="42">
        <v>0</v>
      </c>
      <c r="P226" s="42">
        <v>0</v>
      </c>
      <c r="Q226" s="174">
        <v>0</v>
      </c>
      <c r="R226" s="138"/>
    </row>
    <row r="227" spans="1:1415" s="68" customFormat="1" ht="24.95" customHeight="1">
      <c r="A227" s="296"/>
      <c r="B227" s="65"/>
      <c r="C227" s="66"/>
      <c r="D227" s="51"/>
      <c r="E227" s="51"/>
      <c r="F227" s="47"/>
      <c r="G227" s="47"/>
      <c r="H227" s="47"/>
      <c r="I227" s="48"/>
      <c r="J227" s="47"/>
      <c r="K227" s="47"/>
      <c r="L227" s="47"/>
      <c r="M227" s="47"/>
      <c r="N227" s="47"/>
      <c r="O227" s="47"/>
      <c r="P227" s="47"/>
      <c r="Q227" s="47"/>
      <c r="R227" s="137" t="s">
        <v>95</v>
      </c>
      <c r="S227" s="67"/>
      <c r="T227" s="67"/>
      <c r="U227" s="67"/>
      <c r="V227" s="67"/>
      <c r="W227" s="67"/>
      <c r="X227" s="67"/>
      <c r="Y227" s="67"/>
      <c r="Z227" s="67"/>
      <c r="AA227" s="67"/>
      <c r="AB227" s="67"/>
      <c r="AC227" s="67"/>
      <c r="AD227" s="67"/>
      <c r="AE227" s="67"/>
      <c r="AF227" s="67"/>
      <c r="AG227" s="67"/>
      <c r="AH227" s="67"/>
      <c r="AI227" s="67"/>
      <c r="AJ227" s="67"/>
      <c r="AK227" s="67"/>
      <c r="AL227" s="67"/>
      <c r="AM227" s="67"/>
      <c r="AN227" s="67"/>
      <c r="AO227" s="67"/>
      <c r="AP227" s="67"/>
      <c r="AQ227" s="67"/>
      <c r="AR227" s="67"/>
      <c r="AS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  <c r="BD227" s="67"/>
      <c r="BE227" s="67"/>
      <c r="BF227" s="67"/>
      <c r="BG227" s="67"/>
      <c r="BH227" s="67"/>
      <c r="BI227" s="67"/>
      <c r="BJ227" s="67"/>
      <c r="BK227" s="67"/>
      <c r="BL227" s="67"/>
      <c r="BM227" s="67"/>
      <c r="BN227" s="67"/>
      <c r="BO227" s="67"/>
      <c r="BP227" s="67"/>
      <c r="BQ227" s="67"/>
      <c r="BR227" s="67"/>
      <c r="BS227" s="67"/>
      <c r="BT227" s="67"/>
      <c r="BU227" s="67"/>
      <c r="BV227" s="67"/>
      <c r="BW227" s="67"/>
      <c r="BX227" s="67"/>
      <c r="BY227" s="67"/>
      <c r="BZ227" s="67"/>
      <c r="CA227" s="67"/>
      <c r="CB227" s="67"/>
      <c r="CC227" s="67"/>
      <c r="CD227" s="67"/>
      <c r="CE227" s="67"/>
      <c r="CF227" s="67"/>
      <c r="CG227" s="67"/>
      <c r="CH227" s="67"/>
      <c r="CI227" s="67"/>
      <c r="CJ227" s="67"/>
      <c r="CK227" s="67"/>
      <c r="CL227" s="67"/>
      <c r="CM227" s="67"/>
      <c r="CN227" s="67"/>
      <c r="CO227" s="67"/>
      <c r="CP227" s="67"/>
      <c r="CQ227" s="67"/>
      <c r="CR227" s="67"/>
      <c r="CS227" s="67"/>
      <c r="CT227" s="67"/>
      <c r="CU227" s="67"/>
      <c r="CV227" s="67"/>
      <c r="CW227" s="67"/>
      <c r="CX227" s="67"/>
      <c r="CY227" s="67"/>
      <c r="CZ227" s="67"/>
      <c r="DA227" s="67"/>
      <c r="DB227" s="67"/>
      <c r="DC227" s="67"/>
      <c r="DD227" s="67"/>
      <c r="DE227" s="67"/>
      <c r="DF227" s="67"/>
      <c r="DG227" s="67"/>
      <c r="DH227" s="67"/>
      <c r="DI227" s="67"/>
      <c r="DJ227" s="67"/>
      <c r="DK227" s="67"/>
      <c r="DL227" s="67"/>
      <c r="DM227" s="67"/>
      <c r="DN227" s="67"/>
      <c r="DO227" s="67"/>
      <c r="DP227" s="67"/>
      <c r="DQ227" s="67"/>
      <c r="DR227" s="67"/>
      <c r="DS227" s="67"/>
      <c r="DT227" s="67"/>
      <c r="DU227" s="67"/>
      <c r="DV227" s="67"/>
      <c r="DW227" s="67"/>
      <c r="DX227" s="67"/>
      <c r="DY227" s="67"/>
      <c r="DZ227" s="67"/>
      <c r="EA227" s="67"/>
      <c r="EB227" s="67"/>
      <c r="EC227" s="67"/>
      <c r="ED227" s="67"/>
      <c r="EE227" s="67"/>
      <c r="EF227" s="67"/>
      <c r="EG227" s="67"/>
      <c r="EH227" s="67"/>
      <c r="EI227" s="67"/>
      <c r="EJ227" s="67"/>
      <c r="EK227" s="67"/>
      <c r="EL227" s="67"/>
      <c r="EM227" s="67"/>
      <c r="EN227" s="67"/>
      <c r="EO227" s="67"/>
      <c r="EP227" s="67"/>
      <c r="EQ227" s="67"/>
      <c r="ER227" s="67"/>
      <c r="ES227" s="67"/>
      <c r="ET227" s="67"/>
      <c r="EU227" s="67"/>
      <c r="EV227" s="67"/>
      <c r="EW227" s="67"/>
      <c r="EX227" s="67"/>
      <c r="EY227" s="67"/>
      <c r="EZ227" s="67"/>
      <c r="FA227" s="67"/>
      <c r="FB227" s="67"/>
      <c r="FC227" s="67"/>
      <c r="FD227" s="67"/>
      <c r="FE227" s="67"/>
      <c r="FF227" s="67"/>
      <c r="FG227" s="67"/>
      <c r="FH227" s="67"/>
      <c r="FI227" s="67"/>
      <c r="FJ227" s="67"/>
      <c r="FK227" s="67"/>
      <c r="FL227" s="67"/>
      <c r="FM227" s="67"/>
      <c r="FN227" s="67"/>
      <c r="FO227" s="67"/>
      <c r="FP227" s="67"/>
      <c r="FQ227" s="67"/>
      <c r="FR227" s="67"/>
      <c r="FS227" s="67"/>
      <c r="FT227" s="67"/>
      <c r="FU227" s="67"/>
      <c r="FV227" s="67"/>
      <c r="FW227" s="67"/>
      <c r="FX227" s="67"/>
      <c r="FY227" s="67"/>
      <c r="FZ227" s="67"/>
      <c r="GA227" s="67"/>
      <c r="GB227" s="67"/>
      <c r="GC227" s="67"/>
      <c r="GD227" s="67"/>
      <c r="GE227" s="67"/>
      <c r="GF227" s="67"/>
      <c r="GG227" s="67"/>
      <c r="GH227" s="67"/>
      <c r="GI227" s="67"/>
      <c r="GJ227" s="67"/>
      <c r="GK227" s="67"/>
      <c r="GL227" s="67"/>
      <c r="GM227" s="67"/>
      <c r="GN227" s="67"/>
      <c r="GO227" s="67"/>
      <c r="GP227" s="67"/>
      <c r="GQ227" s="67"/>
      <c r="GR227" s="67"/>
      <c r="GS227" s="67"/>
      <c r="GT227" s="67"/>
      <c r="GU227" s="67"/>
      <c r="GV227" s="67"/>
      <c r="GW227" s="67"/>
      <c r="GX227" s="67"/>
      <c r="GY227" s="67"/>
      <c r="GZ227" s="67"/>
      <c r="HA227" s="67"/>
      <c r="HB227" s="67"/>
      <c r="HC227" s="67"/>
      <c r="HD227" s="67"/>
      <c r="HE227" s="67"/>
      <c r="HF227" s="67"/>
      <c r="HG227" s="67"/>
      <c r="HH227" s="67"/>
      <c r="HI227" s="67"/>
      <c r="HJ227" s="67"/>
      <c r="HK227" s="67"/>
      <c r="HL227" s="67"/>
      <c r="HM227" s="67"/>
      <c r="HN227" s="67"/>
      <c r="HO227" s="67"/>
      <c r="HP227" s="67"/>
      <c r="HQ227" s="67"/>
      <c r="HR227" s="67"/>
      <c r="HS227" s="67"/>
      <c r="HT227" s="67"/>
      <c r="HU227" s="67"/>
      <c r="HV227" s="67"/>
      <c r="HW227" s="67"/>
      <c r="HX227" s="67"/>
      <c r="HY227" s="67"/>
      <c r="HZ227" s="67"/>
      <c r="IA227" s="67"/>
      <c r="IB227" s="67"/>
      <c r="IC227" s="67"/>
      <c r="ID227" s="67"/>
      <c r="IE227" s="67"/>
      <c r="IF227" s="67"/>
      <c r="IG227" s="67"/>
      <c r="IH227" s="67"/>
      <c r="II227" s="67"/>
      <c r="IJ227" s="67"/>
      <c r="IK227" s="67"/>
      <c r="IL227" s="67"/>
      <c r="IM227" s="67"/>
      <c r="IN227" s="67"/>
      <c r="IO227" s="67"/>
      <c r="IP227" s="67"/>
      <c r="IQ227" s="67"/>
      <c r="IR227" s="67"/>
      <c r="IS227" s="67"/>
      <c r="IT227" s="67"/>
      <c r="IU227" s="67"/>
      <c r="IV227" s="67"/>
      <c r="IW227" s="67"/>
      <c r="IX227" s="67"/>
      <c r="IY227" s="67"/>
      <c r="IZ227" s="67"/>
      <c r="JA227" s="67"/>
      <c r="JB227" s="67"/>
      <c r="JC227" s="67"/>
      <c r="JD227" s="67"/>
      <c r="JE227" s="67"/>
      <c r="JF227" s="67"/>
      <c r="JG227" s="67"/>
      <c r="JH227" s="67"/>
      <c r="JI227" s="67"/>
      <c r="JJ227" s="67"/>
      <c r="JK227" s="67"/>
      <c r="JL227" s="67"/>
      <c r="JM227" s="67"/>
      <c r="JN227" s="67"/>
      <c r="JO227" s="67"/>
      <c r="JP227" s="67"/>
      <c r="JQ227" s="67"/>
      <c r="JR227" s="67"/>
      <c r="JS227" s="67"/>
      <c r="JT227" s="67"/>
      <c r="JU227" s="67"/>
      <c r="JV227" s="67"/>
      <c r="JW227" s="67"/>
      <c r="JX227" s="67"/>
      <c r="JY227" s="67"/>
      <c r="JZ227" s="67"/>
      <c r="KA227" s="67"/>
      <c r="KB227" s="67"/>
      <c r="KC227" s="67"/>
      <c r="KD227" s="67"/>
      <c r="KE227" s="67"/>
      <c r="KF227" s="67"/>
      <c r="KG227" s="67"/>
      <c r="KH227" s="67"/>
      <c r="KI227" s="67"/>
      <c r="KJ227" s="67"/>
      <c r="KK227" s="67"/>
      <c r="KL227" s="67"/>
      <c r="KM227" s="67"/>
      <c r="KN227" s="67"/>
      <c r="KO227" s="67"/>
      <c r="KP227" s="67"/>
      <c r="KQ227" s="67"/>
      <c r="KR227" s="67"/>
      <c r="KS227" s="67"/>
      <c r="KT227" s="67"/>
      <c r="KU227" s="67"/>
      <c r="KV227" s="67"/>
      <c r="KW227" s="67"/>
      <c r="KX227" s="67"/>
      <c r="KY227" s="67"/>
      <c r="KZ227" s="67"/>
      <c r="LA227" s="67"/>
      <c r="LB227" s="67"/>
      <c r="LC227" s="67"/>
      <c r="LD227" s="67"/>
      <c r="LE227" s="67"/>
      <c r="LF227" s="67"/>
      <c r="LG227" s="67"/>
      <c r="LH227" s="67"/>
      <c r="LI227" s="67"/>
      <c r="LJ227" s="67"/>
      <c r="LK227" s="67"/>
      <c r="LL227" s="67"/>
      <c r="LM227" s="67"/>
      <c r="LN227" s="67"/>
      <c r="LO227" s="67"/>
      <c r="LP227" s="67"/>
      <c r="LQ227" s="67"/>
      <c r="LR227" s="67"/>
      <c r="LS227" s="67"/>
      <c r="LT227" s="67"/>
      <c r="LU227" s="67"/>
      <c r="LV227" s="67"/>
      <c r="LW227" s="67"/>
      <c r="LX227" s="67"/>
      <c r="LY227" s="67"/>
      <c r="LZ227" s="67"/>
      <c r="MA227" s="67"/>
      <c r="MB227" s="67"/>
      <c r="MC227" s="67"/>
      <c r="MD227" s="67"/>
      <c r="ME227" s="67"/>
      <c r="MF227" s="67"/>
      <c r="MG227" s="67"/>
      <c r="MH227" s="67"/>
      <c r="MI227" s="67"/>
      <c r="MJ227" s="67"/>
      <c r="MK227" s="67"/>
      <c r="ML227" s="67"/>
      <c r="MM227" s="67"/>
      <c r="MN227" s="67"/>
      <c r="MO227" s="67"/>
      <c r="MP227" s="67"/>
      <c r="MQ227" s="67"/>
      <c r="MR227" s="67"/>
      <c r="MS227" s="67"/>
      <c r="MT227" s="67"/>
      <c r="MU227" s="67"/>
      <c r="MV227" s="67"/>
      <c r="MW227" s="67"/>
      <c r="MX227" s="67"/>
      <c r="MY227" s="67"/>
      <c r="MZ227" s="67"/>
      <c r="NA227" s="67"/>
      <c r="NB227" s="67"/>
      <c r="NC227" s="67"/>
      <c r="ND227" s="67"/>
      <c r="NE227" s="67"/>
      <c r="NF227" s="67"/>
      <c r="NG227" s="67"/>
      <c r="NH227" s="67"/>
      <c r="NI227" s="67"/>
      <c r="NJ227" s="67"/>
      <c r="NK227" s="67"/>
      <c r="NL227" s="67"/>
      <c r="NM227" s="67"/>
      <c r="NN227" s="67"/>
      <c r="NO227" s="67"/>
      <c r="NP227" s="67"/>
      <c r="NQ227" s="67"/>
      <c r="NR227" s="67"/>
      <c r="NS227" s="67"/>
      <c r="NT227" s="67"/>
      <c r="NU227" s="67"/>
      <c r="NV227" s="67"/>
      <c r="NW227" s="67"/>
      <c r="NX227" s="67"/>
      <c r="NY227" s="67"/>
      <c r="NZ227" s="67"/>
      <c r="OA227" s="67"/>
      <c r="OB227" s="67"/>
      <c r="OC227" s="67"/>
      <c r="OD227" s="67"/>
      <c r="OE227" s="67"/>
      <c r="OF227" s="67"/>
      <c r="OG227" s="67"/>
      <c r="OH227" s="67"/>
      <c r="OI227" s="67"/>
      <c r="OJ227" s="67"/>
      <c r="OK227" s="67"/>
      <c r="OL227" s="67"/>
      <c r="OM227" s="67"/>
      <c r="ON227" s="67"/>
      <c r="OO227" s="67"/>
      <c r="OP227" s="67"/>
      <c r="OQ227" s="67"/>
      <c r="OR227" s="67"/>
      <c r="OS227" s="67"/>
      <c r="OT227" s="67"/>
      <c r="OU227" s="67"/>
      <c r="OV227" s="67"/>
      <c r="OW227" s="67"/>
      <c r="OX227" s="67"/>
      <c r="OY227" s="67"/>
      <c r="OZ227" s="67"/>
      <c r="PA227" s="67"/>
      <c r="PB227" s="67"/>
      <c r="PC227" s="67"/>
      <c r="PD227" s="67"/>
      <c r="PE227" s="67"/>
      <c r="PF227" s="67"/>
      <c r="PG227" s="67"/>
      <c r="PH227" s="67"/>
      <c r="PI227" s="67"/>
      <c r="PJ227" s="67"/>
      <c r="PK227" s="67"/>
      <c r="PL227" s="67"/>
      <c r="PM227" s="67"/>
      <c r="PN227" s="67"/>
      <c r="PO227" s="67"/>
      <c r="PP227" s="67"/>
      <c r="PQ227" s="67"/>
      <c r="PR227" s="67"/>
      <c r="PS227" s="67"/>
      <c r="PT227" s="67"/>
      <c r="PU227" s="67"/>
      <c r="PV227" s="67"/>
      <c r="PW227" s="67"/>
      <c r="PX227" s="67"/>
      <c r="PY227" s="67"/>
      <c r="PZ227" s="67"/>
      <c r="QA227" s="67"/>
      <c r="QB227" s="67"/>
      <c r="QC227" s="67"/>
      <c r="QD227" s="67"/>
      <c r="QE227" s="67"/>
      <c r="QF227" s="67"/>
      <c r="QG227" s="67"/>
      <c r="QH227" s="67"/>
      <c r="QI227" s="67"/>
      <c r="QJ227" s="67"/>
      <c r="QK227" s="67"/>
      <c r="QL227" s="67"/>
      <c r="QM227" s="67"/>
      <c r="QN227" s="67"/>
      <c r="QO227" s="67"/>
      <c r="QP227" s="67"/>
      <c r="QQ227" s="67"/>
      <c r="QR227" s="67"/>
      <c r="QS227" s="67"/>
      <c r="QT227" s="67"/>
      <c r="QU227" s="67"/>
      <c r="QV227" s="67"/>
      <c r="QW227" s="67"/>
      <c r="QX227" s="67"/>
      <c r="QY227" s="67"/>
      <c r="QZ227" s="67"/>
      <c r="RA227" s="67"/>
      <c r="RB227" s="67"/>
      <c r="RC227" s="67"/>
      <c r="RD227" s="67"/>
      <c r="RE227" s="67"/>
      <c r="RF227" s="67"/>
      <c r="RG227" s="67"/>
      <c r="RH227" s="67"/>
      <c r="RI227" s="67"/>
      <c r="RJ227" s="67"/>
      <c r="RK227" s="67"/>
      <c r="RL227" s="67"/>
      <c r="RM227" s="67"/>
      <c r="RN227" s="67"/>
      <c r="RO227" s="67"/>
      <c r="RP227" s="67"/>
      <c r="RQ227" s="67"/>
      <c r="RR227" s="67"/>
      <c r="RS227" s="67"/>
      <c r="RT227" s="67"/>
      <c r="RU227" s="67"/>
      <c r="RV227" s="67"/>
      <c r="RW227" s="67"/>
      <c r="RX227" s="67"/>
      <c r="RY227" s="67"/>
      <c r="RZ227" s="67"/>
      <c r="SA227" s="67"/>
      <c r="SB227" s="67"/>
      <c r="SC227" s="67"/>
      <c r="SD227" s="67"/>
      <c r="SE227" s="67"/>
      <c r="SF227" s="67"/>
      <c r="SG227" s="67"/>
      <c r="SH227" s="67"/>
      <c r="SI227" s="67"/>
      <c r="SJ227" s="67"/>
      <c r="SK227" s="67"/>
      <c r="SL227" s="67"/>
      <c r="SM227" s="67"/>
      <c r="SN227" s="67"/>
      <c r="SO227" s="67"/>
      <c r="SP227" s="67"/>
      <c r="SQ227" s="67"/>
      <c r="SR227" s="67"/>
      <c r="SS227" s="67"/>
      <c r="ST227" s="67"/>
      <c r="SU227" s="67"/>
      <c r="SV227" s="67"/>
      <c r="SW227" s="67"/>
      <c r="SX227" s="67"/>
      <c r="SY227" s="67"/>
      <c r="SZ227" s="67"/>
      <c r="TA227" s="67"/>
      <c r="TB227" s="67"/>
      <c r="TC227" s="67"/>
      <c r="TD227" s="67"/>
      <c r="TE227" s="67"/>
      <c r="TF227" s="67"/>
      <c r="TG227" s="67"/>
      <c r="TH227" s="67"/>
      <c r="TI227" s="67"/>
      <c r="TJ227" s="67"/>
      <c r="TK227" s="67"/>
      <c r="TL227" s="67"/>
      <c r="TM227" s="67"/>
      <c r="TN227" s="67"/>
      <c r="TO227" s="67"/>
      <c r="TP227" s="67"/>
      <c r="TQ227" s="67"/>
      <c r="TR227" s="67"/>
      <c r="TS227" s="67"/>
      <c r="TT227" s="67"/>
      <c r="TU227" s="67"/>
      <c r="TV227" s="67"/>
      <c r="TW227" s="67"/>
      <c r="TX227" s="67"/>
      <c r="TY227" s="67"/>
      <c r="TZ227" s="67"/>
      <c r="UA227" s="67"/>
      <c r="UB227" s="67"/>
      <c r="UC227" s="67"/>
      <c r="UD227" s="67"/>
      <c r="UE227" s="67"/>
      <c r="UF227" s="67"/>
      <c r="UG227" s="67"/>
      <c r="UH227" s="67"/>
      <c r="UI227" s="67"/>
      <c r="UJ227" s="67"/>
      <c r="UK227" s="67"/>
      <c r="UL227" s="67"/>
      <c r="UM227" s="67"/>
      <c r="UN227" s="67"/>
      <c r="UO227" s="67"/>
      <c r="UP227" s="67"/>
      <c r="UQ227" s="67"/>
      <c r="UR227" s="67"/>
      <c r="US227" s="67"/>
      <c r="UT227" s="67"/>
      <c r="UU227" s="67"/>
      <c r="UV227" s="67"/>
      <c r="UW227" s="67"/>
      <c r="UX227" s="67"/>
      <c r="UY227" s="67"/>
      <c r="UZ227" s="67"/>
      <c r="VA227" s="67"/>
      <c r="VB227" s="67"/>
      <c r="VC227" s="67"/>
      <c r="VD227" s="67"/>
      <c r="VE227" s="67"/>
      <c r="VF227" s="67"/>
      <c r="VG227" s="67"/>
      <c r="VH227" s="67"/>
      <c r="VI227" s="67"/>
      <c r="VJ227" s="67"/>
      <c r="VK227" s="67"/>
      <c r="VL227" s="67"/>
      <c r="VM227" s="67"/>
      <c r="VN227" s="67"/>
      <c r="VO227" s="67"/>
      <c r="VP227" s="67"/>
      <c r="VQ227" s="67"/>
      <c r="VR227" s="67"/>
      <c r="VS227" s="67"/>
      <c r="VT227" s="67"/>
      <c r="VU227" s="67"/>
      <c r="VV227" s="67"/>
      <c r="VW227" s="67"/>
      <c r="VX227" s="67"/>
      <c r="VY227" s="67"/>
      <c r="VZ227" s="67"/>
      <c r="WA227" s="67"/>
      <c r="WB227" s="67"/>
      <c r="WC227" s="67"/>
      <c r="WD227" s="67"/>
      <c r="WE227" s="67"/>
      <c r="WF227" s="67"/>
      <c r="WG227" s="67"/>
      <c r="WH227" s="67"/>
      <c r="WI227" s="67"/>
      <c r="WJ227" s="67"/>
      <c r="WK227" s="67"/>
      <c r="WL227" s="67"/>
      <c r="WM227" s="67"/>
      <c r="WN227" s="67"/>
      <c r="WO227" s="67"/>
      <c r="WP227" s="67"/>
      <c r="WQ227" s="67"/>
      <c r="WR227" s="67"/>
      <c r="WS227" s="67"/>
      <c r="WT227" s="67"/>
      <c r="WU227" s="67"/>
      <c r="WV227" s="67"/>
      <c r="WW227" s="67"/>
      <c r="WX227" s="67"/>
      <c r="WY227" s="67"/>
      <c r="WZ227" s="67"/>
      <c r="XA227" s="67"/>
      <c r="XB227" s="67"/>
      <c r="XC227" s="67"/>
      <c r="XD227" s="67"/>
      <c r="XE227" s="67"/>
      <c r="XF227" s="67"/>
      <c r="XG227" s="67"/>
      <c r="XH227" s="67"/>
      <c r="XI227" s="67"/>
      <c r="XJ227" s="67"/>
      <c r="XK227" s="67"/>
      <c r="XL227" s="67"/>
      <c r="XM227" s="67"/>
      <c r="XN227" s="67"/>
      <c r="XO227" s="67"/>
      <c r="XP227" s="67"/>
      <c r="XQ227" s="67"/>
      <c r="XR227" s="67"/>
      <c r="XS227" s="67"/>
      <c r="XT227" s="67"/>
      <c r="XU227" s="67"/>
      <c r="XV227" s="67"/>
      <c r="XW227" s="67"/>
      <c r="XX227" s="67"/>
      <c r="XY227" s="67"/>
      <c r="XZ227" s="67"/>
      <c r="YA227" s="67"/>
      <c r="YB227" s="67"/>
      <c r="YC227" s="67"/>
      <c r="YD227" s="67"/>
      <c r="YE227" s="67"/>
      <c r="YF227" s="67"/>
      <c r="YG227" s="67"/>
      <c r="YH227" s="67"/>
      <c r="YI227" s="67"/>
      <c r="YJ227" s="67"/>
      <c r="YK227" s="67"/>
      <c r="YL227" s="67"/>
      <c r="YM227" s="67"/>
      <c r="YN227" s="67"/>
      <c r="YO227" s="67"/>
      <c r="YP227" s="67"/>
      <c r="YQ227" s="67"/>
      <c r="YR227" s="67"/>
      <c r="YS227" s="67"/>
      <c r="YT227" s="67"/>
      <c r="YU227" s="67"/>
      <c r="YV227" s="67"/>
      <c r="YW227" s="67"/>
      <c r="YX227" s="67"/>
      <c r="YY227" s="67"/>
      <c r="YZ227" s="67"/>
      <c r="ZA227" s="67"/>
      <c r="ZB227" s="67"/>
      <c r="ZC227" s="67"/>
      <c r="ZD227" s="67"/>
      <c r="ZE227" s="67"/>
      <c r="ZF227" s="67"/>
      <c r="ZG227" s="67"/>
      <c r="ZH227" s="67"/>
      <c r="ZI227" s="67"/>
      <c r="ZJ227" s="67"/>
      <c r="ZK227" s="67"/>
      <c r="ZL227" s="67"/>
      <c r="ZM227" s="67"/>
      <c r="ZN227" s="67"/>
      <c r="ZO227" s="67"/>
      <c r="ZP227" s="67"/>
      <c r="ZQ227" s="67"/>
      <c r="ZR227" s="67"/>
      <c r="ZS227" s="67"/>
      <c r="ZT227" s="67"/>
      <c r="ZU227" s="67"/>
      <c r="ZV227" s="67"/>
      <c r="ZW227" s="67"/>
      <c r="ZX227" s="67"/>
      <c r="ZY227" s="67"/>
      <c r="ZZ227" s="67"/>
      <c r="AAA227" s="67"/>
      <c r="AAB227" s="67"/>
      <c r="AAC227" s="67"/>
      <c r="AAD227" s="67"/>
      <c r="AAE227" s="67"/>
      <c r="AAF227" s="67"/>
      <c r="AAG227" s="67"/>
      <c r="AAH227" s="67"/>
      <c r="AAI227" s="67"/>
      <c r="AAJ227" s="67"/>
      <c r="AAK227" s="67"/>
      <c r="AAL227" s="67"/>
      <c r="AAM227" s="67"/>
      <c r="AAN227" s="67"/>
      <c r="AAO227" s="67"/>
      <c r="AAP227" s="67"/>
      <c r="AAQ227" s="67"/>
      <c r="AAR227" s="67"/>
      <c r="AAS227" s="67"/>
      <c r="AAT227" s="67"/>
      <c r="AAU227" s="67"/>
      <c r="AAV227" s="67"/>
      <c r="AAW227" s="67"/>
      <c r="AAX227" s="67"/>
      <c r="AAY227" s="67"/>
      <c r="AAZ227" s="67"/>
      <c r="ABA227" s="67"/>
      <c r="ABB227" s="67"/>
      <c r="ABC227" s="67"/>
      <c r="ABD227" s="67"/>
      <c r="ABE227" s="67"/>
      <c r="ABF227" s="67"/>
      <c r="ABG227" s="67"/>
      <c r="ABH227" s="67"/>
      <c r="ABI227" s="67"/>
      <c r="ABJ227" s="67"/>
      <c r="ABK227" s="67"/>
      <c r="ABL227" s="67"/>
      <c r="ABM227" s="67"/>
      <c r="ABN227" s="67"/>
      <c r="ABO227" s="67"/>
      <c r="ABP227" s="67"/>
      <c r="ABQ227" s="67"/>
      <c r="ABR227" s="67"/>
      <c r="ABS227" s="67"/>
      <c r="ABT227" s="67"/>
      <c r="ABU227" s="67"/>
      <c r="ABV227" s="67"/>
      <c r="ABW227" s="67"/>
      <c r="ABX227" s="67"/>
      <c r="ABY227" s="67"/>
      <c r="ABZ227" s="67"/>
      <c r="ACA227" s="67"/>
      <c r="ACB227" s="67"/>
      <c r="ACC227" s="67"/>
      <c r="ACD227" s="67"/>
      <c r="ACE227" s="67"/>
      <c r="ACF227" s="67"/>
      <c r="ACG227" s="67"/>
      <c r="ACH227" s="67"/>
      <c r="ACI227" s="67"/>
      <c r="ACJ227" s="67"/>
      <c r="ACK227" s="67"/>
      <c r="ACL227" s="67"/>
      <c r="ACM227" s="67"/>
      <c r="ACN227" s="67"/>
      <c r="ACO227" s="67"/>
      <c r="ACP227" s="67"/>
      <c r="ACQ227" s="67"/>
      <c r="ACR227" s="67"/>
      <c r="ACS227" s="67"/>
      <c r="ACT227" s="67"/>
      <c r="ACU227" s="67"/>
      <c r="ACV227" s="67"/>
      <c r="ACW227" s="67"/>
      <c r="ACX227" s="67"/>
      <c r="ACY227" s="67"/>
      <c r="ACZ227" s="67"/>
      <c r="ADA227" s="67"/>
      <c r="ADB227" s="67"/>
      <c r="ADC227" s="67"/>
      <c r="ADD227" s="67"/>
      <c r="ADE227" s="67"/>
      <c r="ADF227" s="67"/>
      <c r="ADG227" s="67"/>
      <c r="ADH227" s="67"/>
      <c r="ADI227" s="67"/>
      <c r="ADJ227" s="67"/>
      <c r="ADK227" s="67"/>
      <c r="ADL227" s="67"/>
      <c r="ADM227" s="67"/>
      <c r="ADN227" s="67"/>
      <c r="ADO227" s="67"/>
      <c r="ADP227" s="67"/>
      <c r="ADQ227" s="67"/>
      <c r="ADR227" s="67"/>
      <c r="ADS227" s="67"/>
      <c r="ADT227" s="67"/>
      <c r="ADU227" s="67"/>
      <c r="ADV227" s="67"/>
      <c r="ADW227" s="67"/>
      <c r="ADX227" s="67"/>
      <c r="ADY227" s="67"/>
      <c r="ADZ227" s="67"/>
      <c r="AEA227" s="67"/>
      <c r="AEB227" s="67"/>
      <c r="AEC227" s="67"/>
      <c r="AED227" s="67"/>
      <c r="AEE227" s="67"/>
      <c r="AEF227" s="67"/>
      <c r="AEG227" s="67"/>
      <c r="AEH227" s="67"/>
      <c r="AEI227" s="67"/>
      <c r="AEJ227" s="67"/>
      <c r="AEK227" s="67"/>
      <c r="AEL227" s="67"/>
      <c r="AEM227" s="67"/>
      <c r="AEN227" s="67"/>
      <c r="AEO227" s="67"/>
      <c r="AEP227" s="67"/>
      <c r="AEQ227" s="67"/>
      <c r="AER227" s="67"/>
      <c r="AES227" s="67"/>
      <c r="AET227" s="67"/>
      <c r="AEU227" s="67"/>
      <c r="AEV227" s="67"/>
      <c r="AEW227" s="67"/>
      <c r="AEX227" s="67"/>
      <c r="AEY227" s="67"/>
      <c r="AEZ227" s="67"/>
      <c r="AFA227" s="67"/>
      <c r="AFB227" s="67"/>
      <c r="AFC227" s="67"/>
      <c r="AFD227" s="67"/>
      <c r="AFE227" s="67"/>
      <c r="AFF227" s="67"/>
      <c r="AFG227" s="67"/>
      <c r="AFH227" s="67"/>
      <c r="AFI227" s="67"/>
      <c r="AFJ227" s="67"/>
      <c r="AFK227" s="67"/>
      <c r="AFL227" s="67"/>
      <c r="AFM227" s="67"/>
      <c r="AFN227" s="67"/>
      <c r="AFO227" s="67"/>
      <c r="AFP227" s="67"/>
      <c r="AFQ227" s="67"/>
      <c r="AFR227" s="67"/>
      <c r="AFS227" s="67"/>
      <c r="AFT227" s="67"/>
      <c r="AFU227" s="67"/>
      <c r="AFV227" s="67"/>
      <c r="AFW227" s="67"/>
      <c r="AFX227" s="67"/>
      <c r="AFY227" s="67"/>
      <c r="AFZ227" s="67"/>
      <c r="AGA227" s="67"/>
      <c r="AGB227" s="67"/>
      <c r="AGC227" s="67"/>
      <c r="AGD227" s="67"/>
      <c r="AGE227" s="67"/>
      <c r="AGF227" s="67"/>
      <c r="AGG227" s="67"/>
      <c r="AGH227" s="67"/>
      <c r="AGI227" s="67"/>
      <c r="AGJ227" s="67"/>
      <c r="AGK227" s="67"/>
      <c r="AGL227" s="67"/>
      <c r="AGM227" s="67"/>
      <c r="AGN227" s="67"/>
      <c r="AGO227" s="67"/>
      <c r="AGP227" s="67"/>
      <c r="AGQ227" s="67"/>
      <c r="AGR227" s="67"/>
      <c r="AGS227" s="67"/>
      <c r="AGT227" s="67"/>
      <c r="AGU227" s="67"/>
      <c r="AGV227" s="67"/>
      <c r="AGW227" s="67"/>
      <c r="AGX227" s="67"/>
      <c r="AGY227" s="67"/>
      <c r="AGZ227" s="67"/>
      <c r="AHA227" s="67"/>
      <c r="AHB227" s="67"/>
      <c r="AHC227" s="67"/>
      <c r="AHD227" s="67"/>
      <c r="AHE227" s="67"/>
      <c r="AHF227" s="67"/>
      <c r="AHG227" s="67"/>
      <c r="AHH227" s="67"/>
      <c r="AHI227" s="67"/>
      <c r="AHJ227" s="67"/>
      <c r="AHK227" s="67"/>
      <c r="AHL227" s="67"/>
      <c r="AHM227" s="67"/>
      <c r="AHN227" s="67"/>
      <c r="AHO227" s="67"/>
      <c r="AHP227" s="67"/>
      <c r="AHQ227" s="67"/>
      <c r="AHR227" s="67"/>
      <c r="AHS227" s="67"/>
      <c r="AHT227" s="67"/>
      <c r="AHU227" s="67"/>
      <c r="AHV227" s="67"/>
      <c r="AHW227" s="67"/>
      <c r="AHX227" s="67"/>
      <c r="AHY227" s="67"/>
      <c r="AHZ227" s="67"/>
      <c r="AIA227" s="67"/>
      <c r="AIB227" s="67"/>
      <c r="AIC227" s="67"/>
      <c r="AID227" s="67"/>
      <c r="AIE227" s="67"/>
      <c r="AIF227" s="67"/>
      <c r="AIG227" s="67"/>
      <c r="AIH227" s="67"/>
      <c r="AII227" s="67"/>
      <c r="AIJ227" s="67"/>
      <c r="AIK227" s="67"/>
      <c r="AIL227" s="67"/>
      <c r="AIM227" s="67"/>
      <c r="AIN227" s="67"/>
      <c r="AIO227" s="67"/>
      <c r="AIP227" s="67"/>
      <c r="AIQ227" s="67"/>
      <c r="AIR227" s="67"/>
      <c r="AIS227" s="67"/>
      <c r="AIT227" s="67"/>
      <c r="AIU227" s="67"/>
      <c r="AIV227" s="67"/>
      <c r="AIW227" s="67"/>
      <c r="AIX227" s="67"/>
      <c r="AIY227" s="67"/>
      <c r="AIZ227" s="67"/>
      <c r="AJA227" s="67"/>
      <c r="AJB227" s="67"/>
      <c r="AJC227" s="67"/>
      <c r="AJD227" s="67"/>
      <c r="AJE227" s="67"/>
      <c r="AJF227" s="67"/>
      <c r="AJG227" s="67"/>
      <c r="AJH227" s="67"/>
      <c r="AJI227" s="67"/>
      <c r="AJJ227" s="67"/>
      <c r="AJK227" s="67"/>
      <c r="AJL227" s="67"/>
      <c r="AJM227" s="67"/>
      <c r="AJN227" s="67"/>
      <c r="AJO227" s="67"/>
      <c r="AJP227" s="67"/>
      <c r="AJQ227" s="67"/>
      <c r="AJR227" s="67"/>
      <c r="AJS227" s="67"/>
      <c r="AJT227" s="67"/>
      <c r="AJU227" s="67"/>
      <c r="AJV227" s="67"/>
      <c r="AJW227" s="67"/>
      <c r="AJX227" s="67"/>
      <c r="AJY227" s="67"/>
      <c r="AJZ227" s="67"/>
      <c r="AKA227" s="67"/>
      <c r="AKB227" s="67"/>
      <c r="AKC227" s="67"/>
      <c r="AKD227" s="67"/>
      <c r="AKE227" s="67"/>
      <c r="AKF227" s="67"/>
      <c r="AKG227" s="67"/>
      <c r="AKH227" s="67"/>
      <c r="AKI227" s="67"/>
      <c r="AKJ227" s="67"/>
      <c r="AKK227" s="67"/>
      <c r="AKL227" s="67"/>
      <c r="AKM227" s="67"/>
      <c r="AKN227" s="67"/>
      <c r="AKO227" s="67"/>
      <c r="AKP227" s="67"/>
      <c r="AKQ227" s="67"/>
      <c r="AKR227" s="67"/>
      <c r="AKS227" s="67"/>
      <c r="AKT227" s="67"/>
      <c r="AKU227" s="67"/>
      <c r="AKV227" s="67"/>
      <c r="AKW227" s="67"/>
      <c r="AKX227" s="67"/>
      <c r="AKY227" s="67"/>
      <c r="AKZ227" s="67"/>
      <c r="ALA227" s="67"/>
      <c r="ALB227" s="67"/>
      <c r="ALC227" s="67"/>
      <c r="ALD227" s="67"/>
      <c r="ALE227" s="67"/>
      <c r="ALF227" s="67"/>
      <c r="ALG227" s="67"/>
      <c r="ALH227" s="67"/>
      <c r="ALI227" s="67"/>
      <c r="ALJ227" s="67"/>
      <c r="ALK227" s="67"/>
      <c r="ALL227" s="67"/>
      <c r="ALM227" s="67"/>
      <c r="ALN227" s="67"/>
      <c r="ALO227" s="67"/>
      <c r="ALP227" s="67"/>
      <c r="ALQ227" s="67"/>
      <c r="ALR227" s="67"/>
      <c r="ALS227" s="67"/>
      <c r="ALT227" s="67"/>
      <c r="ALU227" s="67"/>
      <c r="ALV227" s="67"/>
      <c r="ALW227" s="67"/>
      <c r="ALX227" s="67"/>
      <c r="ALY227" s="67"/>
      <c r="ALZ227" s="67"/>
      <c r="AMA227" s="67"/>
      <c r="AMB227" s="67"/>
      <c r="AMC227" s="67"/>
      <c r="AMD227" s="67"/>
      <c r="AME227" s="67"/>
      <c r="AMF227" s="67"/>
      <c r="AMG227" s="67"/>
      <c r="AMH227" s="67"/>
      <c r="AMI227" s="67"/>
      <c r="AMJ227" s="67"/>
      <c r="AMK227" s="67"/>
      <c r="AML227" s="67"/>
      <c r="AMM227" s="67"/>
      <c r="AMN227" s="67"/>
      <c r="AMO227" s="67"/>
      <c r="AMP227" s="67"/>
      <c r="AMQ227" s="67"/>
      <c r="AMR227" s="67"/>
      <c r="AMS227" s="67"/>
      <c r="AMT227" s="67"/>
      <c r="AMU227" s="67"/>
      <c r="AMV227" s="67"/>
      <c r="AMW227" s="67"/>
      <c r="AMX227" s="67"/>
      <c r="AMY227" s="67"/>
      <c r="AMZ227" s="67"/>
      <c r="ANA227" s="67"/>
      <c r="ANB227" s="67"/>
      <c r="ANC227" s="67"/>
      <c r="AND227" s="67"/>
      <c r="ANE227" s="67"/>
      <c r="ANF227" s="67"/>
      <c r="ANG227" s="67"/>
      <c r="ANH227" s="67"/>
      <c r="ANI227" s="67"/>
      <c r="ANJ227" s="67"/>
      <c r="ANK227" s="67"/>
      <c r="ANL227" s="67"/>
      <c r="ANM227" s="67"/>
      <c r="ANN227" s="67"/>
      <c r="ANO227" s="67"/>
      <c r="ANP227" s="67"/>
      <c r="ANQ227" s="67"/>
      <c r="ANR227" s="67"/>
      <c r="ANS227" s="67"/>
      <c r="ANT227" s="67"/>
      <c r="ANU227" s="67"/>
      <c r="ANV227" s="67"/>
      <c r="ANW227" s="67"/>
      <c r="ANX227" s="67"/>
      <c r="ANY227" s="67"/>
      <c r="ANZ227" s="67"/>
      <c r="AOA227" s="67"/>
      <c r="AOB227" s="67"/>
      <c r="AOC227" s="67"/>
      <c r="AOD227" s="67"/>
      <c r="AOE227" s="67"/>
      <c r="AOF227" s="67"/>
      <c r="AOG227" s="67"/>
      <c r="AOH227" s="67"/>
      <c r="AOI227" s="67"/>
      <c r="AOJ227" s="67"/>
      <c r="AOK227" s="67"/>
      <c r="AOL227" s="67"/>
      <c r="AOM227" s="67"/>
      <c r="AON227" s="67"/>
      <c r="AOO227" s="67"/>
      <c r="AOP227" s="67"/>
      <c r="AOQ227" s="67"/>
      <c r="AOR227" s="67"/>
      <c r="AOS227" s="67"/>
      <c r="AOT227" s="67"/>
      <c r="AOU227" s="67"/>
      <c r="AOV227" s="67"/>
      <c r="AOW227" s="67"/>
      <c r="AOX227" s="67"/>
      <c r="AOY227" s="67"/>
      <c r="AOZ227" s="67"/>
      <c r="APA227" s="67"/>
      <c r="APB227" s="67"/>
      <c r="APC227" s="67"/>
      <c r="APD227" s="67"/>
      <c r="APE227" s="67"/>
      <c r="APF227" s="67"/>
      <c r="APG227" s="67"/>
      <c r="APH227" s="67"/>
      <c r="API227" s="67"/>
      <c r="APJ227" s="67"/>
      <c r="APK227" s="67"/>
      <c r="APL227" s="67"/>
      <c r="APM227" s="67"/>
      <c r="APN227" s="67"/>
      <c r="APO227" s="67"/>
      <c r="APP227" s="67"/>
      <c r="APQ227" s="67"/>
      <c r="APR227" s="67"/>
      <c r="APS227" s="67"/>
      <c r="APT227" s="67"/>
      <c r="APU227" s="67"/>
      <c r="APV227" s="67"/>
      <c r="APW227" s="67"/>
      <c r="APX227" s="67"/>
      <c r="APY227" s="67"/>
      <c r="APZ227" s="67"/>
      <c r="AQA227" s="67"/>
      <c r="AQB227" s="67"/>
      <c r="AQC227" s="67"/>
      <c r="AQD227" s="67"/>
      <c r="AQE227" s="67"/>
      <c r="AQF227" s="67"/>
      <c r="AQG227" s="67"/>
      <c r="AQH227" s="67"/>
      <c r="AQI227" s="67"/>
      <c r="AQJ227" s="67"/>
      <c r="AQK227" s="67"/>
      <c r="AQL227" s="67"/>
      <c r="AQM227" s="67"/>
      <c r="AQN227" s="67"/>
      <c r="AQO227" s="67"/>
      <c r="AQP227" s="67"/>
      <c r="AQQ227" s="67"/>
      <c r="AQR227" s="67"/>
      <c r="AQS227" s="67"/>
      <c r="AQT227" s="67"/>
      <c r="AQU227" s="67"/>
      <c r="AQV227" s="67"/>
      <c r="AQW227" s="67"/>
      <c r="AQX227" s="67"/>
      <c r="AQY227" s="67"/>
      <c r="AQZ227" s="67"/>
      <c r="ARA227" s="67"/>
      <c r="ARB227" s="67"/>
      <c r="ARC227" s="67"/>
      <c r="ARD227" s="67"/>
      <c r="ARE227" s="67"/>
      <c r="ARF227" s="67"/>
      <c r="ARG227" s="67"/>
      <c r="ARH227" s="67"/>
      <c r="ARI227" s="67"/>
      <c r="ARJ227" s="67"/>
      <c r="ARK227" s="67"/>
      <c r="ARL227" s="67"/>
      <c r="ARM227" s="67"/>
      <c r="ARN227" s="67"/>
      <c r="ARO227" s="67"/>
      <c r="ARP227" s="67"/>
      <c r="ARQ227" s="67"/>
      <c r="ARR227" s="67"/>
      <c r="ARS227" s="67"/>
      <c r="ART227" s="67"/>
      <c r="ARU227" s="67"/>
      <c r="ARV227" s="67"/>
      <c r="ARW227" s="67"/>
      <c r="ARX227" s="67"/>
      <c r="ARY227" s="67"/>
      <c r="ARZ227" s="67"/>
      <c r="ASA227" s="67"/>
      <c r="ASB227" s="67"/>
      <c r="ASC227" s="67"/>
      <c r="ASD227" s="67"/>
      <c r="ASE227" s="67"/>
      <c r="ASF227" s="67"/>
      <c r="ASG227" s="67"/>
      <c r="ASH227" s="67"/>
      <c r="ASI227" s="67"/>
      <c r="ASJ227" s="67"/>
      <c r="ASK227" s="67"/>
      <c r="ASL227" s="67"/>
      <c r="ASM227" s="67"/>
      <c r="ASN227" s="67"/>
      <c r="ASO227" s="67"/>
      <c r="ASP227" s="67"/>
      <c r="ASQ227" s="67"/>
      <c r="ASR227" s="67"/>
      <c r="ASS227" s="67"/>
      <c r="AST227" s="67"/>
      <c r="ASU227" s="67"/>
      <c r="ASV227" s="67"/>
      <c r="ASW227" s="67"/>
      <c r="ASX227" s="67"/>
      <c r="ASY227" s="67"/>
      <c r="ASZ227" s="67"/>
      <c r="ATA227" s="67"/>
      <c r="ATB227" s="67"/>
      <c r="ATC227" s="67"/>
      <c r="ATD227" s="67"/>
      <c r="ATE227" s="67"/>
      <c r="ATF227" s="67"/>
      <c r="ATG227" s="67"/>
      <c r="ATH227" s="67"/>
      <c r="ATI227" s="67"/>
      <c r="ATJ227" s="67"/>
      <c r="ATK227" s="67"/>
      <c r="ATL227" s="67"/>
      <c r="ATM227" s="67"/>
      <c r="ATN227" s="67"/>
      <c r="ATO227" s="67"/>
      <c r="ATP227" s="67"/>
      <c r="ATQ227" s="67"/>
      <c r="ATR227" s="67"/>
      <c r="ATS227" s="67"/>
      <c r="ATT227" s="67"/>
      <c r="ATU227" s="67"/>
      <c r="ATV227" s="67"/>
      <c r="ATW227" s="67"/>
      <c r="ATX227" s="67"/>
      <c r="ATY227" s="67"/>
      <c r="ATZ227" s="67"/>
      <c r="AUA227" s="67"/>
      <c r="AUB227" s="67"/>
      <c r="AUC227" s="67"/>
      <c r="AUD227" s="67"/>
      <c r="AUE227" s="67"/>
      <c r="AUF227" s="67"/>
      <c r="AUG227" s="67"/>
      <c r="AUH227" s="67"/>
      <c r="AUI227" s="67"/>
      <c r="AUJ227" s="67"/>
      <c r="AUK227" s="67"/>
      <c r="AUL227" s="67"/>
      <c r="AUM227" s="67"/>
      <c r="AUN227" s="67"/>
      <c r="AUO227" s="67"/>
      <c r="AUP227" s="67"/>
      <c r="AUQ227" s="67"/>
      <c r="AUR227" s="67"/>
      <c r="AUS227" s="67"/>
      <c r="AUT227" s="67"/>
      <c r="AUU227" s="67"/>
      <c r="AUV227" s="67"/>
      <c r="AUW227" s="67"/>
      <c r="AUX227" s="67"/>
      <c r="AUY227" s="67"/>
      <c r="AUZ227" s="67"/>
      <c r="AVA227" s="67"/>
      <c r="AVB227" s="67"/>
      <c r="AVC227" s="67"/>
      <c r="AVD227" s="67"/>
      <c r="AVE227" s="67"/>
      <c r="AVF227" s="67"/>
      <c r="AVG227" s="67"/>
      <c r="AVH227" s="67"/>
      <c r="AVI227" s="67"/>
      <c r="AVJ227" s="67"/>
      <c r="AVK227" s="67"/>
      <c r="AVL227" s="67"/>
      <c r="AVM227" s="67"/>
      <c r="AVN227" s="67"/>
      <c r="AVO227" s="67"/>
      <c r="AVP227" s="67"/>
      <c r="AVQ227" s="67"/>
      <c r="AVR227" s="67"/>
      <c r="AVS227" s="67"/>
      <c r="AVT227" s="67"/>
      <c r="AVU227" s="67"/>
      <c r="AVV227" s="67"/>
      <c r="AVW227" s="67"/>
      <c r="AVX227" s="67"/>
      <c r="AVY227" s="67"/>
      <c r="AVZ227" s="67"/>
      <c r="AWA227" s="67"/>
      <c r="AWB227" s="67"/>
      <c r="AWC227" s="67"/>
      <c r="AWD227" s="67"/>
      <c r="AWE227" s="67"/>
      <c r="AWF227" s="67"/>
      <c r="AWG227" s="67"/>
      <c r="AWH227" s="67"/>
      <c r="AWI227" s="67"/>
      <c r="AWJ227" s="67"/>
      <c r="AWK227" s="67"/>
      <c r="AWL227" s="67"/>
      <c r="AWM227" s="67"/>
      <c r="AWN227" s="67"/>
      <c r="AWO227" s="67"/>
      <c r="AWP227" s="67"/>
      <c r="AWQ227" s="67"/>
      <c r="AWR227" s="67"/>
      <c r="AWS227" s="67"/>
      <c r="AWT227" s="67"/>
      <c r="AWU227" s="67"/>
      <c r="AWV227" s="67"/>
      <c r="AWW227" s="67"/>
      <c r="AWX227" s="67"/>
      <c r="AWY227" s="67"/>
      <c r="AWZ227" s="67"/>
      <c r="AXA227" s="67"/>
      <c r="AXB227" s="67"/>
      <c r="AXC227" s="67"/>
      <c r="AXD227" s="67"/>
      <c r="AXE227" s="67"/>
      <c r="AXF227" s="67"/>
      <c r="AXG227" s="67"/>
      <c r="AXH227" s="67"/>
      <c r="AXI227" s="67"/>
      <c r="AXJ227" s="67"/>
      <c r="AXK227" s="67"/>
      <c r="AXL227" s="67"/>
      <c r="AXM227" s="67"/>
      <c r="AXN227" s="67"/>
      <c r="AXO227" s="67"/>
      <c r="AXP227" s="67"/>
      <c r="AXQ227" s="67"/>
      <c r="AXR227" s="67"/>
      <c r="AXS227" s="67"/>
      <c r="AXT227" s="67"/>
      <c r="AXU227" s="67"/>
      <c r="AXV227" s="67"/>
      <c r="AXW227" s="67"/>
      <c r="AXX227" s="67"/>
      <c r="AXY227" s="67"/>
      <c r="AXZ227" s="67"/>
      <c r="AYA227" s="67"/>
      <c r="AYB227" s="67"/>
      <c r="AYC227" s="67"/>
      <c r="AYD227" s="67"/>
      <c r="AYE227" s="67"/>
      <c r="AYF227" s="67"/>
      <c r="AYG227" s="67"/>
      <c r="AYH227" s="67"/>
      <c r="AYI227" s="67"/>
      <c r="AYJ227" s="67"/>
      <c r="AYK227" s="67"/>
      <c r="AYL227" s="67"/>
      <c r="AYM227" s="67"/>
      <c r="AYN227" s="67"/>
      <c r="AYO227" s="67"/>
      <c r="AYP227" s="67"/>
      <c r="AYQ227" s="67"/>
      <c r="AYR227" s="67"/>
      <c r="AYS227" s="67"/>
      <c r="AYT227" s="67"/>
      <c r="AYU227" s="67"/>
      <c r="AYV227" s="67"/>
      <c r="AYW227" s="67"/>
      <c r="AYX227" s="67"/>
      <c r="AYY227" s="67"/>
      <c r="AYZ227" s="67"/>
      <c r="AZA227" s="67"/>
      <c r="AZB227" s="67"/>
      <c r="AZC227" s="67"/>
      <c r="AZD227" s="67"/>
      <c r="AZE227" s="67"/>
      <c r="AZF227" s="67"/>
      <c r="AZG227" s="67"/>
      <c r="AZH227" s="67"/>
      <c r="AZI227" s="67"/>
      <c r="AZJ227" s="67"/>
      <c r="AZK227" s="67"/>
      <c r="AZL227" s="67"/>
      <c r="AZM227" s="67"/>
      <c r="AZN227" s="67"/>
      <c r="AZO227" s="67"/>
      <c r="AZP227" s="67"/>
      <c r="AZQ227" s="67"/>
      <c r="AZR227" s="67"/>
      <c r="AZS227" s="67"/>
      <c r="AZT227" s="67"/>
      <c r="AZU227" s="67"/>
      <c r="AZV227" s="67"/>
      <c r="AZW227" s="67"/>
      <c r="AZX227" s="67"/>
      <c r="AZY227" s="67"/>
      <c r="AZZ227" s="67"/>
      <c r="BAA227" s="67"/>
      <c r="BAB227" s="67"/>
      <c r="BAC227" s="67"/>
      <c r="BAD227" s="67"/>
      <c r="BAE227" s="67"/>
      <c r="BAF227" s="67"/>
      <c r="BAG227" s="67"/>
      <c r="BAH227" s="67"/>
      <c r="BAI227" s="67"/>
      <c r="BAJ227" s="67"/>
      <c r="BAK227" s="67"/>
      <c r="BAL227" s="67"/>
      <c r="BAM227" s="67"/>
      <c r="BAN227" s="67"/>
      <c r="BAO227" s="67"/>
      <c r="BAP227" s="67"/>
      <c r="BAQ227" s="67"/>
      <c r="BAR227" s="67"/>
      <c r="BAS227" s="67"/>
      <c r="BAT227" s="67"/>
      <c r="BAU227" s="67"/>
      <c r="BAV227" s="67"/>
      <c r="BAW227" s="67"/>
      <c r="BAX227" s="67"/>
      <c r="BAY227" s="67"/>
      <c r="BAZ227" s="67"/>
      <c r="BBA227" s="67"/>
      <c r="BBB227" s="67"/>
      <c r="BBC227" s="67"/>
      <c r="BBD227" s="67"/>
      <c r="BBE227" s="67"/>
      <c r="BBF227" s="67"/>
      <c r="BBG227" s="67"/>
      <c r="BBH227" s="67"/>
      <c r="BBI227" s="67"/>
      <c r="BBJ227" s="67"/>
      <c r="BBK227" s="67"/>
    </row>
    <row r="228" spans="1:1415" ht="24.95" customHeight="1">
      <c r="A228" s="296">
        <v>22101</v>
      </c>
      <c r="B228" s="216" t="s">
        <v>264</v>
      </c>
      <c r="C228" s="148"/>
      <c r="D228" s="163">
        <f>SUM(D229:D236)</f>
        <v>2084</v>
      </c>
      <c r="E228" s="286">
        <f>SUM(E229:E236)</f>
        <v>128997.77385000001</v>
      </c>
      <c r="F228" s="331" t="s">
        <v>95</v>
      </c>
      <c r="G228" s="71"/>
      <c r="H228" s="71"/>
      <c r="I228" s="71"/>
      <c r="J228" s="71"/>
      <c r="K228" s="71"/>
      <c r="L228" s="71"/>
      <c r="M228" s="71"/>
      <c r="N228" s="71"/>
      <c r="O228" s="71"/>
      <c r="P228" s="71"/>
      <c r="Q228" s="71"/>
      <c r="R228" s="137" t="s">
        <v>95</v>
      </c>
    </row>
    <row r="229" spans="1:1415" ht="24.95" customHeight="1">
      <c r="A229" s="296"/>
      <c r="B229" s="72" t="s">
        <v>265</v>
      </c>
      <c r="C229" s="41" t="s">
        <v>256</v>
      </c>
      <c r="D229" s="42">
        <f t="shared" ref="D229:D236" si="22">SUM(F229:Q229)</f>
        <v>579</v>
      </c>
      <c r="E229" s="42">
        <f t="shared" ref="E229:E236" si="23">D229*R229</f>
        <v>12935.439</v>
      </c>
      <c r="F229" s="64">
        <v>45</v>
      </c>
      <c r="G229" s="64">
        <v>45</v>
      </c>
      <c r="H229" s="64">
        <v>50</v>
      </c>
      <c r="I229" s="64">
        <v>50</v>
      </c>
      <c r="J229" s="64">
        <v>55</v>
      </c>
      <c r="K229" s="64">
        <v>65</v>
      </c>
      <c r="L229" s="64">
        <v>60</v>
      </c>
      <c r="M229" s="64">
        <v>60</v>
      </c>
      <c r="N229" s="64">
        <v>50</v>
      </c>
      <c r="O229" s="64">
        <v>45</v>
      </c>
      <c r="P229" s="64">
        <v>45</v>
      </c>
      <c r="Q229" s="178">
        <v>9</v>
      </c>
      <c r="R229" s="138">
        <v>22.341000000000001</v>
      </c>
    </row>
    <row r="230" spans="1:1415" ht="24.95" customHeight="1">
      <c r="A230" s="296"/>
      <c r="B230" s="72" t="s">
        <v>431</v>
      </c>
      <c r="C230" s="41" t="s">
        <v>263</v>
      </c>
      <c r="D230" s="42">
        <f t="shared" si="22"/>
        <v>1332</v>
      </c>
      <c r="E230" s="42">
        <f t="shared" si="23"/>
        <v>83769.147000000012</v>
      </c>
      <c r="F230" s="64">
        <v>111</v>
      </c>
      <c r="G230" s="64">
        <v>111</v>
      </c>
      <c r="H230" s="64">
        <v>111</v>
      </c>
      <c r="I230" s="64">
        <v>111</v>
      </c>
      <c r="J230" s="64">
        <v>111</v>
      </c>
      <c r="K230" s="64">
        <v>111</v>
      </c>
      <c r="L230" s="64">
        <v>111</v>
      </c>
      <c r="M230" s="64">
        <v>111</v>
      </c>
      <c r="N230" s="64">
        <v>111</v>
      </c>
      <c r="O230" s="64">
        <v>111</v>
      </c>
      <c r="P230" s="64">
        <v>111</v>
      </c>
      <c r="Q230" s="64">
        <v>111</v>
      </c>
      <c r="R230" s="138">
        <v>62.889750000000014</v>
      </c>
    </row>
    <row r="231" spans="1:1415" ht="24.95" customHeight="1">
      <c r="A231" s="296"/>
      <c r="B231" s="72" t="s">
        <v>378</v>
      </c>
      <c r="C231" s="41" t="s">
        <v>14</v>
      </c>
      <c r="D231" s="42">
        <f t="shared" si="22"/>
        <v>32</v>
      </c>
      <c r="E231" s="42">
        <f t="shared" si="23"/>
        <v>5366.5920000000015</v>
      </c>
      <c r="F231" s="64">
        <v>3</v>
      </c>
      <c r="G231" s="64">
        <v>3</v>
      </c>
      <c r="H231" s="64">
        <v>3</v>
      </c>
      <c r="I231" s="64">
        <v>2</v>
      </c>
      <c r="J231" s="64">
        <v>3</v>
      </c>
      <c r="K231" s="64">
        <v>3</v>
      </c>
      <c r="L231" s="64">
        <v>2</v>
      </c>
      <c r="M231" s="64">
        <v>3</v>
      </c>
      <c r="N231" s="64">
        <v>3</v>
      </c>
      <c r="O231" s="64">
        <v>2</v>
      </c>
      <c r="P231" s="64">
        <v>3</v>
      </c>
      <c r="Q231" s="178">
        <v>2</v>
      </c>
      <c r="R231" s="138">
        <v>167.70600000000005</v>
      </c>
    </row>
    <row r="232" spans="1:1415" ht="24.95" customHeight="1">
      <c r="A232" s="296"/>
      <c r="B232" s="72" t="s">
        <v>379</v>
      </c>
      <c r="C232" s="41" t="s">
        <v>76</v>
      </c>
      <c r="D232" s="42">
        <f t="shared" si="22"/>
        <v>24</v>
      </c>
      <c r="E232" s="42">
        <f t="shared" si="23"/>
        <v>670.82400000000018</v>
      </c>
      <c r="F232" s="64">
        <v>2</v>
      </c>
      <c r="G232" s="64">
        <v>2</v>
      </c>
      <c r="H232" s="64">
        <v>2</v>
      </c>
      <c r="I232" s="64">
        <v>2</v>
      </c>
      <c r="J232" s="64">
        <v>2</v>
      </c>
      <c r="K232" s="64">
        <v>2</v>
      </c>
      <c r="L232" s="64">
        <v>2</v>
      </c>
      <c r="M232" s="64">
        <v>2</v>
      </c>
      <c r="N232" s="64">
        <v>2</v>
      </c>
      <c r="O232" s="64">
        <v>2</v>
      </c>
      <c r="P232" s="64">
        <v>2</v>
      </c>
      <c r="Q232" s="178">
        <v>2</v>
      </c>
      <c r="R232" s="138">
        <v>27.951000000000008</v>
      </c>
    </row>
    <row r="233" spans="1:1415" ht="24.95" customHeight="1">
      <c r="A233" s="296"/>
      <c r="B233" s="72" t="s">
        <v>398</v>
      </c>
      <c r="C233" s="41" t="s">
        <v>14</v>
      </c>
      <c r="D233" s="42">
        <f t="shared" si="22"/>
        <v>59</v>
      </c>
      <c r="E233" s="42">
        <f t="shared" si="23"/>
        <v>7008.7132500000025</v>
      </c>
      <c r="F233" s="64">
        <v>5</v>
      </c>
      <c r="G233" s="64">
        <v>5</v>
      </c>
      <c r="H233" s="64">
        <v>5</v>
      </c>
      <c r="I233" s="64">
        <v>5</v>
      </c>
      <c r="J233" s="64">
        <v>5</v>
      </c>
      <c r="K233" s="64">
        <v>5</v>
      </c>
      <c r="L233" s="64">
        <v>5</v>
      </c>
      <c r="M233" s="64">
        <v>5</v>
      </c>
      <c r="N233" s="64">
        <v>5</v>
      </c>
      <c r="O233" s="64">
        <v>5</v>
      </c>
      <c r="P233" s="64">
        <v>5</v>
      </c>
      <c r="Q233" s="64">
        <v>4</v>
      </c>
      <c r="R233" s="138">
        <v>118.79175000000004</v>
      </c>
    </row>
    <row r="234" spans="1:1415" ht="24.95" customHeight="1">
      <c r="A234" s="296"/>
      <c r="B234" s="72" t="s">
        <v>380</v>
      </c>
      <c r="C234" s="41" t="s">
        <v>14</v>
      </c>
      <c r="D234" s="42">
        <f t="shared" si="22"/>
        <v>32</v>
      </c>
      <c r="E234" s="42">
        <f t="shared" si="23"/>
        <v>1788.8640000000005</v>
      </c>
      <c r="F234" s="64">
        <v>3</v>
      </c>
      <c r="G234" s="64">
        <v>3</v>
      </c>
      <c r="H234" s="64">
        <v>3</v>
      </c>
      <c r="I234" s="64">
        <v>3</v>
      </c>
      <c r="J234" s="64">
        <v>3</v>
      </c>
      <c r="K234" s="64">
        <v>3</v>
      </c>
      <c r="L234" s="64">
        <v>3</v>
      </c>
      <c r="M234" s="64">
        <v>3</v>
      </c>
      <c r="N234" s="64">
        <v>3</v>
      </c>
      <c r="O234" s="64">
        <v>2</v>
      </c>
      <c r="P234" s="64">
        <v>2</v>
      </c>
      <c r="Q234" s="178">
        <v>1</v>
      </c>
      <c r="R234" s="138">
        <v>55.902000000000015</v>
      </c>
    </row>
    <row r="235" spans="1:1415" ht="24.95" customHeight="1">
      <c r="A235" s="296"/>
      <c r="B235" s="72" t="s">
        <v>382</v>
      </c>
      <c r="C235" s="41" t="s">
        <v>263</v>
      </c>
      <c r="D235" s="42">
        <f t="shared" si="22"/>
        <v>14</v>
      </c>
      <c r="E235" s="42">
        <f t="shared" si="23"/>
        <v>14674.275000000005</v>
      </c>
      <c r="F235" s="64">
        <v>2</v>
      </c>
      <c r="G235" s="64">
        <v>1</v>
      </c>
      <c r="H235" s="64">
        <v>1</v>
      </c>
      <c r="I235" s="64">
        <v>1</v>
      </c>
      <c r="J235" s="64">
        <v>1</v>
      </c>
      <c r="K235" s="64">
        <v>1</v>
      </c>
      <c r="L235" s="64">
        <v>1</v>
      </c>
      <c r="M235" s="64">
        <v>1</v>
      </c>
      <c r="N235" s="64">
        <v>1</v>
      </c>
      <c r="O235" s="64">
        <v>1</v>
      </c>
      <c r="P235" s="64">
        <v>2</v>
      </c>
      <c r="Q235" s="178">
        <v>1</v>
      </c>
      <c r="R235" s="138">
        <v>1048.1625000000004</v>
      </c>
    </row>
    <row r="236" spans="1:1415" s="68" customFormat="1" ht="24.95" customHeight="1">
      <c r="A236" s="296"/>
      <c r="B236" s="72" t="s">
        <v>381</v>
      </c>
      <c r="C236" s="41" t="s">
        <v>14</v>
      </c>
      <c r="D236" s="42">
        <f t="shared" si="22"/>
        <v>12</v>
      </c>
      <c r="E236" s="42">
        <f t="shared" si="23"/>
        <v>2783.9196000000006</v>
      </c>
      <c r="F236" s="64">
        <v>1</v>
      </c>
      <c r="G236" s="64">
        <v>1</v>
      </c>
      <c r="H236" s="64">
        <v>1</v>
      </c>
      <c r="I236" s="64">
        <v>1</v>
      </c>
      <c r="J236" s="64">
        <v>1</v>
      </c>
      <c r="K236" s="64">
        <v>1</v>
      </c>
      <c r="L236" s="64">
        <v>1</v>
      </c>
      <c r="M236" s="64">
        <v>1</v>
      </c>
      <c r="N236" s="64">
        <v>1</v>
      </c>
      <c r="O236" s="64">
        <v>1</v>
      </c>
      <c r="P236" s="64">
        <v>1</v>
      </c>
      <c r="Q236" s="178">
        <v>1</v>
      </c>
      <c r="R236" s="138">
        <v>231.99330000000006</v>
      </c>
      <c r="S236" s="67"/>
      <c r="T236" s="67"/>
      <c r="U236" s="67"/>
      <c r="V236" s="67"/>
      <c r="W236" s="67"/>
      <c r="X236" s="67"/>
      <c r="Y236" s="67"/>
      <c r="Z236" s="67"/>
      <c r="AA236" s="67"/>
      <c r="AB236" s="67"/>
      <c r="AC236" s="67"/>
      <c r="AD236" s="67"/>
      <c r="AE236" s="67"/>
      <c r="AF236" s="67"/>
      <c r="AG236" s="67"/>
      <c r="AH236" s="67"/>
      <c r="AI236" s="67"/>
      <c r="AJ236" s="67"/>
      <c r="AK236" s="67"/>
      <c r="AL236" s="67"/>
      <c r="AM236" s="67"/>
      <c r="AN236" s="67"/>
      <c r="AO236" s="67"/>
      <c r="AP236" s="67"/>
      <c r="AQ236" s="67"/>
      <c r="AR236" s="67"/>
      <c r="AS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  <c r="BD236" s="67"/>
      <c r="BE236" s="67"/>
      <c r="BF236" s="67"/>
      <c r="BG236" s="67"/>
      <c r="BH236" s="67"/>
      <c r="BI236" s="67"/>
      <c r="BJ236" s="67"/>
      <c r="BK236" s="67"/>
      <c r="BL236" s="67"/>
      <c r="BM236" s="67"/>
      <c r="BN236" s="67"/>
      <c r="BO236" s="67"/>
      <c r="BP236" s="67"/>
      <c r="BQ236" s="67"/>
      <c r="BR236" s="67"/>
      <c r="BS236" s="67"/>
      <c r="BT236" s="67"/>
      <c r="BU236" s="67"/>
      <c r="BV236" s="67"/>
      <c r="BW236" s="67"/>
      <c r="BX236" s="67"/>
      <c r="BY236" s="67"/>
      <c r="BZ236" s="67"/>
      <c r="CA236" s="67"/>
      <c r="CB236" s="67"/>
      <c r="CC236" s="67"/>
      <c r="CD236" s="67"/>
      <c r="CE236" s="67"/>
      <c r="CF236" s="67"/>
      <c r="CG236" s="67"/>
      <c r="CH236" s="67"/>
      <c r="CI236" s="67"/>
      <c r="CJ236" s="67"/>
      <c r="CK236" s="67"/>
      <c r="CL236" s="67"/>
      <c r="CM236" s="67"/>
      <c r="CN236" s="67"/>
      <c r="CO236" s="67"/>
      <c r="CP236" s="67"/>
      <c r="CQ236" s="67"/>
      <c r="CR236" s="67"/>
      <c r="CS236" s="67"/>
      <c r="CT236" s="67"/>
      <c r="CU236" s="67"/>
      <c r="CV236" s="67"/>
      <c r="CW236" s="67"/>
      <c r="CX236" s="67"/>
      <c r="CY236" s="67"/>
      <c r="CZ236" s="67"/>
      <c r="DA236" s="67"/>
      <c r="DB236" s="67"/>
      <c r="DC236" s="67"/>
      <c r="DD236" s="67"/>
      <c r="DE236" s="67"/>
      <c r="DF236" s="67"/>
      <c r="DG236" s="67"/>
      <c r="DH236" s="67"/>
      <c r="DI236" s="67"/>
      <c r="DJ236" s="67"/>
      <c r="DK236" s="67"/>
      <c r="DL236" s="67"/>
      <c r="DM236" s="67"/>
      <c r="DN236" s="67"/>
      <c r="DO236" s="67"/>
      <c r="DP236" s="67"/>
      <c r="DQ236" s="67"/>
      <c r="DR236" s="67"/>
      <c r="DS236" s="67"/>
      <c r="DT236" s="67"/>
      <c r="DU236" s="67"/>
      <c r="DV236" s="67"/>
      <c r="DW236" s="67"/>
      <c r="DX236" s="67"/>
      <c r="DY236" s="67"/>
      <c r="DZ236" s="67"/>
      <c r="EA236" s="67"/>
      <c r="EB236" s="67"/>
      <c r="EC236" s="67"/>
      <c r="ED236" s="67"/>
      <c r="EE236" s="67"/>
      <c r="EF236" s="67"/>
      <c r="EG236" s="67"/>
      <c r="EH236" s="67"/>
      <c r="EI236" s="67"/>
      <c r="EJ236" s="67"/>
      <c r="EK236" s="67"/>
      <c r="EL236" s="67"/>
      <c r="EM236" s="67"/>
      <c r="EN236" s="67"/>
      <c r="EO236" s="67"/>
      <c r="EP236" s="67"/>
      <c r="EQ236" s="67"/>
      <c r="ER236" s="67"/>
      <c r="ES236" s="67"/>
      <c r="ET236" s="67"/>
      <c r="EU236" s="67"/>
      <c r="EV236" s="67"/>
      <c r="EW236" s="67"/>
      <c r="EX236" s="67"/>
      <c r="EY236" s="67"/>
      <c r="EZ236" s="67"/>
      <c r="FA236" s="67"/>
      <c r="FB236" s="67"/>
      <c r="FC236" s="67"/>
      <c r="FD236" s="67"/>
      <c r="FE236" s="67"/>
      <c r="FF236" s="67"/>
      <c r="FG236" s="67"/>
      <c r="FH236" s="67"/>
      <c r="FI236" s="67"/>
      <c r="FJ236" s="67"/>
      <c r="FK236" s="67"/>
      <c r="FL236" s="67"/>
      <c r="FM236" s="67"/>
      <c r="FN236" s="67"/>
      <c r="FO236" s="67"/>
      <c r="FP236" s="67"/>
      <c r="FQ236" s="67"/>
      <c r="FR236" s="67"/>
      <c r="FS236" s="67"/>
      <c r="FT236" s="67"/>
      <c r="FU236" s="67"/>
      <c r="FV236" s="67"/>
      <c r="FW236" s="67"/>
      <c r="FX236" s="67"/>
      <c r="FY236" s="67"/>
      <c r="FZ236" s="67"/>
      <c r="GA236" s="67"/>
      <c r="GB236" s="67"/>
      <c r="GC236" s="67"/>
      <c r="GD236" s="67"/>
      <c r="GE236" s="67"/>
      <c r="GF236" s="67"/>
      <c r="GG236" s="67"/>
      <c r="GH236" s="67"/>
      <c r="GI236" s="67"/>
      <c r="GJ236" s="67"/>
      <c r="GK236" s="67"/>
      <c r="GL236" s="67"/>
      <c r="GM236" s="67"/>
      <c r="GN236" s="67"/>
      <c r="GO236" s="67"/>
      <c r="GP236" s="67"/>
      <c r="GQ236" s="67"/>
      <c r="GR236" s="67"/>
      <c r="GS236" s="67"/>
      <c r="GT236" s="67"/>
      <c r="GU236" s="67"/>
      <c r="GV236" s="67"/>
      <c r="GW236" s="67"/>
      <c r="GX236" s="67"/>
      <c r="GY236" s="67"/>
      <c r="GZ236" s="67"/>
      <c r="HA236" s="67"/>
      <c r="HB236" s="67"/>
      <c r="HC236" s="67"/>
      <c r="HD236" s="67"/>
      <c r="HE236" s="67"/>
      <c r="HF236" s="67"/>
      <c r="HG236" s="67"/>
      <c r="HH236" s="67"/>
      <c r="HI236" s="67"/>
      <c r="HJ236" s="67"/>
      <c r="HK236" s="67"/>
      <c r="HL236" s="67"/>
      <c r="HM236" s="67"/>
      <c r="HN236" s="67"/>
      <c r="HO236" s="67"/>
      <c r="HP236" s="67"/>
      <c r="HQ236" s="67"/>
      <c r="HR236" s="67"/>
      <c r="HS236" s="67"/>
      <c r="HT236" s="67"/>
      <c r="HU236" s="67"/>
      <c r="HV236" s="67"/>
      <c r="HW236" s="67"/>
      <c r="HX236" s="67"/>
      <c r="HY236" s="67"/>
      <c r="HZ236" s="67"/>
      <c r="IA236" s="67"/>
      <c r="IB236" s="67"/>
      <c r="IC236" s="67"/>
      <c r="ID236" s="67"/>
      <c r="IE236" s="67"/>
      <c r="IF236" s="67"/>
      <c r="IG236" s="67"/>
      <c r="IH236" s="67"/>
      <c r="II236" s="67"/>
      <c r="IJ236" s="67"/>
      <c r="IK236" s="67"/>
      <c r="IL236" s="67"/>
      <c r="IM236" s="67"/>
      <c r="IN236" s="67"/>
      <c r="IO236" s="67"/>
      <c r="IP236" s="67"/>
      <c r="IQ236" s="67"/>
      <c r="IR236" s="67"/>
      <c r="IS236" s="67"/>
      <c r="IT236" s="67"/>
      <c r="IU236" s="67"/>
      <c r="IV236" s="67"/>
      <c r="IW236" s="67"/>
      <c r="IX236" s="67"/>
      <c r="IY236" s="67"/>
      <c r="IZ236" s="67"/>
      <c r="JA236" s="67"/>
      <c r="JB236" s="67"/>
      <c r="JC236" s="67"/>
      <c r="JD236" s="67"/>
      <c r="JE236" s="67"/>
      <c r="JF236" s="67"/>
      <c r="JG236" s="67"/>
      <c r="JH236" s="67"/>
      <c r="JI236" s="67"/>
      <c r="JJ236" s="67"/>
      <c r="JK236" s="67"/>
      <c r="JL236" s="67"/>
      <c r="JM236" s="67"/>
      <c r="JN236" s="67"/>
      <c r="JO236" s="67"/>
      <c r="JP236" s="67"/>
      <c r="JQ236" s="67"/>
      <c r="JR236" s="67"/>
      <c r="JS236" s="67"/>
      <c r="JT236" s="67"/>
      <c r="JU236" s="67"/>
      <c r="JV236" s="67"/>
      <c r="JW236" s="67"/>
      <c r="JX236" s="67"/>
      <c r="JY236" s="67"/>
      <c r="JZ236" s="67"/>
      <c r="KA236" s="67"/>
      <c r="KB236" s="67"/>
      <c r="KC236" s="67"/>
      <c r="KD236" s="67"/>
      <c r="KE236" s="67"/>
      <c r="KF236" s="67"/>
      <c r="KG236" s="67"/>
      <c r="KH236" s="67"/>
      <c r="KI236" s="67"/>
      <c r="KJ236" s="67"/>
      <c r="KK236" s="67"/>
      <c r="KL236" s="67"/>
      <c r="KM236" s="67"/>
      <c r="KN236" s="67"/>
      <c r="KO236" s="67"/>
      <c r="KP236" s="67"/>
      <c r="KQ236" s="67"/>
      <c r="KR236" s="67"/>
      <c r="KS236" s="67"/>
      <c r="KT236" s="67"/>
      <c r="KU236" s="67"/>
      <c r="KV236" s="67"/>
      <c r="KW236" s="67"/>
      <c r="KX236" s="67"/>
      <c r="KY236" s="67"/>
      <c r="KZ236" s="67"/>
      <c r="LA236" s="67"/>
      <c r="LB236" s="67"/>
      <c r="LC236" s="67"/>
      <c r="LD236" s="67"/>
      <c r="LE236" s="67"/>
      <c r="LF236" s="67"/>
      <c r="LG236" s="67"/>
      <c r="LH236" s="67"/>
      <c r="LI236" s="67"/>
      <c r="LJ236" s="67"/>
      <c r="LK236" s="67"/>
      <c r="LL236" s="67"/>
      <c r="LM236" s="67"/>
      <c r="LN236" s="67"/>
      <c r="LO236" s="67"/>
      <c r="LP236" s="67"/>
      <c r="LQ236" s="67"/>
      <c r="LR236" s="67"/>
      <c r="LS236" s="67"/>
      <c r="LT236" s="67"/>
      <c r="LU236" s="67"/>
      <c r="LV236" s="67"/>
      <c r="LW236" s="67"/>
      <c r="LX236" s="67"/>
      <c r="LY236" s="67"/>
      <c r="LZ236" s="67"/>
      <c r="MA236" s="67"/>
      <c r="MB236" s="67"/>
      <c r="MC236" s="67"/>
      <c r="MD236" s="67"/>
      <c r="ME236" s="67"/>
      <c r="MF236" s="67"/>
      <c r="MG236" s="67"/>
      <c r="MH236" s="67"/>
      <c r="MI236" s="67"/>
      <c r="MJ236" s="67"/>
      <c r="MK236" s="67"/>
      <c r="ML236" s="67"/>
      <c r="MM236" s="67"/>
      <c r="MN236" s="67"/>
      <c r="MO236" s="67"/>
      <c r="MP236" s="67"/>
      <c r="MQ236" s="67"/>
      <c r="MR236" s="67"/>
      <c r="MS236" s="67"/>
      <c r="MT236" s="67"/>
      <c r="MU236" s="67"/>
      <c r="MV236" s="67"/>
      <c r="MW236" s="67"/>
      <c r="MX236" s="67"/>
      <c r="MY236" s="67"/>
      <c r="MZ236" s="67"/>
      <c r="NA236" s="67"/>
      <c r="NB236" s="67"/>
      <c r="NC236" s="67"/>
      <c r="ND236" s="67"/>
      <c r="NE236" s="67"/>
      <c r="NF236" s="67"/>
      <c r="NG236" s="67"/>
      <c r="NH236" s="67"/>
      <c r="NI236" s="67"/>
      <c r="NJ236" s="67"/>
      <c r="NK236" s="67"/>
      <c r="NL236" s="67"/>
      <c r="NM236" s="67"/>
      <c r="NN236" s="67"/>
      <c r="NO236" s="67"/>
      <c r="NP236" s="67"/>
      <c r="NQ236" s="67"/>
      <c r="NR236" s="67"/>
      <c r="NS236" s="67"/>
      <c r="NT236" s="67"/>
      <c r="NU236" s="67"/>
      <c r="NV236" s="67"/>
      <c r="NW236" s="67"/>
      <c r="NX236" s="67"/>
      <c r="NY236" s="67"/>
      <c r="NZ236" s="67"/>
      <c r="OA236" s="67"/>
      <c r="OB236" s="67"/>
      <c r="OC236" s="67"/>
      <c r="OD236" s="67"/>
      <c r="OE236" s="67"/>
      <c r="OF236" s="67"/>
      <c r="OG236" s="67"/>
      <c r="OH236" s="67"/>
      <c r="OI236" s="67"/>
      <c r="OJ236" s="67"/>
      <c r="OK236" s="67"/>
      <c r="OL236" s="67"/>
      <c r="OM236" s="67"/>
      <c r="ON236" s="67"/>
      <c r="OO236" s="67"/>
      <c r="OP236" s="67"/>
      <c r="OQ236" s="67"/>
      <c r="OR236" s="67"/>
      <c r="OS236" s="67"/>
      <c r="OT236" s="67"/>
      <c r="OU236" s="67"/>
      <c r="OV236" s="67"/>
      <c r="OW236" s="67"/>
      <c r="OX236" s="67"/>
      <c r="OY236" s="67"/>
      <c r="OZ236" s="67"/>
      <c r="PA236" s="67"/>
      <c r="PB236" s="67"/>
      <c r="PC236" s="67"/>
      <c r="PD236" s="67"/>
      <c r="PE236" s="67"/>
      <c r="PF236" s="67"/>
      <c r="PG236" s="67"/>
      <c r="PH236" s="67"/>
      <c r="PI236" s="67"/>
      <c r="PJ236" s="67"/>
      <c r="PK236" s="67"/>
      <c r="PL236" s="67"/>
      <c r="PM236" s="67"/>
      <c r="PN236" s="67"/>
      <c r="PO236" s="67"/>
      <c r="PP236" s="67"/>
      <c r="PQ236" s="67"/>
      <c r="PR236" s="67"/>
      <c r="PS236" s="67"/>
      <c r="PT236" s="67"/>
      <c r="PU236" s="67"/>
      <c r="PV236" s="67"/>
      <c r="PW236" s="67"/>
      <c r="PX236" s="67"/>
      <c r="PY236" s="67"/>
      <c r="PZ236" s="67"/>
      <c r="QA236" s="67"/>
      <c r="QB236" s="67"/>
      <c r="QC236" s="67"/>
      <c r="QD236" s="67"/>
      <c r="QE236" s="67"/>
      <c r="QF236" s="67"/>
      <c r="QG236" s="67"/>
      <c r="QH236" s="67"/>
      <c r="QI236" s="67"/>
      <c r="QJ236" s="67"/>
      <c r="QK236" s="67"/>
      <c r="QL236" s="67"/>
      <c r="QM236" s="67"/>
      <c r="QN236" s="67"/>
      <c r="QO236" s="67"/>
      <c r="QP236" s="67"/>
      <c r="QQ236" s="67"/>
      <c r="QR236" s="67"/>
      <c r="QS236" s="67"/>
      <c r="QT236" s="67"/>
      <c r="QU236" s="67"/>
      <c r="QV236" s="67"/>
      <c r="QW236" s="67"/>
      <c r="QX236" s="67"/>
      <c r="QY236" s="67"/>
      <c r="QZ236" s="67"/>
      <c r="RA236" s="67"/>
      <c r="RB236" s="67"/>
      <c r="RC236" s="67"/>
      <c r="RD236" s="67"/>
      <c r="RE236" s="67"/>
      <c r="RF236" s="67"/>
      <c r="RG236" s="67"/>
      <c r="RH236" s="67"/>
      <c r="RI236" s="67"/>
      <c r="RJ236" s="67"/>
      <c r="RK236" s="67"/>
      <c r="RL236" s="67"/>
      <c r="RM236" s="67"/>
      <c r="RN236" s="67"/>
      <c r="RO236" s="67"/>
      <c r="RP236" s="67"/>
      <c r="RQ236" s="67"/>
      <c r="RR236" s="67"/>
      <c r="RS236" s="67"/>
      <c r="RT236" s="67"/>
      <c r="RU236" s="67"/>
      <c r="RV236" s="67"/>
      <c r="RW236" s="67"/>
      <c r="RX236" s="67"/>
      <c r="RY236" s="67"/>
      <c r="RZ236" s="67"/>
      <c r="SA236" s="67"/>
      <c r="SB236" s="67"/>
      <c r="SC236" s="67"/>
      <c r="SD236" s="67"/>
      <c r="SE236" s="67"/>
      <c r="SF236" s="67"/>
      <c r="SG236" s="67"/>
      <c r="SH236" s="67"/>
      <c r="SI236" s="67"/>
      <c r="SJ236" s="67"/>
      <c r="SK236" s="67"/>
      <c r="SL236" s="67"/>
      <c r="SM236" s="67"/>
      <c r="SN236" s="67"/>
      <c r="SO236" s="67"/>
      <c r="SP236" s="67"/>
      <c r="SQ236" s="67"/>
      <c r="SR236" s="67"/>
      <c r="SS236" s="67"/>
      <c r="ST236" s="67"/>
      <c r="SU236" s="67"/>
      <c r="SV236" s="67"/>
      <c r="SW236" s="67"/>
      <c r="SX236" s="67"/>
      <c r="SY236" s="67"/>
      <c r="SZ236" s="67"/>
      <c r="TA236" s="67"/>
      <c r="TB236" s="67"/>
      <c r="TC236" s="67"/>
      <c r="TD236" s="67"/>
      <c r="TE236" s="67"/>
      <c r="TF236" s="67"/>
      <c r="TG236" s="67"/>
      <c r="TH236" s="67"/>
      <c r="TI236" s="67"/>
      <c r="TJ236" s="67"/>
      <c r="TK236" s="67"/>
      <c r="TL236" s="67"/>
      <c r="TM236" s="67"/>
      <c r="TN236" s="67"/>
      <c r="TO236" s="67"/>
      <c r="TP236" s="67"/>
      <c r="TQ236" s="67"/>
      <c r="TR236" s="67"/>
      <c r="TS236" s="67"/>
      <c r="TT236" s="67"/>
      <c r="TU236" s="67"/>
      <c r="TV236" s="67"/>
      <c r="TW236" s="67"/>
      <c r="TX236" s="67"/>
      <c r="TY236" s="67"/>
      <c r="TZ236" s="67"/>
      <c r="UA236" s="67"/>
      <c r="UB236" s="67"/>
      <c r="UC236" s="67"/>
      <c r="UD236" s="67"/>
      <c r="UE236" s="67"/>
      <c r="UF236" s="67"/>
      <c r="UG236" s="67"/>
      <c r="UH236" s="67"/>
      <c r="UI236" s="67"/>
      <c r="UJ236" s="67"/>
      <c r="UK236" s="67"/>
      <c r="UL236" s="67"/>
      <c r="UM236" s="67"/>
      <c r="UN236" s="67"/>
      <c r="UO236" s="67"/>
      <c r="UP236" s="67"/>
      <c r="UQ236" s="67"/>
      <c r="UR236" s="67"/>
      <c r="US236" s="67"/>
      <c r="UT236" s="67"/>
      <c r="UU236" s="67"/>
      <c r="UV236" s="67"/>
      <c r="UW236" s="67"/>
      <c r="UX236" s="67"/>
      <c r="UY236" s="67"/>
      <c r="UZ236" s="67"/>
      <c r="VA236" s="67"/>
      <c r="VB236" s="67"/>
      <c r="VC236" s="67"/>
      <c r="VD236" s="67"/>
      <c r="VE236" s="67"/>
      <c r="VF236" s="67"/>
      <c r="VG236" s="67"/>
      <c r="VH236" s="67"/>
      <c r="VI236" s="67"/>
      <c r="VJ236" s="67"/>
      <c r="VK236" s="67"/>
      <c r="VL236" s="67"/>
      <c r="VM236" s="67"/>
      <c r="VN236" s="67"/>
      <c r="VO236" s="67"/>
      <c r="VP236" s="67"/>
      <c r="VQ236" s="67"/>
      <c r="VR236" s="67"/>
      <c r="VS236" s="67"/>
      <c r="VT236" s="67"/>
      <c r="VU236" s="67"/>
      <c r="VV236" s="67"/>
      <c r="VW236" s="67"/>
      <c r="VX236" s="67"/>
      <c r="VY236" s="67"/>
      <c r="VZ236" s="67"/>
      <c r="WA236" s="67"/>
      <c r="WB236" s="67"/>
      <c r="WC236" s="67"/>
      <c r="WD236" s="67"/>
      <c r="WE236" s="67"/>
      <c r="WF236" s="67"/>
      <c r="WG236" s="67"/>
      <c r="WH236" s="67"/>
      <c r="WI236" s="67"/>
      <c r="WJ236" s="67"/>
      <c r="WK236" s="67"/>
      <c r="WL236" s="67"/>
      <c r="WM236" s="67"/>
      <c r="WN236" s="67"/>
      <c r="WO236" s="67"/>
      <c r="WP236" s="67"/>
      <c r="WQ236" s="67"/>
      <c r="WR236" s="67"/>
      <c r="WS236" s="67"/>
      <c r="WT236" s="67"/>
      <c r="WU236" s="67"/>
      <c r="WV236" s="67"/>
      <c r="WW236" s="67"/>
      <c r="WX236" s="67"/>
      <c r="WY236" s="67"/>
      <c r="WZ236" s="67"/>
      <c r="XA236" s="67"/>
      <c r="XB236" s="67"/>
      <c r="XC236" s="67"/>
      <c r="XD236" s="67"/>
      <c r="XE236" s="67"/>
      <c r="XF236" s="67"/>
      <c r="XG236" s="67"/>
      <c r="XH236" s="67"/>
      <c r="XI236" s="67"/>
      <c r="XJ236" s="67"/>
      <c r="XK236" s="67"/>
      <c r="XL236" s="67"/>
      <c r="XM236" s="67"/>
      <c r="XN236" s="67"/>
      <c r="XO236" s="67"/>
      <c r="XP236" s="67"/>
      <c r="XQ236" s="67"/>
      <c r="XR236" s="67"/>
      <c r="XS236" s="67"/>
      <c r="XT236" s="67"/>
      <c r="XU236" s="67"/>
      <c r="XV236" s="67"/>
      <c r="XW236" s="67"/>
      <c r="XX236" s="67"/>
      <c r="XY236" s="67"/>
      <c r="XZ236" s="67"/>
      <c r="YA236" s="67"/>
      <c r="YB236" s="67"/>
      <c r="YC236" s="67"/>
      <c r="YD236" s="67"/>
      <c r="YE236" s="67"/>
      <c r="YF236" s="67"/>
      <c r="YG236" s="67"/>
      <c r="YH236" s="67"/>
      <c r="YI236" s="67"/>
      <c r="YJ236" s="67"/>
      <c r="YK236" s="67"/>
      <c r="YL236" s="67"/>
      <c r="YM236" s="67"/>
      <c r="YN236" s="67"/>
      <c r="YO236" s="67"/>
      <c r="YP236" s="67"/>
      <c r="YQ236" s="67"/>
      <c r="YR236" s="67"/>
      <c r="YS236" s="67"/>
      <c r="YT236" s="67"/>
      <c r="YU236" s="67"/>
      <c r="YV236" s="67"/>
      <c r="YW236" s="67"/>
      <c r="YX236" s="67"/>
      <c r="YY236" s="67"/>
      <c r="YZ236" s="67"/>
      <c r="ZA236" s="67"/>
      <c r="ZB236" s="67"/>
      <c r="ZC236" s="67"/>
      <c r="ZD236" s="67"/>
      <c r="ZE236" s="67"/>
      <c r="ZF236" s="67"/>
      <c r="ZG236" s="67"/>
      <c r="ZH236" s="67"/>
      <c r="ZI236" s="67"/>
      <c r="ZJ236" s="67"/>
      <c r="ZK236" s="67"/>
      <c r="ZL236" s="67"/>
      <c r="ZM236" s="67"/>
      <c r="ZN236" s="67"/>
      <c r="ZO236" s="67"/>
      <c r="ZP236" s="67"/>
      <c r="ZQ236" s="67"/>
      <c r="ZR236" s="67"/>
      <c r="ZS236" s="67"/>
      <c r="ZT236" s="67"/>
      <c r="ZU236" s="67"/>
      <c r="ZV236" s="67"/>
      <c r="ZW236" s="67"/>
      <c r="ZX236" s="67"/>
      <c r="ZY236" s="67"/>
      <c r="ZZ236" s="67"/>
      <c r="AAA236" s="67"/>
      <c r="AAB236" s="67"/>
      <c r="AAC236" s="67"/>
      <c r="AAD236" s="67"/>
      <c r="AAE236" s="67"/>
      <c r="AAF236" s="67"/>
      <c r="AAG236" s="67"/>
      <c r="AAH236" s="67"/>
      <c r="AAI236" s="67"/>
      <c r="AAJ236" s="67"/>
      <c r="AAK236" s="67"/>
      <c r="AAL236" s="67"/>
      <c r="AAM236" s="67"/>
      <c r="AAN236" s="67"/>
      <c r="AAO236" s="67"/>
      <c r="AAP236" s="67"/>
      <c r="AAQ236" s="67"/>
      <c r="AAR236" s="67"/>
      <c r="AAS236" s="67"/>
      <c r="AAT236" s="67"/>
      <c r="AAU236" s="67"/>
      <c r="AAV236" s="67"/>
      <c r="AAW236" s="67"/>
      <c r="AAX236" s="67"/>
      <c r="AAY236" s="67"/>
      <c r="AAZ236" s="67"/>
      <c r="ABA236" s="67"/>
      <c r="ABB236" s="67"/>
      <c r="ABC236" s="67"/>
      <c r="ABD236" s="67"/>
      <c r="ABE236" s="67"/>
      <c r="ABF236" s="67"/>
      <c r="ABG236" s="67"/>
      <c r="ABH236" s="67"/>
      <c r="ABI236" s="67"/>
      <c r="ABJ236" s="67"/>
      <c r="ABK236" s="67"/>
      <c r="ABL236" s="67"/>
      <c r="ABM236" s="67"/>
      <c r="ABN236" s="67"/>
      <c r="ABO236" s="67"/>
      <c r="ABP236" s="67"/>
      <c r="ABQ236" s="67"/>
      <c r="ABR236" s="67"/>
      <c r="ABS236" s="67"/>
      <c r="ABT236" s="67"/>
      <c r="ABU236" s="67"/>
      <c r="ABV236" s="67"/>
      <c r="ABW236" s="67"/>
      <c r="ABX236" s="67"/>
      <c r="ABY236" s="67"/>
      <c r="ABZ236" s="67"/>
      <c r="ACA236" s="67"/>
      <c r="ACB236" s="67"/>
      <c r="ACC236" s="67"/>
      <c r="ACD236" s="67"/>
      <c r="ACE236" s="67"/>
      <c r="ACF236" s="67"/>
      <c r="ACG236" s="67"/>
      <c r="ACH236" s="67"/>
      <c r="ACI236" s="67"/>
      <c r="ACJ236" s="67"/>
      <c r="ACK236" s="67"/>
      <c r="ACL236" s="67"/>
      <c r="ACM236" s="67"/>
      <c r="ACN236" s="67"/>
      <c r="ACO236" s="67"/>
      <c r="ACP236" s="67"/>
      <c r="ACQ236" s="67"/>
      <c r="ACR236" s="67"/>
      <c r="ACS236" s="67"/>
      <c r="ACT236" s="67"/>
      <c r="ACU236" s="67"/>
      <c r="ACV236" s="67"/>
      <c r="ACW236" s="67"/>
      <c r="ACX236" s="67"/>
      <c r="ACY236" s="67"/>
      <c r="ACZ236" s="67"/>
      <c r="ADA236" s="67"/>
      <c r="ADB236" s="67"/>
      <c r="ADC236" s="67"/>
      <c r="ADD236" s="67"/>
      <c r="ADE236" s="67"/>
      <c r="ADF236" s="67"/>
      <c r="ADG236" s="67"/>
      <c r="ADH236" s="67"/>
      <c r="ADI236" s="67"/>
      <c r="ADJ236" s="67"/>
      <c r="ADK236" s="67"/>
      <c r="ADL236" s="67"/>
      <c r="ADM236" s="67"/>
      <c r="ADN236" s="67"/>
      <c r="ADO236" s="67"/>
      <c r="ADP236" s="67"/>
      <c r="ADQ236" s="67"/>
      <c r="ADR236" s="67"/>
      <c r="ADS236" s="67"/>
      <c r="ADT236" s="67"/>
      <c r="ADU236" s="67"/>
      <c r="ADV236" s="67"/>
      <c r="ADW236" s="67"/>
      <c r="ADX236" s="67"/>
      <c r="ADY236" s="67"/>
      <c r="ADZ236" s="67"/>
      <c r="AEA236" s="67"/>
      <c r="AEB236" s="67"/>
      <c r="AEC236" s="67"/>
      <c r="AED236" s="67"/>
      <c r="AEE236" s="67"/>
      <c r="AEF236" s="67"/>
      <c r="AEG236" s="67"/>
      <c r="AEH236" s="67"/>
      <c r="AEI236" s="67"/>
      <c r="AEJ236" s="67"/>
      <c r="AEK236" s="67"/>
      <c r="AEL236" s="67"/>
      <c r="AEM236" s="67"/>
      <c r="AEN236" s="67"/>
      <c r="AEO236" s="67"/>
      <c r="AEP236" s="67"/>
      <c r="AEQ236" s="67"/>
      <c r="AER236" s="67"/>
      <c r="AES236" s="67"/>
      <c r="AET236" s="67"/>
      <c r="AEU236" s="67"/>
      <c r="AEV236" s="67"/>
      <c r="AEW236" s="67"/>
      <c r="AEX236" s="67"/>
      <c r="AEY236" s="67"/>
      <c r="AEZ236" s="67"/>
      <c r="AFA236" s="67"/>
      <c r="AFB236" s="67"/>
      <c r="AFC236" s="67"/>
      <c r="AFD236" s="67"/>
      <c r="AFE236" s="67"/>
      <c r="AFF236" s="67"/>
      <c r="AFG236" s="67"/>
      <c r="AFH236" s="67"/>
      <c r="AFI236" s="67"/>
      <c r="AFJ236" s="67"/>
      <c r="AFK236" s="67"/>
      <c r="AFL236" s="67"/>
      <c r="AFM236" s="67"/>
      <c r="AFN236" s="67"/>
      <c r="AFO236" s="67"/>
      <c r="AFP236" s="67"/>
      <c r="AFQ236" s="67"/>
      <c r="AFR236" s="67"/>
      <c r="AFS236" s="67"/>
      <c r="AFT236" s="67"/>
      <c r="AFU236" s="67"/>
      <c r="AFV236" s="67"/>
      <c r="AFW236" s="67"/>
      <c r="AFX236" s="67"/>
      <c r="AFY236" s="67"/>
      <c r="AFZ236" s="67"/>
      <c r="AGA236" s="67"/>
      <c r="AGB236" s="67"/>
      <c r="AGC236" s="67"/>
      <c r="AGD236" s="67"/>
      <c r="AGE236" s="67"/>
      <c r="AGF236" s="67"/>
      <c r="AGG236" s="67"/>
      <c r="AGH236" s="67"/>
      <c r="AGI236" s="67"/>
      <c r="AGJ236" s="67"/>
      <c r="AGK236" s="67"/>
      <c r="AGL236" s="67"/>
      <c r="AGM236" s="67"/>
      <c r="AGN236" s="67"/>
      <c r="AGO236" s="67"/>
      <c r="AGP236" s="67"/>
      <c r="AGQ236" s="67"/>
      <c r="AGR236" s="67"/>
      <c r="AGS236" s="67"/>
      <c r="AGT236" s="67"/>
      <c r="AGU236" s="67"/>
      <c r="AGV236" s="67"/>
      <c r="AGW236" s="67"/>
      <c r="AGX236" s="67"/>
      <c r="AGY236" s="67"/>
      <c r="AGZ236" s="67"/>
      <c r="AHA236" s="67"/>
      <c r="AHB236" s="67"/>
      <c r="AHC236" s="67"/>
      <c r="AHD236" s="67"/>
      <c r="AHE236" s="67"/>
      <c r="AHF236" s="67"/>
      <c r="AHG236" s="67"/>
      <c r="AHH236" s="67"/>
      <c r="AHI236" s="67"/>
      <c r="AHJ236" s="67"/>
      <c r="AHK236" s="67"/>
      <c r="AHL236" s="67"/>
      <c r="AHM236" s="67"/>
      <c r="AHN236" s="67"/>
      <c r="AHO236" s="67"/>
      <c r="AHP236" s="67"/>
      <c r="AHQ236" s="67"/>
      <c r="AHR236" s="67"/>
      <c r="AHS236" s="67"/>
      <c r="AHT236" s="67"/>
      <c r="AHU236" s="67"/>
      <c r="AHV236" s="67"/>
      <c r="AHW236" s="67"/>
      <c r="AHX236" s="67"/>
      <c r="AHY236" s="67"/>
      <c r="AHZ236" s="67"/>
      <c r="AIA236" s="67"/>
      <c r="AIB236" s="67"/>
      <c r="AIC236" s="67"/>
      <c r="AID236" s="67"/>
      <c r="AIE236" s="67"/>
      <c r="AIF236" s="67"/>
      <c r="AIG236" s="67"/>
      <c r="AIH236" s="67"/>
      <c r="AII236" s="67"/>
      <c r="AIJ236" s="67"/>
      <c r="AIK236" s="67"/>
      <c r="AIL236" s="67"/>
      <c r="AIM236" s="67"/>
      <c r="AIN236" s="67"/>
      <c r="AIO236" s="67"/>
      <c r="AIP236" s="67"/>
      <c r="AIQ236" s="67"/>
      <c r="AIR236" s="67"/>
      <c r="AIS236" s="67"/>
      <c r="AIT236" s="67"/>
      <c r="AIU236" s="67"/>
      <c r="AIV236" s="67"/>
      <c r="AIW236" s="67"/>
      <c r="AIX236" s="67"/>
      <c r="AIY236" s="67"/>
      <c r="AIZ236" s="67"/>
      <c r="AJA236" s="67"/>
      <c r="AJB236" s="67"/>
      <c r="AJC236" s="67"/>
      <c r="AJD236" s="67"/>
      <c r="AJE236" s="67"/>
      <c r="AJF236" s="67"/>
      <c r="AJG236" s="67"/>
      <c r="AJH236" s="67"/>
      <c r="AJI236" s="67"/>
      <c r="AJJ236" s="67"/>
      <c r="AJK236" s="67"/>
      <c r="AJL236" s="67"/>
      <c r="AJM236" s="67"/>
      <c r="AJN236" s="67"/>
      <c r="AJO236" s="67"/>
      <c r="AJP236" s="67"/>
      <c r="AJQ236" s="67"/>
      <c r="AJR236" s="67"/>
      <c r="AJS236" s="67"/>
      <c r="AJT236" s="67"/>
      <c r="AJU236" s="67"/>
      <c r="AJV236" s="67"/>
      <c r="AJW236" s="67"/>
      <c r="AJX236" s="67"/>
      <c r="AJY236" s="67"/>
      <c r="AJZ236" s="67"/>
      <c r="AKA236" s="67"/>
      <c r="AKB236" s="67"/>
      <c r="AKC236" s="67"/>
      <c r="AKD236" s="67"/>
      <c r="AKE236" s="67"/>
      <c r="AKF236" s="67"/>
      <c r="AKG236" s="67"/>
      <c r="AKH236" s="67"/>
      <c r="AKI236" s="67"/>
      <c r="AKJ236" s="67"/>
      <c r="AKK236" s="67"/>
      <c r="AKL236" s="67"/>
      <c r="AKM236" s="67"/>
      <c r="AKN236" s="67"/>
      <c r="AKO236" s="67"/>
      <c r="AKP236" s="67"/>
      <c r="AKQ236" s="67"/>
      <c r="AKR236" s="67"/>
      <c r="AKS236" s="67"/>
      <c r="AKT236" s="67"/>
      <c r="AKU236" s="67"/>
      <c r="AKV236" s="67"/>
      <c r="AKW236" s="67"/>
      <c r="AKX236" s="67"/>
      <c r="AKY236" s="67"/>
      <c r="AKZ236" s="67"/>
      <c r="ALA236" s="67"/>
      <c r="ALB236" s="67"/>
      <c r="ALC236" s="67"/>
      <c r="ALD236" s="67"/>
      <c r="ALE236" s="67"/>
      <c r="ALF236" s="67"/>
      <c r="ALG236" s="67"/>
      <c r="ALH236" s="67"/>
      <c r="ALI236" s="67"/>
      <c r="ALJ236" s="67"/>
      <c r="ALK236" s="67"/>
      <c r="ALL236" s="67"/>
      <c r="ALM236" s="67"/>
      <c r="ALN236" s="67"/>
      <c r="ALO236" s="67"/>
      <c r="ALP236" s="67"/>
      <c r="ALQ236" s="67"/>
      <c r="ALR236" s="67"/>
      <c r="ALS236" s="67"/>
      <c r="ALT236" s="67"/>
      <c r="ALU236" s="67"/>
      <c r="ALV236" s="67"/>
      <c r="ALW236" s="67"/>
      <c r="ALX236" s="67"/>
      <c r="ALY236" s="67"/>
      <c r="ALZ236" s="67"/>
      <c r="AMA236" s="67"/>
      <c r="AMB236" s="67"/>
      <c r="AMC236" s="67"/>
      <c r="AMD236" s="67"/>
      <c r="AME236" s="67"/>
      <c r="AMF236" s="67"/>
      <c r="AMG236" s="67"/>
      <c r="AMH236" s="67"/>
      <c r="AMI236" s="67"/>
      <c r="AMJ236" s="67"/>
      <c r="AMK236" s="67"/>
      <c r="AML236" s="67"/>
      <c r="AMM236" s="67"/>
      <c r="AMN236" s="67"/>
      <c r="AMO236" s="67"/>
      <c r="AMP236" s="67"/>
      <c r="AMQ236" s="67"/>
      <c r="AMR236" s="67"/>
      <c r="AMS236" s="67"/>
      <c r="AMT236" s="67"/>
      <c r="AMU236" s="67"/>
      <c r="AMV236" s="67"/>
      <c r="AMW236" s="67"/>
      <c r="AMX236" s="67"/>
      <c r="AMY236" s="67"/>
      <c r="AMZ236" s="67"/>
      <c r="ANA236" s="67"/>
      <c r="ANB236" s="67"/>
      <c r="ANC236" s="67"/>
      <c r="AND236" s="67"/>
      <c r="ANE236" s="67"/>
      <c r="ANF236" s="67"/>
      <c r="ANG236" s="67"/>
      <c r="ANH236" s="67"/>
      <c r="ANI236" s="67"/>
      <c r="ANJ236" s="67"/>
      <c r="ANK236" s="67"/>
      <c r="ANL236" s="67"/>
      <c r="ANM236" s="67"/>
      <c r="ANN236" s="67"/>
      <c r="ANO236" s="67"/>
      <c r="ANP236" s="67"/>
      <c r="ANQ236" s="67"/>
      <c r="ANR236" s="67"/>
      <c r="ANS236" s="67"/>
      <c r="ANT236" s="67"/>
      <c r="ANU236" s="67"/>
      <c r="ANV236" s="67"/>
      <c r="ANW236" s="67"/>
      <c r="ANX236" s="67"/>
      <c r="ANY236" s="67"/>
      <c r="ANZ236" s="67"/>
      <c r="AOA236" s="67"/>
      <c r="AOB236" s="67"/>
      <c r="AOC236" s="67"/>
      <c r="AOD236" s="67"/>
      <c r="AOE236" s="67"/>
      <c r="AOF236" s="67"/>
      <c r="AOG236" s="67"/>
      <c r="AOH236" s="67"/>
      <c r="AOI236" s="67"/>
      <c r="AOJ236" s="67"/>
      <c r="AOK236" s="67"/>
      <c r="AOL236" s="67"/>
      <c r="AOM236" s="67"/>
      <c r="AON236" s="67"/>
      <c r="AOO236" s="67"/>
      <c r="AOP236" s="67"/>
      <c r="AOQ236" s="67"/>
      <c r="AOR236" s="67"/>
      <c r="AOS236" s="67"/>
      <c r="AOT236" s="67"/>
      <c r="AOU236" s="67"/>
      <c r="AOV236" s="67"/>
      <c r="AOW236" s="67"/>
      <c r="AOX236" s="67"/>
      <c r="AOY236" s="67"/>
      <c r="AOZ236" s="67"/>
      <c r="APA236" s="67"/>
      <c r="APB236" s="67"/>
      <c r="APC236" s="67"/>
      <c r="APD236" s="67"/>
      <c r="APE236" s="67"/>
      <c r="APF236" s="67"/>
      <c r="APG236" s="67"/>
      <c r="APH236" s="67"/>
      <c r="API236" s="67"/>
      <c r="APJ236" s="67"/>
      <c r="APK236" s="67"/>
      <c r="APL236" s="67"/>
      <c r="APM236" s="67"/>
      <c r="APN236" s="67"/>
      <c r="APO236" s="67"/>
      <c r="APP236" s="67"/>
      <c r="APQ236" s="67"/>
      <c r="APR236" s="67"/>
      <c r="APS236" s="67"/>
      <c r="APT236" s="67"/>
      <c r="APU236" s="67"/>
      <c r="APV236" s="67"/>
      <c r="APW236" s="67"/>
      <c r="APX236" s="67"/>
      <c r="APY236" s="67"/>
      <c r="APZ236" s="67"/>
      <c r="AQA236" s="67"/>
      <c r="AQB236" s="67"/>
      <c r="AQC236" s="67"/>
      <c r="AQD236" s="67"/>
      <c r="AQE236" s="67"/>
      <c r="AQF236" s="67"/>
      <c r="AQG236" s="67"/>
      <c r="AQH236" s="67"/>
      <c r="AQI236" s="67"/>
      <c r="AQJ236" s="67"/>
      <c r="AQK236" s="67"/>
      <c r="AQL236" s="67"/>
      <c r="AQM236" s="67"/>
      <c r="AQN236" s="67"/>
      <c r="AQO236" s="67"/>
      <c r="AQP236" s="67"/>
      <c r="AQQ236" s="67"/>
      <c r="AQR236" s="67"/>
      <c r="AQS236" s="67"/>
      <c r="AQT236" s="67"/>
      <c r="AQU236" s="67"/>
      <c r="AQV236" s="67"/>
      <c r="AQW236" s="67"/>
      <c r="AQX236" s="67"/>
      <c r="AQY236" s="67"/>
      <c r="AQZ236" s="67"/>
      <c r="ARA236" s="67"/>
      <c r="ARB236" s="67"/>
      <c r="ARC236" s="67"/>
      <c r="ARD236" s="67"/>
      <c r="ARE236" s="67"/>
      <c r="ARF236" s="67"/>
      <c r="ARG236" s="67"/>
      <c r="ARH236" s="67"/>
      <c r="ARI236" s="67"/>
      <c r="ARJ236" s="67"/>
      <c r="ARK236" s="67"/>
      <c r="ARL236" s="67"/>
      <c r="ARM236" s="67"/>
      <c r="ARN236" s="67"/>
      <c r="ARO236" s="67"/>
      <c r="ARP236" s="67"/>
      <c r="ARQ236" s="67"/>
      <c r="ARR236" s="67"/>
      <c r="ARS236" s="67"/>
      <c r="ART236" s="67"/>
      <c r="ARU236" s="67"/>
      <c r="ARV236" s="67"/>
      <c r="ARW236" s="67"/>
      <c r="ARX236" s="67"/>
      <c r="ARY236" s="67"/>
      <c r="ARZ236" s="67"/>
      <c r="ASA236" s="67"/>
      <c r="ASB236" s="67"/>
      <c r="ASC236" s="67"/>
      <c r="ASD236" s="67"/>
      <c r="ASE236" s="67"/>
      <c r="ASF236" s="67"/>
      <c r="ASG236" s="67"/>
      <c r="ASH236" s="67"/>
      <c r="ASI236" s="67"/>
      <c r="ASJ236" s="67"/>
      <c r="ASK236" s="67"/>
      <c r="ASL236" s="67"/>
      <c r="ASM236" s="67"/>
      <c r="ASN236" s="67"/>
      <c r="ASO236" s="67"/>
      <c r="ASP236" s="67"/>
      <c r="ASQ236" s="67"/>
      <c r="ASR236" s="67"/>
      <c r="ASS236" s="67"/>
      <c r="AST236" s="67"/>
      <c r="ASU236" s="67"/>
      <c r="ASV236" s="67"/>
      <c r="ASW236" s="67"/>
      <c r="ASX236" s="67"/>
      <c r="ASY236" s="67"/>
      <c r="ASZ236" s="67"/>
      <c r="ATA236" s="67"/>
      <c r="ATB236" s="67"/>
      <c r="ATC236" s="67"/>
      <c r="ATD236" s="67"/>
      <c r="ATE236" s="67"/>
      <c r="ATF236" s="67"/>
      <c r="ATG236" s="67"/>
      <c r="ATH236" s="67"/>
      <c r="ATI236" s="67"/>
      <c r="ATJ236" s="67"/>
      <c r="ATK236" s="67"/>
      <c r="ATL236" s="67"/>
      <c r="ATM236" s="67"/>
      <c r="ATN236" s="67"/>
      <c r="ATO236" s="67"/>
      <c r="ATP236" s="67"/>
      <c r="ATQ236" s="67"/>
      <c r="ATR236" s="67"/>
      <c r="ATS236" s="67"/>
      <c r="ATT236" s="67"/>
      <c r="ATU236" s="67"/>
      <c r="ATV236" s="67"/>
      <c r="ATW236" s="67"/>
      <c r="ATX236" s="67"/>
      <c r="ATY236" s="67"/>
      <c r="ATZ236" s="67"/>
      <c r="AUA236" s="67"/>
      <c r="AUB236" s="67"/>
      <c r="AUC236" s="67"/>
      <c r="AUD236" s="67"/>
      <c r="AUE236" s="67"/>
      <c r="AUF236" s="67"/>
      <c r="AUG236" s="67"/>
      <c r="AUH236" s="67"/>
      <c r="AUI236" s="67"/>
      <c r="AUJ236" s="67"/>
      <c r="AUK236" s="67"/>
      <c r="AUL236" s="67"/>
      <c r="AUM236" s="67"/>
      <c r="AUN236" s="67"/>
      <c r="AUO236" s="67"/>
      <c r="AUP236" s="67"/>
      <c r="AUQ236" s="67"/>
      <c r="AUR236" s="67"/>
      <c r="AUS236" s="67"/>
      <c r="AUT236" s="67"/>
      <c r="AUU236" s="67"/>
      <c r="AUV236" s="67"/>
      <c r="AUW236" s="67"/>
      <c r="AUX236" s="67"/>
      <c r="AUY236" s="67"/>
      <c r="AUZ236" s="67"/>
      <c r="AVA236" s="67"/>
      <c r="AVB236" s="67"/>
      <c r="AVC236" s="67"/>
      <c r="AVD236" s="67"/>
      <c r="AVE236" s="67"/>
      <c r="AVF236" s="67"/>
      <c r="AVG236" s="67"/>
      <c r="AVH236" s="67"/>
      <c r="AVI236" s="67"/>
      <c r="AVJ236" s="67"/>
      <c r="AVK236" s="67"/>
      <c r="AVL236" s="67"/>
      <c r="AVM236" s="67"/>
      <c r="AVN236" s="67"/>
      <c r="AVO236" s="67"/>
      <c r="AVP236" s="67"/>
      <c r="AVQ236" s="67"/>
      <c r="AVR236" s="67"/>
      <c r="AVS236" s="67"/>
      <c r="AVT236" s="67"/>
      <c r="AVU236" s="67"/>
      <c r="AVV236" s="67"/>
      <c r="AVW236" s="67"/>
      <c r="AVX236" s="67"/>
      <c r="AVY236" s="67"/>
      <c r="AVZ236" s="67"/>
      <c r="AWA236" s="67"/>
      <c r="AWB236" s="67"/>
      <c r="AWC236" s="67"/>
      <c r="AWD236" s="67"/>
      <c r="AWE236" s="67"/>
      <c r="AWF236" s="67"/>
      <c r="AWG236" s="67"/>
      <c r="AWH236" s="67"/>
      <c r="AWI236" s="67"/>
      <c r="AWJ236" s="67"/>
      <c r="AWK236" s="67"/>
      <c r="AWL236" s="67"/>
      <c r="AWM236" s="67"/>
      <c r="AWN236" s="67"/>
      <c r="AWO236" s="67"/>
      <c r="AWP236" s="67"/>
      <c r="AWQ236" s="67"/>
      <c r="AWR236" s="67"/>
      <c r="AWS236" s="67"/>
      <c r="AWT236" s="67"/>
      <c r="AWU236" s="67"/>
      <c r="AWV236" s="67"/>
      <c r="AWW236" s="67"/>
      <c r="AWX236" s="67"/>
      <c r="AWY236" s="67"/>
      <c r="AWZ236" s="67"/>
      <c r="AXA236" s="67"/>
      <c r="AXB236" s="67"/>
      <c r="AXC236" s="67"/>
      <c r="AXD236" s="67"/>
      <c r="AXE236" s="67"/>
      <c r="AXF236" s="67"/>
      <c r="AXG236" s="67"/>
      <c r="AXH236" s="67"/>
      <c r="AXI236" s="67"/>
      <c r="AXJ236" s="67"/>
      <c r="AXK236" s="67"/>
      <c r="AXL236" s="67"/>
      <c r="AXM236" s="67"/>
      <c r="AXN236" s="67"/>
      <c r="AXO236" s="67"/>
      <c r="AXP236" s="67"/>
      <c r="AXQ236" s="67"/>
      <c r="AXR236" s="67"/>
      <c r="AXS236" s="67"/>
      <c r="AXT236" s="67"/>
      <c r="AXU236" s="67"/>
      <c r="AXV236" s="67"/>
      <c r="AXW236" s="67"/>
      <c r="AXX236" s="67"/>
      <c r="AXY236" s="67"/>
      <c r="AXZ236" s="67"/>
      <c r="AYA236" s="67"/>
      <c r="AYB236" s="67"/>
      <c r="AYC236" s="67"/>
      <c r="AYD236" s="67"/>
      <c r="AYE236" s="67"/>
      <c r="AYF236" s="67"/>
      <c r="AYG236" s="67"/>
      <c r="AYH236" s="67"/>
      <c r="AYI236" s="67"/>
      <c r="AYJ236" s="67"/>
      <c r="AYK236" s="67"/>
      <c r="AYL236" s="67"/>
      <c r="AYM236" s="67"/>
      <c r="AYN236" s="67"/>
      <c r="AYO236" s="67"/>
      <c r="AYP236" s="67"/>
      <c r="AYQ236" s="67"/>
      <c r="AYR236" s="67"/>
      <c r="AYS236" s="67"/>
      <c r="AYT236" s="67"/>
      <c r="AYU236" s="67"/>
      <c r="AYV236" s="67"/>
      <c r="AYW236" s="67"/>
      <c r="AYX236" s="67"/>
      <c r="AYY236" s="67"/>
      <c r="AYZ236" s="67"/>
      <c r="AZA236" s="67"/>
      <c r="AZB236" s="67"/>
      <c r="AZC236" s="67"/>
      <c r="AZD236" s="67"/>
      <c r="AZE236" s="67"/>
      <c r="AZF236" s="67"/>
      <c r="AZG236" s="67"/>
      <c r="AZH236" s="67"/>
      <c r="AZI236" s="67"/>
      <c r="AZJ236" s="67"/>
      <c r="AZK236" s="67"/>
      <c r="AZL236" s="67"/>
      <c r="AZM236" s="67"/>
      <c r="AZN236" s="67"/>
      <c r="AZO236" s="67"/>
      <c r="AZP236" s="67"/>
      <c r="AZQ236" s="67"/>
      <c r="AZR236" s="67"/>
      <c r="AZS236" s="67"/>
      <c r="AZT236" s="67"/>
      <c r="AZU236" s="67"/>
      <c r="AZV236" s="67"/>
      <c r="AZW236" s="67"/>
      <c r="AZX236" s="67"/>
      <c r="AZY236" s="67"/>
      <c r="AZZ236" s="67"/>
      <c r="BAA236" s="67"/>
      <c r="BAB236" s="67"/>
      <c r="BAC236" s="67"/>
      <c r="BAD236" s="67"/>
      <c r="BAE236" s="67"/>
      <c r="BAF236" s="67"/>
      <c r="BAG236" s="67"/>
      <c r="BAH236" s="67"/>
      <c r="BAI236" s="67"/>
      <c r="BAJ236" s="67"/>
      <c r="BAK236" s="67"/>
      <c r="BAL236" s="67"/>
      <c r="BAM236" s="67"/>
      <c r="BAN236" s="67"/>
      <c r="BAO236" s="67"/>
      <c r="BAP236" s="67"/>
      <c r="BAQ236" s="67"/>
      <c r="BAR236" s="67"/>
      <c r="BAS236" s="67"/>
      <c r="BAT236" s="67"/>
      <c r="BAU236" s="67"/>
      <c r="BAV236" s="67"/>
      <c r="BAW236" s="67"/>
      <c r="BAX236" s="67"/>
      <c r="BAY236" s="67"/>
      <c r="BAZ236" s="67"/>
      <c r="BBA236" s="67"/>
      <c r="BBB236" s="67"/>
      <c r="BBC236" s="67"/>
      <c r="BBD236" s="67"/>
      <c r="BBE236" s="67"/>
      <c r="BBF236" s="67"/>
      <c r="BBG236" s="67"/>
      <c r="BBH236" s="67"/>
      <c r="BBI236" s="67"/>
      <c r="BBJ236" s="67"/>
      <c r="BBK236" s="67"/>
    </row>
    <row r="237" spans="1:1415" s="68" customFormat="1" ht="24.95" customHeight="1">
      <c r="A237" s="296"/>
      <c r="B237" s="69"/>
      <c r="C237" s="50"/>
      <c r="D237" s="51"/>
      <c r="E237" s="291" t="s">
        <v>95</v>
      </c>
      <c r="F237" s="70" t="s">
        <v>95</v>
      </c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50" t="s">
        <v>95</v>
      </c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  <c r="AE237" s="67"/>
      <c r="AF237" s="67"/>
      <c r="AG237" s="67"/>
      <c r="AH237" s="67"/>
      <c r="AI237" s="67"/>
      <c r="AJ237" s="67"/>
      <c r="AK237" s="67"/>
      <c r="AL237" s="67"/>
      <c r="AM237" s="67"/>
      <c r="AN237" s="67"/>
      <c r="AO237" s="67"/>
      <c r="AP237" s="67"/>
      <c r="AQ237" s="67"/>
      <c r="AR237" s="67"/>
      <c r="AS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  <c r="BD237" s="67"/>
      <c r="BE237" s="67"/>
      <c r="BF237" s="67"/>
      <c r="BG237" s="67"/>
      <c r="BH237" s="67"/>
      <c r="BI237" s="67"/>
      <c r="BJ237" s="67"/>
      <c r="BK237" s="67"/>
      <c r="BL237" s="67"/>
      <c r="BM237" s="67"/>
      <c r="BN237" s="67"/>
      <c r="BO237" s="67"/>
      <c r="BP237" s="67"/>
      <c r="BQ237" s="67"/>
      <c r="BR237" s="67"/>
      <c r="BS237" s="67"/>
      <c r="BT237" s="67"/>
      <c r="BU237" s="67"/>
      <c r="BV237" s="67"/>
      <c r="BW237" s="67"/>
      <c r="BX237" s="67"/>
      <c r="BY237" s="67"/>
      <c r="BZ237" s="67"/>
      <c r="CA237" s="67"/>
      <c r="CB237" s="67"/>
      <c r="CC237" s="67"/>
      <c r="CD237" s="67"/>
      <c r="CE237" s="67"/>
      <c r="CF237" s="67"/>
      <c r="CG237" s="67"/>
      <c r="CH237" s="67"/>
      <c r="CI237" s="67"/>
      <c r="CJ237" s="67"/>
      <c r="CK237" s="67"/>
      <c r="CL237" s="67"/>
      <c r="CM237" s="67"/>
      <c r="CN237" s="67"/>
      <c r="CO237" s="67"/>
      <c r="CP237" s="67"/>
      <c r="CQ237" s="67"/>
      <c r="CR237" s="67"/>
      <c r="CS237" s="67"/>
      <c r="CT237" s="67"/>
      <c r="CU237" s="67"/>
      <c r="CV237" s="67"/>
      <c r="CW237" s="67"/>
      <c r="CX237" s="67"/>
      <c r="CY237" s="67"/>
      <c r="CZ237" s="67"/>
      <c r="DA237" s="67"/>
      <c r="DB237" s="67"/>
      <c r="DC237" s="67"/>
      <c r="DD237" s="67"/>
      <c r="DE237" s="67"/>
      <c r="DF237" s="67"/>
      <c r="DG237" s="67"/>
      <c r="DH237" s="67"/>
      <c r="DI237" s="67"/>
      <c r="DJ237" s="67"/>
      <c r="DK237" s="67"/>
      <c r="DL237" s="67"/>
      <c r="DM237" s="67"/>
      <c r="DN237" s="67"/>
      <c r="DO237" s="67"/>
      <c r="DP237" s="67"/>
      <c r="DQ237" s="67"/>
      <c r="DR237" s="67"/>
      <c r="DS237" s="67"/>
      <c r="DT237" s="67"/>
      <c r="DU237" s="67"/>
      <c r="DV237" s="67"/>
      <c r="DW237" s="67"/>
      <c r="DX237" s="67"/>
      <c r="DY237" s="67"/>
      <c r="DZ237" s="67"/>
      <c r="EA237" s="67"/>
      <c r="EB237" s="67"/>
      <c r="EC237" s="67"/>
      <c r="ED237" s="67"/>
      <c r="EE237" s="67"/>
      <c r="EF237" s="67"/>
      <c r="EG237" s="67"/>
      <c r="EH237" s="67"/>
      <c r="EI237" s="67"/>
      <c r="EJ237" s="67"/>
      <c r="EK237" s="67"/>
      <c r="EL237" s="67"/>
      <c r="EM237" s="67"/>
      <c r="EN237" s="67"/>
      <c r="EO237" s="67"/>
      <c r="EP237" s="67"/>
      <c r="EQ237" s="67"/>
      <c r="ER237" s="67"/>
      <c r="ES237" s="67"/>
      <c r="ET237" s="67"/>
      <c r="EU237" s="67"/>
      <c r="EV237" s="67"/>
      <c r="EW237" s="67"/>
      <c r="EX237" s="67"/>
      <c r="EY237" s="67"/>
      <c r="EZ237" s="67"/>
      <c r="FA237" s="67"/>
      <c r="FB237" s="67"/>
      <c r="FC237" s="67"/>
      <c r="FD237" s="67"/>
      <c r="FE237" s="67"/>
      <c r="FF237" s="67"/>
      <c r="FG237" s="67"/>
      <c r="FH237" s="67"/>
      <c r="FI237" s="67"/>
      <c r="FJ237" s="67"/>
      <c r="FK237" s="67"/>
      <c r="FL237" s="67"/>
      <c r="FM237" s="67"/>
      <c r="FN237" s="67"/>
      <c r="FO237" s="67"/>
      <c r="FP237" s="67"/>
      <c r="FQ237" s="67"/>
      <c r="FR237" s="67"/>
      <c r="FS237" s="67"/>
      <c r="FT237" s="67"/>
      <c r="FU237" s="67"/>
      <c r="FV237" s="67"/>
      <c r="FW237" s="67"/>
      <c r="FX237" s="67"/>
      <c r="FY237" s="67"/>
      <c r="FZ237" s="67"/>
      <c r="GA237" s="67"/>
      <c r="GB237" s="67"/>
      <c r="GC237" s="67"/>
      <c r="GD237" s="67"/>
      <c r="GE237" s="67"/>
      <c r="GF237" s="67"/>
      <c r="GG237" s="67"/>
      <c r="GH237" s="67"/>
      <c r="GI237" s="67"/>
      <c r="GJ237" s="67"/>
      <c r="GK237" s="67"/>
      <c r="GL237" s="67"/>
      <c r="GM237" s="67"/>
      <c r="GN237" s="67"/>
      <c r="GO237" s="67"/>
      <c r="GP237" s="67"/>
      <c r="GQ237" s="67"/>
      <c r="GR237" s="67"/>
      <c r="GS237" s="67"/>
      <c r="GT237" s="67"/>
      <c r="GU237" s="67"/>
      <c r="GV237" s="67"/>
      <c r="GW237" s="67"/>
      <c r="GX237" s="67"/>
      <c r="GY237" s="67"/>
      <c r="GZ237" s="67"/>
      <c r="HA237" s="67"/>
      <c r="HB237" s="67"/>
      <c r="HC237" s="67"/>
      <c r="HD237" s="67"/>
      <c r="HE237" s="67"/>
      <c r="HF237" s="67"/>
      <c r="HG237" s="67"/>
      <c r="HH237" s="67"/>
      <c r="HI237" s="67"/>
      <c r="HJ237" s="67"/>
      <c r="HK237" s="67"/>
      <c r="HL237" s="67"/>
      <c r="HM237" s="67"/>
      <c r="HN237" s="67"/>
      <c r="HO237" s="67"/>
      <c r="HP237" s="67"/>
      <c r="HQ237" s="67"/>
      <c r="HR237" s="67"/>
      <c r="HS237" s="67"/>
      <c r="HT237" s="67"/>
      <c r="HU237" s="67"/>
      <c r="HV237" s="67"/>
      <c r="HW237" s="67"/>
      <c r="HX237" s="67"/>
      <c r="HY237" s="67"/>
      <c r="HZ237" s="67"/>
      <c r="IA237" s="67"/>
      <c r="IB237" s="67"/>
      <c r="IC237" s="67"/>
      <c r="ID237" s="67"/>
      <c r="IE237" s="67"/>
      <c r="IF237" s="67"/>
      <c r="IG237" s="67"/>
      <c r="IH237" s="67"/>
      <c r="II237" s="67"/>
      <c r="IJ237" s="67"/>
      <c r="IK237" s="67"/>
      <c r="IL237" s="67"/>
      <c r="IM237" s="67"/>
      <c r="IN237" s="67"/>
      <c r="IO237" s="67"/>
      <c r="IP237" s="67"/>
      <c r="IQ237" s="67"/>
      <c r="IR237" s="67"/>
      <c r="IS237" s="67"/>
      <c r="IT237" s="67"/>
      <c r="IU237" s="67"/>
      <c r="IV237" s="67"/>
      <c r="IW237" s="67"/>
      <c r="IX237" s="67"/>
      <c r="IY237" s="67"/>
      <c r="IZ237" s="67"/>
      <c r="JA237" s="67"/>
      <c r="JB237" s="67"/>
      <c r="JC237" s="67"/>
      <c r="JD237" s="67"/>
      <c r="JE237" s="67"/>
      <c r="JF237" s="67"/>
      <c r="JG237" s="67"/>
      <c r="JH237" s="67"/>
      <c r="JI237" s="67"/>
      <c r="JJ237" s="67"/>
      <c r="JK237" s="67"/>
      <c r="JL237" s="67"/>
      <c r="JM237" s="67"/>
      <c r="JN237" s="67"/>
      <c r="JO237" s="67"/>
      <c r="JP237" s="67"/>
      <c r="JQ237" s="67"/>
      <c r="JR237" s="67"/>
      <c r="JS237" s="67"/>
      <c r="JT237" s="67"/>
      <c r="JU237" s="67"/>
      <c r="JV237" s="67"/>
      <c r="JW237" s="67"/>
      <c r="JX237" s="67"/>
      <c r="JY237" s="67"/>
      <c r="JZ237" s="67"/>
      <c r="KA237" s="67"/>
      <c r="KB237" s="67"/>
      <c r="KC237" s="67"/>
      <c r="KD237" s="67"/>
      <c r="KE237" s="67"/>
      <c r="KF237" s="67"/>
      <c r="KG237" s="67"/>
      <c r="KH237" s="67"/>
      <c r="KI237" s="67"/>
      <c r="KJ237" s="67"/>
      <c r="KK237" s="67"/>
      <c r="KL237" s="67"/>
      <c r="KM237" s="67"/>
      <c r="KN237" s="67"/>
      <c r="KO237" s="67"/>
      <c r="KP237" s="67"/>
      <c r="KQ237" s="67"/>
      <c r="KR237" s="67"/>
      <c r="KS237" s="67"/>
      <c r="KT237" s="67"/>
      <c r="KU237" s="67"/>
      <c r="KV237" s="67"/>
      <c r="KW237" s="67"/>
      <c r="KX237" s="67"/>
      <c r="KY237" s="67"/>
      <c r="KZ237" s="67"/>
      <c r="LA237" s="67"/>
      <c r="LB237" s="67"/>
      <c r="LC237" s="67"/>
      <c r="LD237" s="67"/>
      <c r="LE237" s="67"/>
      <c r="LF237" s="67"/>
      <c r="LG237" s="67"/>
      <c r="LH237" s="67"/>
      <c r="LI237" s="67"/>
      <c r="LJ237" s="67"/>
      <c r="LK237" s="67"/>
      <c r="LL237" s="67"/>
      <c r="LM237" s="67"/>
      <c r="LN237" s="67"/>
      <c r="LO237" s="67"/>
      <c r="LP237" s="67"/>
      <c r="LQ237" s="67"/>
      <c r="LR237" s="67"/>
      <c r="LS237" s="67"/>
      <c r="LT237" s="67"/>
      <c r="LU237" s="67"/>
      <c r="LV237" s="67"/>
      <c r="LW237" s="67"/>
      <c r="LX237" s="67"/>
      <c r="LY237" s="67"/>
      <c r="LZ237" s="67"/>
      <c r="MA237" s="67"/>
      <c r="MB237" s="67"/>
      <c r="MC237" s="67"/>
      <c r="MD237" s="67"/>
      <c r="ME237" s="67"/>
      <c r="MF237" s="67"/>
      <c r="MG237" s="67"/>
      <c r="MH237" s="67"/>
      <c r="MI237" s="67"/>
      <c r="MJ237" s="67"/>
      <c r="MK237" s="67"/>
      <c r="ML237" s="67"/>
      <c r="MM237" s="67"/>
      <c r="MN237" s="67"/>
      <c r="MO237" s="67"/>
      <c r="MP237" s="67"/>
      <c r="MQ237" s="67"/>
      <c r="MR237" s="67"/>
      <c r="MS237" s="67"/>
      <c r="MT237" s="67"/>
      <c r="MU237" s="67"/>
      <c r="MV237" s="67"/>
      <c r="MW237" s="67"/>
      <c r="MX237" s="67"/>
      <c r="MY237" s="67"/>
      <c r="MZ237" s="67"/>
      <c r="NA237" s="67"/>
      <c r="NB237" s="67"/>
      <c r="NC237" s="67"/>
      <c r="ND237" s="67"/>
      <c r="NE237" s="67"/>
      <c r="NF237" s="67"/>
      <c r="NG237" s="67"/>
      <c r="NH237" s="67"/>
      <c r="NI237" s="67"/>
      <c r="NJ237" s="67"/>
      <c r="NK237" s="67"/>
      <c r="NL237" s="67"/>
      <c r="NM237" s="67"/>
      <c r="NN237" s="67"/>
      <c r="NO237" s="67"/>
      <c r="NP237" s="67"/>
      <c r="NQ237" s="67"/>
      <c r="NR237" s="67"/>
      <c r="NS237" s="67"/>
      <c r="NT237" s="67"/>
      <c r="NU237" s="67"/>
      <c r="NV237" s="67"/>
      <c r="NW237" s="67"/>
      <c r="NX237" s="67"/>
      <c r="NY237" s="67"/>
      <c r="NZ237" s="67"/>
      <c r="OA237" s="67"/>
      <c r="OB237" s="67"/>
      <c r="OC237" s="67"/>
      <c r="OD237" s="67"/>
      <c r="OE237" s="67"/>
      <c r="OF237" s="67"/>
      <c r="OG237" s="67"/>
      <c r="OH237" s="67"/>
      <c r="OI237" s="67"/>
      <c r="OJ237" s="67"/>
      <c r="OK237" s="67"/>
      <c r="OL237" s="67"/>
      <c r="OM237" s="67"/>
      <c r="ON237" s="67"/>
      <c r="OO237" s="67"/>
      <c r="OP237" s="67"/>
      <c r="OQ237" s="67"/>
      <c r="OR237" s="67"/>
      <c r="OS237" s="67"/>
      <c r="OT237" s="67"/>
      <c r="OU237" s="67"/>
      <c r="OV237" s="67"/>
      <c r="OW237" s="67"/>
      <c r="OX237" s="67"/>
      <c r="OY237" s="67"/>
      <c r="OZ237" s="67"/>
      <c r="PA237" s="67"/>
      <c r="PB237" s="67"/>
      <c r="PC237" s="67"/>
      <c r="PD237" s="67"/>
      <c r="PE237" s="67"/>
      <c r="PF237" s="67"/>
      <c r="PG237" s="67"/>
      <c r="PH237" s="67"/>
      <c r="PI237" s="67"/>
      <c r="PJ237" s="67"/>
      <c r="PK237" s="67"/>
      <c r="PL237" s="67"/>
      <c r="PM237" s="67"/>
      <c r="PN237" s="67"/>
      <c r="PO237" s="67"/>
      <c r="PP237" s="67"/>
      <c r="PQ237" s="67"/>
      <c r="PR237" s="67"/>
      <c r="PS237" s="67"/>
      <c r="PT237" s="67"/>
      <c r="PU237" s="67"/>
      <c r="PV237" s="67"/>
      <c r="PW237" s="67"/>
      <c r="PX237" s="67"/>
      <c r="PY237" s="67"/>
      <c r="PZ237" s="67"/>
      <c r="QA237" s="67"/>
      <c r="QB237" s="67"/>
      <c r="QC237" s="67"/>
      <c r="QD237" s="67"/>
      <c r="QE237" s="67"/>
      <c r="QF237" s="67"/>
      <c r="QG237" s="67"/>
      <c r="QH237" s="67"/>
      <c r="QI237" s="67"/>
      <c r="QJ237" s="67"/>
      <c r="QK237" s="67"/>
      <c r="QL237" s="67"/>
      <c r="QM237" s="67"/>
      <c r="QN237" s="67"/>
      <c r="QO237" s="67"/>
      <c r="QP237" s="67"/>
      <c r="QQ237" s="67"/>
      <c r="QR237" s="67"/>
      <c r="QS237" s="67"/>
      <c r="QT237" s="67"/>
      <c r="QU237" s="67"/>
      <c r="QV237" s="67"/>
      <c r="QW237" s="67"/>
      <c r="QX237" s="67"/>
      <c r="QY237" s="67"/>
      <c r="QZ237" s="67"/>
      <c r="RA237" s="67"/>
      <c r="RB237" s="67"/>
      <c r="RC237" s="67"/>
      <c r="RD237" s="67"/>
      <c r="RE237" s="67"/>
      <c r="RF237" s="67"/>
      <c r="RG237" s="67"/>
      <c r="RH237" s="67"/>
      <c r="RI237" s="67"/>
      <c r="RJ237" s="67"/>
      <c r="RK237" s="67"/>
      <c r="RL237" s="67"/>
      <c r="RM237" s="67"/>
      <c r="RN237" s="67"/>
      <c r="RO237" s="67"/>
      <c r="RP237" s="67"/>
      <c r="RQ237" s="67"/>
      <c r="RR237" s="67"/>
      <c r="RS237" s="67"/>
      <c r="RT237" s="67"/>
      <c r="RU237" s="67"/>
      <c r="RV237" s="67"/>
      <c r="RW237" s="67"/>
      <c r="RX237" s="67"/>
      <c r="RY237" s="67"/>
      <c r="RZ237" s="67"/>
      <c r="SA237" s="67"/>
      <c r="SB237" s="67"/>
      <c r="SC237" s="67"/>
      <c r="SD237" s="67"/>
      <c r="SE237" s="67"/>
      <c r="SF237" s="67"/>
      <c r="SG237" s="67"/>
      <c r="SH237" s="67"/>
      <c r="SI237" s="67"/>
      <c r="SJ237" s="67"/>
      <c r="SK237" s="67"/>
      <c r="SL237" s="67"/>
      <c r="SM237" s="67"/>
      <c r="SN237" s="67"/>
      <c r="SO237" s="67"/>
      <c r="SP237" s="67"/>
      <c r="SQ237" s="67"/>
      <c r="SR237" s="67"/>
      <c r="SS237" s="67"/>
      <c r="ST237" s="67"/>
      <c r="SU237" s="67"/>
      <c r="SV237" s="67"/>
      <c r="SW237" s="67"/>
      <c r="SX237" s="67"/>
      <c r="SY237" s="67"/>
      <c r="SZ237" s="67"/>
      <c r="TA237" s="67"/>
      <c r="TB237" s="67"/>
      <c r="TC237" s="67"/>
      <c r="TD237" s="67"/>
      <c r="TE237" s="67"/>
      <c r="TF237" s="67"/>
      <c r="TG237" s="67"/>
      <c r="TH237" s="67"/>
      <c r="TI237" s="67"/>
      <c r="TJ237" s="67"/>
      <c r="TK237" s="67"/>
      <c r="TL237" s="67"/>
      <c r="TM237" s="67"/>
      <c r="TN237" s="67"/>
      <c r="TO237" s="67"/>
      <c r="TP237" s="67"/>
      <c r="TQ237" s="67"/>
      <c r="TR237" s="67"/>
      <c r="TS237" s="67"/>
      <c r="TT237" s="67"/>
      <c r="TU237" s="67"/>
      <c r="TV237" s="67"/>
      <c r="TW237" s="67"/>
      <c r="TX237" s="67"/>
      <c r="TY237" s="67"/>
      <c r="TZ237" s="67"/>
      <c r="UA237" s="67"/>
      <c r="UB237" s="67"/>
      <c r="UC237" s="67"/>
      <c r="UD237" s="67"/>
      <c r="UE237" s="67"/>
      <c r="UF237" s="67"/>
      <c r="UG237" s="67"/>
      <c r="UH237" s="67"/>
      <c r="UI237" s="67"/>
      <c r="UJ237" s="67"/>
      <c r="UK237" s="67"/>
      <c r="UL237" s="67"/>
      <c r="UM237" s="67"/>
      <c r="UN237" s="67"/>
      <c r="UO237" s="67"/>
      <c r="UP237" s="67"/>
      <c r="UQ237" s="67"/>
      <c r="UR237" s="67"/>
      <c r="US237" s="67"/>
      <c r="UT237" s="67"/>
      <c r="UU237" s="67"/>
      <c r="UV237" s="67"/>
      <c r="UW237" s="67"/>
      <c r="UX237" s="67"/>
      <c r="UY237" s="67"/>
      <c r="UZ237" s="67"/>
      <c r="VA237" s="67"/>
      <c r="VB237" s="67"/>
      <c r="VC237" s="67"/>
      <c r="VD237" s="67"/>
      <c r="VE237" s="67"/>
      <c r="VF237" s="67"/>
      <c r="VG237" s="67"/>
      <c r="VH237" s="67"/>
      <c r="VI237" s="67"/>
      <c r="VJ237" s="67"/>
      <c r="VK237" s="67"/>
      <c r="VL237" s="67"/>
      <c r="VM237" s="67"/>
      <c r="VN237" s="67"/>
      <c r="VO237" s="67"/>
      <c r="VP237" s="67"/>
      <c r="VQ237" s="67"/>
      <c r="VR237" s="67"/>
      <c r="VS237" s="67"/>
      <c r="VT237" s="67"/>
      <c r="VU237" s="67"/>
      <c r="VV237" s="67"/>
      <c r="VW237" s="67"/>
      <c r="VX237" s="67"/>
      <c r="VY237" s="67"/>
      <c r="VZ237" s="67"/>
      <c r="WA237" s="67"/>
      <c r="WB237" s="67"/>
      <c r="WC237" s="67"/>
      <c r="WD237" s="67"/>
      <c r="WE237" s="67"/>
      <c r="WF237" s="67"/>
      <c r="WG237" s="67"/>
      <c r="WH237" s="67"/>
      <c r="WI237" s="67"/>
      <c r="WJ237" s="67"/>
      <c r="WK237" s="67"/>
      <c r="WL237" s="67"/>
      <c r="WM237" s="67"/>
      <c r="WN237" s="67"/>
      <c r="WO237" s="67"/>
      <c r="WP237" s="67"/>
      <c r="WQ237" s="67"/>
      <c r="WR237" s="67"/>
      <c r="WS237" s="67"/>
      <c r="WT237" s="67"/>
      <c r="WU237" s="67"/>
      <c r="WV237" s="67"/>
      <c r="WW237" s="67"/>
      <c r="WX237" s="67"/>
      <c r="WY237" s="67"/>
      <c r="WZ237" s="67"/>
      <c r="XA237" s="67"/>
      <c r="XB237" s="67"/>
      <c r="XC237" s="67"/>
      <c r="XD237" s="67"/>
      <c r="XE237" s="67"/>
      <c r="XF237" s="67"/>
      <c r="XG237" s="67"/>
      <c r="XH237" s="67"/>
      <c r="XI237" s="67"/>
      <c r="XJ237" s="67"/>
      <c r="XK237" s="67"/>
      <c r="XL237" s="67"/>
      <c r="XM237" s="67"/>
      <c r="XN237" s="67"/>
      <c r="XO237" s="67"/>
      <c r="XP237" s="67"/>
      <c r="XQ237" s="67"/>
      <c r="XR237" s="67"/>
      <c r="XS237" s="67"/>
      <c r="XT237" s="67"/>
      <c r="XU237" s="67"/>
      <c r="XV237" s="67"/>
      <c r="XW237" s="67"/>
      <c r="XX237" s="67"/>
      <c r="XY237" s="67"/>
      <c r="XZ237" s="67"/>
      <c r="YA237" s="67"/>
      <c r="YB237" s="67"/>
      <c r="YC237" s="67"/>
      <c r="YD237" s="67"/>
      <c r="YE237" s="67"/>
      <c r="YF237" s="67"/>
      <c r="YG237" s="67"/>
      <c r="YH237" s="67"/>
      <c r="YI237" s="67"/>
      <c r="YJ237" s="67"/>
      <c r="YK237" s="67"/>
      <c r="YL237" s="67"/>
      <c r="YM237" s="67"/>
      <c r="YN237" s="67"/>
      <c r="YO237" s="67"/>
      <c r="YP237" s="67"/>
      <c r="YQ237" s="67"/>
      <c r="YR237" s="67"/>
      <c r="YS237" s="67"/>
      <c r="YT237" s="67"/>
      <c r="YU237" s="67"/>
      <c r="YV237" s="67"/>
      <c r="YW237" s="67"/>
      <c r="YX237" s="67"/>
      <c r="YY237" s="67"/>
      <c r="YZ237" s="67"/>
      <c r="ZA237" s="67"/>
      <c r="ZB237" s="67"/>
      <c r="ZC237" s="67"/>
      <c r="ZD237" s="67"/>
      <c r="ZE237" s="67"/>
      <c r="ZF237" s="67"/>
      <c r="ZG237" s="67"/>
      <c r="ZH237" s="67"/>
      <c r="ZI237" s="67"/>
      <c r="ZJ237" s="67"/>
      <c r="ZK237" s="67"/>
      <c r="ZL237" s="67"/>
      <c r="ZM237" s="67"/>
      <c r="ZN237" s="67"/>
      <c r="ZO237" s="67"/>
      <c r="ZP237" s="67"/>
      <c r="ZQ237" s="67"/>
      <c r="ZR237" s="67"/>
      <c r="ZS237" s="67"/>
      <c r="ZT237" s="67"/>
      <c r="ZU237" s="67"/>
      <c r="ZV237" s="67"/>
      <c r="ZW237" s="67"/>
      <c r="ZX237" s="67"/>
      <c r="ZY237" s="67"/>
      <c r="ZZ237" s="67"/>
      <c r="AAA237" s="67"/>
      <c r="AAB237" s="67"/>
      <c r="AAC237" s="67"/>
      <c r="AAD237" s="67"/>
      <c r="AAE237" s="67"/>
      <c r="AAF237" s="67"/>
      <c r="AAG237" s="67"/>
      <c r="AAH237" s="67"/>
      <c r="AAI237" s="67"/>
      <c r="AAJ237" s="67"/>
      <c r="AAK237" s="67"/>
      <c r="AAL237" s="67"/>
      <c r="AAM237" s="67"/>
      <c r="AAN237" s="67"/>
      <c r="AAO237" s="67"/>
      <c r="AAP237" s="67"/>
      <c r="AAQ237" s="67"/>
      <c r="AAR237" s="67"/>
      <c r="AAS237" s="67"/>
      <c r="AAT237" s="67"/>
      <c r="AAU237" s="67"/>
      <c r="AAV237" s="67"/>
      <c r="AAW237" s="67"/>
      <c r="AAX237" s="67"/>
      <c r="AAY237" s="67"/>
      <c r="AAZ237" s="67"/>
      <c r="ABA237" s="67"/>
      <c r="ABB237" s="67"/>
      <c r="ABC237" s="67"/>
      <c r="ABD237" s="67"/>
      <c r="ABE237" s="67"/>
      <c r="ABF237" s="67"/>
      <c r="ABG237" s="67"/>
      <c r="ABH237" s="67"/>
      <c r="ABI237" s="67"/>
      <c r="ABJ237" s="67"/>
      <c r="ABK237" s="67"/>
      <c r="ABL237" s="67"/>
      <c r="ABM237" s="67"/>
      <c r="ABN237" s="67"/>
      <c r="ABO237" s="67"/>
      <c r="ABP237" s="67"/>
      <c r="ABQ237" s="67"/>
      <c r="ABR237" s="67"/>
      <c r="ABS237" s="67"/>
      <c r="ABT237" s="67"/>
      <c r="ABU237" s="67"/>
      <c r="ABV237" s="67"/>
      <c r="ABW237" s="67"/>
      <c r="ABX237" s="67"/>
      <c r="ABY237" s="67"/>
      <c r="ABZ237" s="67"/>
      <c r="ACA237" s="67"/>
      <c r="ACB237" s="67"/>
      <c r="ACC237" s="67"/>
      <c r="ACD237" s="67"/>
      <c r="ACE237" s="67"/>
      <c r="ACF237" s="67"/>
      <c r="ACG237" s="67"/>
      <c r="ACH237" s="67"/>
      <c r="ACI237" s="67"/>
      <c r="ACJ237" s="67"/>
      <c r="ACK237" s="67"/>
      <c r="ACL237" s="67"/>
      <c r="ACM237" s="67"/>
      <c r="ACN237" s="67"/>
      <c r="ACO237" s="67"/>
      <c r="ACP237" s="67"/>
      <c r="ACQ237" s="67"/>
      <c r="ACR237" s="67"/>
      <c r="ACS237" s="67"/>
      <c r="ACT237" s="67"/>
      <c r="ACU237" s="67"/>
      <c r="ACV237" s="67"/>
      <c r="ACW237" s="67"/>
      <c r="ACX237" s="67"/>
      <c r="ACY237" s="67"/>
      <c r="ACZ237" s="67"/>
      <c r="ADA237" s="67"/>
      <c r="ADB237" s="67"/>
      <c r="ADC237" s="67"/>
      <c r="ADD237" s="67"/>
      <c r="ADE237" s="67"/>
      <c r="ADF237" s="67"/>
      <c r="ADG237" s="67"/>
      <c r="ADH237" s="67"/>
      <c r="ADI237" s="67"/>
      <c r="ADJ237" s="67"/>
      <c r="ADK237" s="67"/>
      <c r="ADL237" s="67"/>
      <c r="ADM237" s="67"/>
      <c r="ADN237" s="67"/>
      <c r="ADO237" s="67"/>
      <c r="ADP237" s="67"/>
      <c r="ADQ237" s="67"/>
      <c r="ADR237" s="67"/>
      <c r="ADS237" s="67"/>
      <c r="ADT237" s="67"/>
      <c r="ADU237" s="67"/>
      <c r="ADV237" s="67"/>
      <c r="ADW237" s="67"/>
      <c r="ADX237" s="67"/>
      <c r="ADY237" s="67"/>
      <c r="ADZ237" s="67"/>
      <c r="AEA237" s="67"/>
      <c r="AEB237" s="67"/>
      <c r="AEC237" s="67"/>
      <c r="AED237" s="67"/>
      <c r="AEE237" s="67"/>
      <c r="AEF237" s="67"/>
      <c r="AEG237" s="67"/>
      <c r="AEH237" s="67"/>
      <c r="AEI237" s="67"/>
      <c r="AEJ237" s="67"/>
      <c r="AEK237" s="67"/>
      <c r="AEL237" s="67"/>
      <c r="AEM237" s="67"/>
      <c r="AEN237" s="67"/>
      <c r="AEO237" s="67"/>
      <c r="AEP237" s="67"/>
      <c r="AEQ237" s="67"/>
      <c r="AER237" s="67"/>
      <c r="AES237" s="67"/>
      <c r="AET237" s="67"/>
      <c r="AEU237" s="67"/>
      <c r="AEV237" s="67"/>
      <c r="AEW237" s="67"/>
      <c r="AEX237" s="67"/>
      <c r="AEY237" s="67"/>
      <c r="AEZ237" s="67"/>
      <c r="AFA237" s="67"/>
      <c r="AFB237" s="67"/>
      <c r="AFC237" s="67"/>
      <c r="AFD237" s="67"/>
      <c r="AFE237" s="67"/>
      <c r="AFF237" s="67"/>
      <c r="AFG237" s="67"/>
      <c r="AFH237" s="67"/>
      <c r="AFI237" s="67"/>
      <c r="AFJ237" s="67"/>
      <c r="AFK237" s="67"/>
      <c r="AFL237" s="67"/>
      <c r="AFM237" s="67"/>
      <c r="AFN237" s="67"/>
      <c r="AFO237" s="67"/>
      <c r="AFP237" s="67"/>
      <c r="AFQ237" s="67"/>
      <c r="AFR237" s="67"/>
      <c r="AFS237" s="67"/>
      <c r="AFT237" s="67"/>
      <c r="AFU237" s="67"/>
      <c r="AFV237" s="67"/>
      <c r="AFW237" s="67"/>
      <c r="AFX237" s="67"/>
      <c r="AFY237" s="67"/>
      <c r="AFZ237" s="67"/>
      <c r="AGA237" s="67"/>
      <c r="AGB237" s="67"/>
      <c r="AGC237" s="67"/>
      <c r="AGD237" s="67"/>
      <c r="AGE237" s="67"/>
      <c r="AGF237" s="67"/>
      <c r="AGG237" s="67"/>
      <c r="AGH237" s="67"/>
      <c r="AGI237" s="67"/>
      <c r="AGJ237" s="67"/>
      <c r="AGK237" s="67"/>
      <c r="AGL237" s="67"/>
      <c r="AGM237" s="67"/>
      <c r="AGN237" s="67"/>
      <c r="AGO237" s="67"/>
      <c r="AGP237" s="67"/>
      <c r="AGQ237" s="67"/>
      <c r="AGR237" s="67"/>
      <c r="AGS237" s="67"/>
      <c r="AGT237" s="67"/>
      <c r="AGU237" s="67"/>
      <c r="AGV237" s="67"/>
      <c r="AGW237" s="67"/>
      <c r="AGX237" s="67"/>
      <c r="AGY237" s="67"/>
      <c r="AGZ237" s="67"/>
      <c r="AHA237" s="67"/>
      <c r="AHB237" s="67"/>
      <c r="AHC237" s="67"/>
      <c r="AHD237" s="67"/>
      <c r="AHE237" s="67"/>
      <c r="AHF237" s="67"/>
      <c r="AHG237" s="67"/>
      <c r="AHH237" s="67"/>
      <c r="AHI237" s="67"/>
      <c r="AHJ237" s="67"/>
      <c r="AHK237" s="67"/>
      <c r="AHL237" s="67"/>
      <c r="AHM237" s="67"/>
      <c r="AHN237" s="67"/>
      <c r="AHO237" s="67"/>
      <c r="AHP237" s="67"/>
      <c r="AHQ237" s="67"/>
      <c r="AHR237" s="67"/>
      <c r="AHS237" s="67"/>
      <c r="AHT237" s="67"/>
      <c r="AHU237" s="67"/>
      <c r="AHV237" s="67"/>
      <c r="AHW237" s="67"/>
      <c r="AHX237" s="67"/>
      <c r="AHY237" s="67"/>
      <c r="AHZ237" s="67"/>
      <c r="AIA237" s="67"/>
      <c r="AIB237" s="67"/>
      <c r="AIC237" s="67"/>
      <c r="AID237" s="67"/>
      <c r="AIE237" s="67"/>
      <c r="AIF237" s="67"/>
      <c r="AIG237" s="67"/>
      <c r="AIH237" s="67"/>
      <c r="AII237" s="67"/>
      <c r="AIJ237" s="67"/>
      <c r="AIK237" s="67"/>
      <c r="AIL237" s="67"/>
      <c r="AIM237" s="67"/>
      <c r="AIN237" s="67"/>
      <c r="AIO237" s="67"/>
      <c r="AIP237" s="67"/>
      <c r="AIQ237" s="67"/>
      <c r="AIR237" s="67"/>
      <c r="AIS237" s="67"/>
      <c r="AIT237" s="67"/>
      <c r="AIU237" s="67"/>
      <c r="AIV237" s="67"/>
      <c r="AIW237" s="67"/>
      <c r="AIX237" s="67"/>
      <c r="AIY237" s="67"/>
      <c r="AIZ237" s="67"/>
      <c r="AJA237" s="67"/>
      <c r="AJB237" s="67"/>
      <c r="AJC237" s="67"/>
      <c r="AJD237" s="67"/>
      <c r="AJE237" s="67"/>
      <c r="AJF237" s="67"/>
      <c r="AJG237" s="67"/>
      <c r="AJH237" s="67"/>
      <c r="AJI237" s="67"/>
      <c r="AJJ237" s="67"/>
      <c r="AJK237" s="67"/>
      <c r="AJL237" s="67"/>
      <c r="AJM237" s="67"/>
      <c r="AJN237" s="67"/>
      <c r="AJO237" s="67"/>
      <c r="AJP237" s="67"/>
      <c r="AJQ237" s="67"/>
      <c r="AJR237" s="67"/>
      <c r="AJS237" s="67"/>
      <c r="AJT237" s="67"/>
      <c r="AJU237" s="67"/>
      <c r="AJV237" s="67"/>
      <c r="AJW237" s="67"/>
      <c r="AJX237" s="67"/>
      <c r="AJY237" s="67"/>
      <c r="AJZ237" s="67"/>
      <c r="AKA237" s="67"/>
      <c r="AKB237" s="67"/>
      <c r="AKC237" s="67"/>
      <c r="AKD237" s="67"/>
      <c r="AKE237" s="67"/>
      <c r="AKF237" s="67"/>
      <c r="AKG237" s="67"/>
      <c r="AKH237" s="67"/>
      <c r="AKI237" s="67"/>
      <c r="AKJ237" s="67"/>
      <c r="AKK237" s="67"/>
      <c r="AKL237" s="67"/>
      <c r="AKM237" s="67"/>
      <c r="AKN237" s="67"/>
      <c r="AKO237" s="67"/>
      <c r="AKP237" s="67"/>
      <c r="AKQ237" s="67"/>
      <c r="AKR237" s="67"/>
      <c r="AKS237" s="67"/>
      <c r="AKT237" s="67"/>
      <c r="AKU237" s="67"/>
      <c r="AKV237" s="67"/>
      <c r="AKW237" s="67"/>
      <c r="AKX237" s="67"/>
      <c r="AKY237" s="67"/>
      <c r="AKZ237" s="67"/>
      <c r="ALA237" s="67"/>
      <c r="ALB237" s="67"/>
      <c r="ALC237" s="67"/>
      <c r="ALD237" s="67"/>
      <c r="ALE237" s="67"/>
      <c r="ALF237" s="67"/>
      <c r="ALG237" s="67"/>
      <c r="ALH237" s="67"/>
      <c r="ALI237" s="67"/>
      <c r="ALJ237" s="67"/>
      <c r="ALK237" s="67"/>
      <c r="ALL237" s="67"/>
      <c r="ALM237" s="67"/>
      <c r="ALN237" s="67"/>
      <c r="ALO237" s="67"/>
      <c r="ALP237" s="67"/>
      <c r="ALQ237" s="67"/>
      <c r="ALR237" s="67"/>
      <c r="ALS237" s="67"/>
      <c r="ALT237" s="67"/>
      <c r="ALU237" s="67"/>
      <c r="ALV237" s="67"/>
      <c r="ALW237" s="67"/>
      <c r="ALX237" s="67"/>
      <c r="ALY237" s="67"/>
      <c r="ALZ237" s="67"/>
      <c r="AMA237" s="67"/>
      <c r="AMB237" s="67"/>
      <c r="AMC237" s="67"/>
      <c r="AMD237" s="67"/>
      <c r="AME237" s="67"/>
      <c r="AMF237" s="67"/>
      <c r="AMG237" s="67"/>
      <c r="AMH237" s="67"/>
      <c r="AMI237" s="67"/>
      <c r="AMJ237" s="67"/>
      <c r="AMK237" s="67"/>
      <c r="AML237" s="67"/>
      <c r="AMM237" s="67"/>
      <c r="AMN237" s="67"/>
      <c r="AMO237" s="67"/>
      <c r="AMP237" s="67"/>
      <c r="AMQ237" s="67"/>
      <c r="AMR237" s="67"/>
      <c r="AMS237" s="67"/>
      <c r="AMT237" s="67"/>
      <c r="AMU237" s="67"/>
      <c r="AMV237" s="67"/>
      <c r="AMW237" s="67"/>
      <c r="AMX237" s="67"/>
      <c r="AMY237" s="67"/>
      <c r="AMZ237" s="67"/>
      <c r="ANA237" s="67"/>
      <c r="ANB237" s="67"/>
      <c r="ANC237" s="67"/>
      <c r="AND237" s="67"/>
      <c r="ANE237" s="67"/>
      <c r="ANF237" s="67"/>
      <c r="ANG237" s="67"/>
      <c r="ANH237" s="67"/>
      <c r="ANI237" s="67"/>
      <c r="ANJ237" s="67"/>
      <c r="ANK237" s="67"/>
      <c r="ANL237" s="67"/>
      <c r="ANM237" s="67"/>
      <c r="ANN237" s="67"/>
      <c r="ANO237" s="67"/>
      <c r="ANP237" s="67"/>
      <c r="ANQ237" s="67"/>
      <c r="ANR237" s="67"/>
      <c r="ANS237" s="67"/>
      <c r="ANT237" s="67"/>
      <c r="ANU237" s="67"/>
      <c r="ANV237" s="67"/>
      <c r="ANW237" s="67"/>
      <c r="ANX237" s="67"/>
      <c r="ANY237" s="67"/>
      <c r="ANZ237" s="67"/>
      <c r="AOA237" s="67"/>
      <c r="AOB237" s="67"/>
      <c r="AOC237" s="67"/>
      <c r="AOD237" s="67"/>
      <c r="AOE237" s="67"/>
      <c r="AOF237" s="67"/>
      <c r="AOG237" s="67"/>
      <c r="AOH237" s="67"/>
      <c r="AOI237" s="67"/>
      <c r="AOJ237" s="67"/>
      <c r="AOK237" s="67"/>
      <c r="AOL237" s="67"/>
      <c r="AOM237" s="67"/>
      <c r="AON237" s="67"/>
      <c r="AOO237" s="67"/>
      <c r="AOP237" s="67"/>
      <c r="AOQ237" s="67"/>
      <c r="AOR237" s="67"/>
      <c r="AOS237" s="67"/>
      <c r="AOT237" s="67"/>
      <c r="AOU237" s="67"/>
      <c r="AOV237" s="67"/>
      <c r="AOW237" s="67"/>
      <c r="AOX237" s="67"/>
      <c r="AOY237" s="67"/>
      <c r="AOZ237" s="67"/>
      <c r="APA237" s="67"/>
      <c r="APB237" s="67"/>
      <c r="APC237" s="67"/>
      <c r="APD237" s="67"/>
      <c r="APE237" s="67"/>
      <c r="APF237" s="67"/>
      <c r="APG237" s="67"/>
      <c r="APH237" s="67"/>
      <c r="API237" s="67"/>
      <c r="APJ237" s="67"/>
      <c r="APK237" s="67"/>
      <c r="APL237" s="67"/>
      <c r="APM237" s="67"/>
      <c r="APN237" s="67"/>
      <c r="APO237" s="67"/>
      <c r="APP237" s="67"/>
      <c r="APQ237" s="67"/>
      <c r="APR237" s="67"/>
      <c r="APS237" s="67"/>
      <c r="APT237" s="67"/>
      <c r="APU237" s="67"/>
      <c r="APV237" s="67"/>
      <c r="APW237" s="67"/>
      <c r="APX237" s="67"/>
      <c r="APY237" s="67"/>
      <c r="APZ237" s="67"/>
      <c r="AQA237" s="67"/>
      <c r="AQB237" s="67"/>
      <c r="AQC237" s="67"/>
      <c r="AQD237" s="67"/>
      <c r="AQE237" s="67"/>
      <c r="AQF237" s="67"/>
      <c r="AQG237" s="67"/>
      <c r="AQH237" s="67"/>
      <c r="AQI237" s="67"/>
      <c r="AQJ237" s="67"/>
      <c r="AQK237" s="67"/>
      <c r="AQL237" s="67"/>
      <c r="AQM237" s="67"/>
      <c r="AQN237" s="67"/>
      <c r="AQO237" s="67"/>
      <c r="AQP237" s="67"/>
      <c r="AQQ237" s="67"/>
      <c r="AQR237" s="67"/>
      <c r="AQS237" s="67"/>
      <c r="AQT237" s="67"/>
      <c r="AQU237" s="67"/>
      <c r="AQV237" s="67"/>
      <c r="AQW237" s="67"/>
      <c r="AQX237" s="67"/>
      <c r="AQY237" s="67"/>
      <c r="AQZ237" s="67"/>
      <c r="ARA237" s="67"/>
      <c r="ARB237" s="67"/>
      <c r="ARC237" s="67"/>
      <c r="ARD237" s="67"/>
      <c r="ARE237" s="67"/>
      <c r="ARF237" s="67"/>
      <c r="ARG237" s="67"/>
      <c r="ARH237" s="67"/>
      <c r="ARI237" s="67"/>
      <c r="ARJ237" s="67"/>
      <c r="ARK237" s="67"/>
      <c r="ARL237" s="67"/>
      <c r="ARM237" s="67"/>
      <c r="ARN237" s="67"/>
      <c r="ARO237" s="67"/>
      <c r="ARP237" s="67"/>
      <c r="ARQ237" s="67"/>
      <c r="ARR237" s="67"/>
      <c r="ARS237" s="67"/>
      <c r="ART237" s="67"/>
      <c r="ARU237" s="67"/>
      <c r="ARV237" s="67"/>
      <c r="ARW237" s="67"/>
      <c r="ARX237" s="67"/>
      <c r="ARY237" s="67"/>
      <c r="ARZ237" s="67"/>
      <c r="ASA237" s="67"/>
      <c r="ASB237" s="67"/>
      <c r="ASC237" s="67"/>
      <c r="ASD237" s="67"/>
      <c r="ASE237" s="67"/>
      <c r="ASF237" s="67"/>
      <c r="ASG237" s="67"/>
      <c r="ASH237" s="67"/>
      <c r="ASI237" s="67"/>
      <c r="ASJ237" s="67"/>
      <c r="ASK237" s="67"/>
      <c r="ASL237" s="67"/>
      <c r="ASM237" s="67"/>
      <c r="ASN237" s="67"/>
      <c r="ASO237" s="67"/>
      <c r="ASP237" s="67"/>
      <c r="ASQ237" s="67"/>
      <c r="ASR237" s="67"/>
      <c r="ASS237" s="67"/>
      <c r="AST237" s="67"/>
      <c r="ASU237" s="67"/>
      <c r="ASV237" s="67"/>
      <c r="ASW237" s="67"/>
      <c r="ASX237" s="67"/>
      <c r="ASY237" s="67"/>
      <c r="ASZ237" s="67"/>
      <c r="ATA237" s="67"/>
      <c r="ATB237" s="67"/>
      <c r="ATC237" s="67"/>
      <c r="ATD237" s="67"/>
      <c r="ATE237" s="67"/>
      <c r="ATF237" s="67"/>
      <c r="ATG237" s="67"/>
      <c r="ATH237" s="67"/>
      <c r="ATI237" s="67"/>
      <c r="ATJ237" s="67"/>
      <c r="ATK237" s="67"/>
      <c r="ATL237" s="67"/>
      <c r="ATM237" s="67"/>
      <c r="ATN237" s="67"/>
      <c r="ATO237" s="67"/>
      <c r="ATP237" s="67"/>
      <c r="ATQ237" s="67"/>
      <c r="ATR237" s="67"/>
      <c r="ATS237" s="67"/>
      <c r="ATT237" s="67"/>
      <c r="ATU237" s="67"/>
      <c r="ATV237" s="67"/>
      <c r="ATW237" s="67"/>
      <c r="ATX237" s="67"/>
      <c r="ATY237" s="67"/>
      <c r="ATZ237" s="67"/>
      <c r="AUA237" s="67"/>
      <c r="AUB237" s="67"/>
      <c r="AUC237" s="67"/>
      <c r="AUD237" s="67"/>
      <c r="AUE237" s="67"/>
      <c r="AUF237" s="67"/>
      <c r="AUG237" s="67"/>
      <c r="AUH237" s="67"/>
      <c r="AUI237" s="67"/>
      <c r="AUJ237" s="67"/>
      <c r="AUK237" s="67"/>
      <c r="AUL237" s="67"/>
      <c r="AUM237" s="67"/>
      <c r="AUN237" s="67"/>
      <c r="AUO237" s="67"/>
      <c r="AUP237" s="67"/>
      <c r="AUQ237" s="67"/>
      <c r="AUR237" s="67"/>
      <c r="AUS237" s="67"/>
      <c r="AUT237" s="67"/>
      <c r="AUU237" s="67"/>
      <c r="AUV237" s="67"/>
      <c r="AUW237" s="67"/>
      <c r="AUX237" s="67"/>
      <c r="AUY237" s="67"/>
      <c r="AUZ237" s="67"/>
      <c r="AVA237" s="67"/>
      <c r="AVB237" s="67"/>
      <c r="AVC237" s="67"/>
      <c r="AVD237" s="67"/>
      <c r="AVE237" s="67"/>
      <c r="AVF237" s="67"/>
      <c r="AVG237" s="67"/>
      <c r="AVH237" s="67"/>
      <c r="AVI237" s="67"/>
      <c r="AVJ237" s="67"/>
      <c r="AVK237" s="67"/>
      <c r="AVL237" s="67"/>
      <c r="AVM237" s="67"/>
      <c r="AVN237" s="67"/>
      <c r="AVO237" s="67"/>
      <c r="AVP237" s="67"/>
      <c r="AVQ237" s="67"/>
      <c r="AVR237" s="67"/>
      <c r="AVS237" s="67"/>
      <c r="AVT237" s="67"/>
      <c r="AVU237" s="67"/>
      <c r="AVV237" s="67"/>
      <c r="AVW237" s="67"/>
      <c r="AVX237" s="67"/>
      <c r="AVY237" s="67"/>
      <c r="AVZ237" s="67"/>
      <c r="AWA237" s="67"/>
      <c r="AWB237" s="67"/>
      <c r="AWC237" s="67"/>
      <c r="AWD237" s="67"/>
      <c r="AWE237" s="67"/>
      <c r="AWF237" s="67"/>
      <c r="AWG237" s="67"/>
      <c r="AWH237" s="67"/>
      <c r="AWI237" s="67"/>
      <c r="AWJ237" s="67"/>
      <c r="AWK237" s="67"/>
      <c r="AWL237" s="67"/>
      <c r="AWM237" s="67"/>
      <c r="AWN237" s="67"/>
      <c r="AWO237" s="67"/>
      <c r="AWP237" s="67"/>
      <c r="AWQ237" s="67"/>
      <c r="AWR237" s="67"/>
      <c r="AWS237" s="67"/>
      <c r="AWT237" s="67"/>
      <c r="AWU237" s="67"/>
      <c r="AWV237" s="67"/>
      <c r="AWW237" s="67"/>
      <c r="AWX237" s="67"/>
      <c r="AWY237" s="67"/>
      <c r="AWZ237" s="67"/>
      <c r="AXA237" s="67"/>
      <c r="AXB237" s="67"/>
      <c r="AXC237" s="67"/>
      <c r="AXD237" s="67"/>
      <c r="AXE237" s="67"/>
      <c r="AXF237" s="67"/>
      <c r="AXG237" s="67"/>
      <c r="AXH237" s="67"/>
      <c r="AXI237" s="67"/>
      <c r="AXJ237" s="67"/>
      <c r="AXK237" s="67"/>
      <c r="AXL237" s="67"/>
      <c r="AXM237" s="67"/>
      <c r="AXN237" s="67"/>
      <c r="AXO237" s="67"/>
      <c r="AXP237" s="67"/>
      <c r="AXQ237" s="67"/>
      <c r="AXR237" s="67"/>
      <c r="AXS237" s="67"/>
      <c r="AXT237" s="67"/>
      <c r="AXU237" s="67"/>
      <c r="AXV237" s="67"/>
      <c r="AXW237" s="67"/>
      <c r="AXX237" s="67"/>
      <c r="AXY237" s="67"/>
      <c r="AXZ237" s="67"/>
      <c r="AYA237" s="67"/>
      <c r="AYB237" s="67"/>
      <c r="AYC237" s="67"/>
      <c r="AYD237" s="67"/>
      <c r="AYE237" s="67"/>
      <c r="AYF237" s="67"/>
      <c r="AYG237" s="67"/>
      <c r="AYH237" s="67"/>
      <c r="AYI237" s="67"/>
      <c r="AYJ237" s="67"/>
      <c r="AYK237" s="67"/>
      <c r="AYL237" s="67"/>
      <c r="AYM237" s="67"/>
      <c r="AYN237" s="67"/>
      <c r="AYO237" s="67"/>
      <c r="AYP237" s="67"/>
      <c r="AYQ237" s="67"/>
      <c r="AYR237" s="67"/>
      <c r="AYS237" s="67"/>
      <c r="AYT237" s="67"/>
      <c r="AYU237" s="67"/>
      <c r="AYV237" s="67"/>
      <c r="AYW237" s="67"/>
      <c r="AYX237" s="67"/>
      <c r="AYY237" s="67"/>
      <c r="AYZ237" s="67"/>
      <c r="AZA237" s="67"/>
      <c r="AZB237" s="67"/>
      <c r="AZC237" s="67"/>
      <c r="AZD237" s="67"/>
      <c r="AZE237" s="67"/>
      <c r="AZF237" s="67"/>
      <c r="AZG237" s="67"/>
      <c r="AZH237" s="67"/>
      <c r="AZI237" s="67"/>
      <c r="AZJ237" s="67"/>
      <c r="AZK237" s="67"/>
      <c r="AZL237" s="67"/>
      <c r="AZM237" s="67"/>
      <c r="AZN237" s="67"/>
      <c r="AZO237" s="67"/>
      <c r="AZP237" s="67"/>
      <c r="AZQ237" s="67"/>
      <c r="AZR237" s="67"/>
      <c r="AZS237" s="67"/>
      <c r="AZT237" s="67"/>
      <c r="AZU237" s="67"/>
      <c r="AZV237" s="67"/>
      <c r="AZW237" s="67"/>
      <c r="AZX237" s="67"/>
      <c r="AZY237" s="67"/>
      <c r="AZZ237" s="67"/>
      <c r="BAA237" s="67"/>
      <c r="BAB237" s="67"/>
      <c r="BAC237" s="67"/>
      <c r="BAD237" s="67"/>
      <c r="BAE237" s="67"/>
      <c r="BAF237" s="67"/>
      <c r="BAG237" s="67"/>
      <c r="BAH237" s="67"/>
      <c r="BAI237" s="67"/>
      <c r="BAJ237" s="67"/>
      <c r="BAK237" s="67"/>
      <c r="BAL237" s="67"/>
      <c r="BAM237" s="67"/>
      <c r="BAN237" s="67"/>
      <c r="BAO237" s="67"/>
      <c r="BAP237" s="67"/>
      <c r="BAQ237" s="67"/>
      <c r="BAR237" s="67"/>
      <c r="BAS237" s="67"/>
      <c r="BAT237" s="67"/>
      <c r="BAU237" s="67"/>
      <c r="BAV237" s="67"/>
      <c r="BAW237" s="67"/>
      <c r="BAX237" s="67"/>
      <c r="BAY237" s="67"/>
      <c r="BAZ237" s="67"/>
      <c r="BBA237" s="67"/>
      <c r="BBB237" s="67"/>
      <c r="BBC237" s="67"/>
      <c r="BBD237" s="67"/>
      <c r="BBE237" s="67"/>
      <c r="BBF237" s="67"/>
      <c r="BBG237" s="67"/>
      <c r="BBH237" s="67"/>
      <c r="BBI237" s="67"/>
      <c r="BBJ237" s="67"/>
      <c r="BBK237" s="67"/>
    </row>
    <row r="238" spans="1:1415" s="68" customFormat="1" ht="24.95" customHeight="1">
      <c r="A238" s="296">
        <v>22301</v>
      </c>
      <c r="B238" s="293" t="s">
        <v>432</v>
      </c>
      <c r="C238" s="139" t="s">
        <v>14</v>
      </c>
      <c r="D238" s="155" t="s">
        <v>95</v>
      </c>
      <c r="E238" s="256">
        <f>SUM(F238:Q238)</f>
        <v>3400</v>
      </c>
      <c r="F238" s="155">
        <v>3400</v>
      </c>
      <c r="G238" s="42">
        <v>0</v>
      </c>
      <c r="H238" s="42">
        <v>0</v>
      </c>
      <c r="I238" s="42">
        <v>0</v>
      </c>
      <c r="J238" s="42">
        <v>0</v>
      </c>
      <c r="K238" s="42">
        <v>0</v>
      </c>
      <c r="L238" s="42">
        <v>0</v>
      </c>
      <c r="M238" s="42">
        <v>0</v>
      </c>
      <c r="N238" s="42">
        <v>0</v>
      </c>
      <c r="O238" s="42">
        <v>0</v>
      </c>
      <c r="P238" s="42">
        <v>0</v>
      </c>
      <c r="Q238" s="174">
        <v>0</v>
      </c>
      <c r="R238" s="41"/>
      <c r="S238" s="67"/>
      <c r="T238" s="67"/>
      <c r="U238" s="67"/>
      <c r="V238" s="67"/>
      <c r="W238" s="67"/>
      <c r="X238" s="67"/>
      <c r="Y238" s="67"/>
      <c r="Z238" s="67"/>
      <c r="AA238" s="67"/>
      <c r="AB238" s="67"/>
      <c r="AC238" s="67"/>
      <c r="AD238" s="67"/>
      <c r="AE238" s="67"/>
      <c r="AF238" s="67"/>
      <c r="AG238" s="67"/>
      <c r="AH238" s="67"/>
      <c r="AI238" s="67"/>
      <c r="AJ238" s="67"/>
      <c r="AK238" s="67"/>
      <c r="AL238" s="67"/>
      <c r="AM238" s="67"/>
      <c r="AN238" s="67"/>
      <c r="AO238" s="67"/>
      <c r="AP238" s="67"/>
      <c r="AQ238" s="67"/>
      <c r="AR238" s="67"/>
      <c r="AS238" s="67"/>
      <c r="AT238" s="67"/>
      <c r="AU238" s="67"/>
      <c r="AV238" s="67"/>
      <c r="AW238" s="67"/>
      <c r="AX238" s="67"/>
      <c r="AY238" s="67"/>
      <c r="AZ238" s="67"/>
      <c r="BA238" s="67"/>
      <c r="BB238" s="67"/>
      <c r="BC238" s="67"/>
      <c r="BD238" s="67"/>
      <c r="BE238" s="67"/>
      <c r="BF238" s="67"/>
      <c r="BG238" s="67"/>
      <c r="BH238" s="67"/>
      <c r="BI238" s="67"/>
      <c r="BJ238" s="67"/>
      <c r="BK238" s="67"/>
      <c r="BL238" s="67"/>
      <c r="BM238" s="67"/>
      <c r="BN238" s="67"/>
      <c r="BO238" s="67"/>
      <c r="BP238" s="67"/>
      <c r="BQ238" s="67"/>
      <c r="BR238" s="67"/>
      <c r="BS238" s="67"/>
      <c r="BT238" s="67"/>
      <c r="BU238" s="67"/>
      <c r="BV238" s="67"/>
      <c r="BW238" s="67"/>
      <c r="BX238" s="67"/>
      <c r="BY238" s="67"/>
      <c r="BZ238" s="67"/>
      <c r="CA238" s="67"/>
      <c r="CB238" s="67"/>
      <c r="CC238" s="67"/>
      <c r="CD238" s="67"/>
      <c r="CE238" s="67"/>
      <c r="CF238" s="67"/>
      <c r="CG238" s="67"/>
      <c r="CH238" s="67"/>
      <c r="CI238" s="67"/>
      <c r="CJ238" s="67"/>
      <c r="CK238" s="67"/>
      <c r="CL238" s="67"/>
      <c r="CM238" s="67"/>
      <c r="CN238" s="67"/>
      <c r="CO238" s="67"/>
      <c r="CP238" s="67"/>
      <c r="CQ238" s="67"/>
      <c r="CR238" s="67"/>
      <c r="CS238" s="67"/>
      <c r="CT238" s="67"/>
      <c r="CU238" s="67"/>
      <c r="CV238" s="67"/>
      <c r="CW238" s="67"/>
      <c r="CX238" s="67"/>
      <c r="CY238" s="67"/>
      <c r="CZ238" s="67"/>
      <c r="DA238" s="67"/>
      <c r="DB238" s="67"/>
      <c r="DC238" s="67"/>
      <c r="DD238" s="67"/>
      <c r="DE238" s="67"/>
      <c r="DF238" s="67"/>
      <c r="DG238" s="67"/>
      <c r="DH238" s="67"/>
      <c r="DI238" s="67"/>
      <c r="DJ238" s="67"/>
      <c r="DK238" s="67"/>
      <c r="DL238" s="67"/>
      <c r="DM238" s="67"/>
      <c r="DN238" s="67"/>
      <c r="DO238" s="67"/>
      <c r="DP238" s="67"/>
      <c r="DQ238" s="67"/>
      <c r="DR238" s="67"/>
      <c r="DS238" s="67"/>
      <c r="DT238" s="67"/>
      <c r="DU238" s="67"/>
      <c r="DV238" s="67"/>
      <c r="DW238" s="67"/>
      <c r="DX238" s="67"/>
      <c r="DY238" s="67"/>
      <c r="DZ238" s="67"/>
      <c r="EA238" s="67"/>
      <c r="EB238" s="67"/>
      <c r="EC238" s="67"/>
      <c r="ED238" s="67"/>
      <c r="EE238" s="67"/>
      <c r="EF238" s="67"/>
      <c r="EG238" s="67"/>
      <c r="EH238" s="67"/>
      <c r="EI238" s="67"/>
      <c r="EJ238" s="67"/>
      <c r="EK238" s="67"/>
      <c r="EL238" s="67"/>
      <c r="EM238" s="67"/>
      <c r="EN238" s="67"/>
      <c r="EO238" s="67"/>
      <c r="EP238" s="67"/>
      <c r="EQ238" s="67"/>
      <c r="ER238" s="67"/>
      <c r="ES238" s="67"/>
      <c r="ET238" s="67"/>
      <c r="EU238" s="67"/>
      <c r="EV238" s="67"/>
      <c r="EW238" s="67"/>
      <c r="EX238" s="67"/>
      <c r="EY238" s="67"/>
      <c r="EZ238" s="67"/>
      <c r="FA238" s="67"/>
      <c r="FB238" s="67"/>
      <c r="FC238" s="67"/>
      <c r="FD238" s="67"/>
      <c r="FE238" s="67"/>
      <c r="FF238" s="67"/>
      <c r="FG238" s="67"/>
      <c r="FH238" s="67"/>
      <c r="FI238" s="67"/>
      <c r="FJ238" s="67"/>
      <c r="FK238" s="67"/>
      <c r="FL238" s="67"/>
      <c r="FM238" s="67"/>
      <c r="FN238" s="67"/>
      <c r="FO238" s="67"/>
      <c r="FP238" s="67"/>
      <c r="FQ238" s="67"/>
      <c r="FR238" s="67"/>
      <c r="FS238" s="67"/>
      <c r="FT238" s="67"/>
      <c r="FU238" s="67"/>
      <c r="FV238" s="67"/>
      <c r="FW238" s="67"/>
      <c r="FX238" s="67"/>
      <c r="FY238" s="67"/>
      <c r="FZ238" s="67"/>
      <c r="GA238" s="67"/>
      <c r="GB238" s="67"/>
      <c r="GC238" s="67"/>
      <c r="GD238" s="67"/>
      <c r="GE238" s="67"/>
      <c r="GF238" s="67"/>
      <c r="GG238" s="67"/>
      <c r="GH238" s="67"/>
      <c r="GI238" s="67"/>
      <c r="GJ238" s="67"/>
      <c r="GK238" s="67"/>
      <c r="GL238" s="67"/>
      <c r="GM238" s="67"/>
      <c r="GN238" s="67"/>
      <c r="GO238" s="67"/>
      <c r="GP238" s="67"/>
      <c r="GQ238" s="67"/>
      <c r="GR238" s="67"/>
      <c r="GS238" s="67"/>
      <c r="GT238" s="67"/>
      <c r="GU238" s="67"/>
      <c r="GV238" s="67"/>
      <c r="GW238" s="67"/>
      <c r="GX238" s="67"/>
      <c r="GY238" s="67"/>
      <c r="GZ238" s="67"/>
      <c r="HA238" s="67"/>
      <c r="HB238" s="67"/>
      <c r="HC238" s="67"/>
      <c r="HD238" s="67"/>
      <c r="HE238" s="67"/>
      <c r="HF238" s="67"/>
      <c r="HG238" s="67"/>
      <c r="HH238" s="67"/>
      <c r="HI238" s="67"/>
      <c r="HJ238" s="67"/>
      <c r="HK238" s="67"/>
      <c r="HL238" s="67"/>
      <c r="HM238" s="67"/>
      <c r="HN238" s="67"/>
      <c r="HO238" s="67"/>
      <c r="HP238" s="67"/>
      <c r="HQ238" s="67"/>
      <c r="HR238" s="67"/>
      <c r="HS238" s="67"/>
      <c r="HT238" s="67"/>
      <c r="HU238" s="67"/>
      <c r="HV238" s="67"/>
      <c r="HW238" s="67"/>
      <c r="HX238" s="67"/>
      <c r="HY238" s="67"/>
      <c r="HZ238" s="67"/>
      <c r="IA238" s="67"/>
      <c r="IB238" s="67"/>
      <c r="IC238" s="67"/>
      <c r="ID238" s="67"/>
      <c r="IE238" s="67"/>
      <c r="IF238" s="67"/>
      <c r="IG238" s="67"/>
      <c r="IH238" s="67"/>
      <c r="II238" s="67"/>
      <c r="IJ238" s="67"/>
      <c r="IK238" s="67"/>
      <c r="IL238" s="67"/>
      <c r="IM238" s="67"/>
      <c r="IN238" s="67"/>
      <c r="IO238" s="67"/>
      <c r="IP238" s="67"/>
      <c r="IQ238" s="67"/>
      <c r="IR238" s="67"/>
      <c r="IS238" s="67"/>
      <c r="IT238" s="67"/>
      <c r="IU238" s="67"/>
      <c r="IV238" s="67"/>
      <c r="IW238" s="67"/>
      <c r="IX238" s="67"/>
      <c r="IY238" s="67"/>
      <c r="IZ238" s="67"/>
      <c r="JA238" s="67"/>
      <c r="JB238" s="67"/>
      <c r="JC238" s="67"/>
      <c r="JD238" s="67"/>
      <c r="JE238" s="67"/>
      <c r="JF238" s="67"/>
      <c r="JG238" s="67"/>
      <c r="JH238" s="67"/>
      <c r="JI238" s="67"/>
      <c r="JJ238" s="67"/>
      <c r="JK238" s="67"/>
      <c r="JL238" s="67"/>
      <c r="JM238" s="67"/>
      <c r="JN238" s="67"/>
      <c r="JO238" s="67"/>
      <c r="JP238" s="67"/>
      <c r="JQ238" s="67"/>
      <c r="JR238" s="67"/>
      <c r="JS238" s="67"/>
      <c r="JT238" s="67"/>
      <c r="JU238" s="67"/>
      <c r="JV238" s="67"/>
      <c r="JW238" s="67"/>
      <c r="JX238" s="67"/>
      <c r="JY238" s="67"/>
      <c r="JZ238" s="67"/>
      <c r="KA238" s="67"/>
      <c r="KB238" s="67"/>
      <c r="KC238" s="67"/>
      <c r="KD238" s="67"/>
      <c r="KE238" s="67"/>
      <c r="KF238" s="67"/>
      <c r="KG238" s="67"/>
      <c r="KH238" s="67"/>
      <c r="KI238" s="67"/>
      <c r="KJ238" s="67"/>
      <c r="KK238" s="67"/>
      <c r="KL238" s="67"/>
      <c r="KM238" s="67"/>
      <c r="KN238" s="67"/>
      <c r="KO238" s="67"/>
      <c r="KP238" s="67"/>
      <c r="KQ238" s="67"/>
      <c r="KR238" s="67"/>
      <c r="KS238" s="67"/>
      <c r="KT238" s="67"/>
      <c r="KU238" s="67"/>
      <c r="KV238" s="67"/>
      <c r="KW238" s="67"/>
      <c r="KX238" s="67"/>
      <c r="KY238" s="67"/>
      <c r="KZ238" s="67"/>
      <c r="LA238" s="67"/>
      <c r="LB238" s="67"/>
      <c r="LC238" s="67"/>
      <c r="LD238" s="67"/>
      <c r="LE238" s="67"/>
      <c r="LF238" s="67"/>
      <c r="LG238" s="67"/>
      <c r="LH238" s="67"/>
      <c r="LI238" s="67"/>
      <c r="LJ238" s="67"/>
      <c r="LK238" s="67"/>
      <c r="LL238" s="67"/>
      <c r="LM238" s="67"/>
      <c r="LN238" s="67"/>
      <c r="LO238" s="67"/>
      <c r="LP238" s="67"/>
      <c r="LQ238" s="67"/>
      <c r="LR238" s="67"/>
      <c r="LS238" s="67"/>
      <c r="LT238" s="67"/>
      <c r="LU238" s="67"/>
      <c r="LV238" s="67"/>
      <c r="LW238" s="67"/>
      <c r="LX238" s="67"/>
      <c r="LY238" s="67"/>
      <c r="LZ238" s="67"/>
      <c r="MA238" s="67"/>
      <c r="MB238" s="67"/>
      <c r="MC238" s="67"/>
      <c r="MD238" s="67"/>
      <c r="ME238" s="67"/>
      <c r="MF238" s="67"/>
      <c r="MG238" s="67"/>
      <c r="MH238" s="67"/>
      <c r="MI238" s="67"/>
      <c r="MJ238" s="67"/>
      <c r="MK238" s="67"/>
      <c r="ML238" s="67"/>
      <c r="MM238" s="67"/>
      <c r="MN238" s="67"/>
      <c r="MO238" s="67"/>
      <c r="MP238" s="67"/>
      <c r="MQ238" s="67"/>
      <c r="MR238" s="67"/>
      <c r="MS238" s="67"/>
      <c r="MT238" s="67"/>
      <c r="MU238" s="67"/>
      <c r="MV238" s="67"/>
      <c r="MW238" s="67"/>
      <c r="MX238" s="67"/>
      <c r="MY238" s="67"/>
      <c r="MZ238" s="67"/>
      <c r="NA238" s="67"/>
      <c r="NB238" s="67"/>
      <c r="NC238" s="67"/>
      <c r="ND238" s="67"/>
      <c r="NE238" s="67"/>
      <c r="NF238" s="67"/>
      <c r="NG238" s="67"/>
      <c r="NH238" s="67"/>
      <c r="NI238" s="67"/>
      <c r="NJ238" s="67"/>
      <c r="NK238" s="67"/>
      <c r="NL238" s="67"/>
      <c r="NM238" s="67"/>
      <c r="NN238" s="67"/>
      <c r="NO238" s="67"/>
      <c r="NP238" s="67"/>
      <c r="NQ238" s="67"/>
      <c r="NR238" s="67"/>
      <c r="NS238" s="67"/>
      <c r="NT238" s="67"/>
      <c r="NU238" s="67"/>
      <c r="NV238" s="67"/>
      <c r="NW238" s="67"/>
      <c r="NX238" s="67"/>
      <c r="NY238" s="67"/>
      <c r="NZ238" s="67"/>
      <c r="OA238" s="67"/>
      <c r="OB238" s="67"/>
      <c r="OC238" s="67"/>
      <c r="OD238" s="67"/>
      <c r="OE238" s="67"/>
      <c r="OF238" s="67"/>
      <c r="OG238" s="67"/>
      <c r="OH238" s="67"/>
      <c r="OI238" s="67"/>
      <c r="OJ238" s="67"/>
      <c r="OK238" s="67"/>
      <c r="OL238" s="67"/>
      <c r="OM238" s="67"/>
      <c r="ON238" s="67"/>
      <c r="OO238" s="67"/>
      <c r="OP238" s="67"/>
      <c r="OQ238" s="67"/>
      <c r="OR238" s="67"/>
      <c r="OS238" s="67"/>
      <c r="OT238" s="67"/>
      <c r="OU238" s="67"/>
      <c r="OV238" s="67"/>
      <c r="OW238" s="67"/>
      <c r="OX238" s="67"/>
      <c r="OY238" s="67"/>
      <c r="OZ238" s="67"/>
      <c r="PA238" s="67"/>
      <c r="PB238" s="67"/>
      <c r="PC238" s="67"/>
      <c r="PD238" s="67"/>
      <c r="PE238" s="67"/>
      <c r="PF238" s="67"/>
      <c r="PG238" s="67"/>
      <c r="PH238" s="67"/>
      <c r="PI238" s="67"/>
      <c r="PJ238" s="67"/>
      <c r="PK238" s="67"/>
      <c r="PL238" s="67"/>
      <c r="PM238" s="67"/>
      <c r="PN238" s="67"/>
      <c r="PO238" s="67"/>
      <c r="PP238" s="67"/>
      <c r="PQ238" s="67"/>
      <c r="PR238" s="67"/>
      <c r="PS238" s="67"/>
      <c r="PT238" s="67"/>
      <c r="PU238" s="67"/>
      <c r="PV238" s="67"/>
      <c r="PW238" s="67"/>
      <c r="PX238" s="67"/>
      <c r="PY238" s="67"/>
      <c r="PZ238" s="67"/>
      <c r="QA238" s="67"/>
      <c r="QB238" s="67"/>
      <c r="QC238" s="67"/>
      <c r="QD238" s="67"/>
      <c r="QE238" s="67"/>
      <c r="QF238" s="67"/>
      <c r="QG238" s="67"/>
      <c r="QH238" s="67"/>
      <c r="QI238" s="67"/>
      <c r="QJ238" s="67"/>
      <c r="QK238" s="67"/>
      <c r="QL238" s="67"/>
      <c r="QM238" s="67"/>
      <c r="QN238" s="67"/>
      <c r="QO238" s="67"/>
      <c r="QP238" s="67"/>
      <c r="QQ238" s="67"/>
      <c r="QR238" s="67"/>
      <c r="QS238" s="67"/>
      <c r="QT238" s="67"/>
      <c r="QU238" s="67"/>
      <c r="QV238" s="67"/>
      <c r="QW238" s="67"/>
      <c r="QX238" s="67"/>
      <c r="QY238" s="67"/>
      <c r="QZ238" s="67"/>
      <c r="RA238" s="67"/>
      <c r="RB238" s="67"/>
      <c r="RC238" s="67"/>
      <c r="RD238" s="67"/>
      <c r="RE238" s="67"/>
      <c r="RF238" s="67"/>
      <c r="RG238" s="67"/>
      <c r="RH238" s="67"/>
      <c r="RI238" s="67"/>
      <c r="RJ238" s="67"/>
      <c r="RK238" s="67"/>
      <c r="RL238" s="67"/>
      <c r="RM238" s="67"/>
      <c r="RN238" s="67"/>
      <c r="RO238" s="67"/>
      <c r="RP238" s="67"/>
      <c r="RQ238" s="67"/>
      <c r="RR238" s="67"/>
      <c r="RS238" s="67"/>
      <c r="RT238" s="67"/>
      <c r="RU238" s="67"/>
      <c r="RV238" s="67"/>
      <c r="RW238" s="67"/>
      <c r="RX238" s="67"/>
      <c r="RY238" s="67"/>
      <c r="RZ238" s="67"/>
      <c r="SA238" s="67"/>
      <c r="SB238" s="67"/>
      <c r="SC238" s="67"/>
      <c r="SD238" s="67"/>
      <c r="SE238" s="67"/>
      <c r="SF238" s="67"/>
      <c r="SG238" s="67"/>
      <c r="SH238" s="67"/>
      <c r="SI238" s="67"/>
      <c r="SJ238" s="67"/>
      <c r="SK238" s="67"/>
      <c r="SL238" s="67"/>
      <c r="SM238" s="67"/>
      <c r="SN238" s="67"/>
      <c r="SO238" s="67"/>
      <c r="SP238" s="67"/>
      <c r="SQ238" s="67"/>
      <c r="SR238" s="67"/>
      <c r="SS238" s="67"/>
      <c r="ST238" s="67"/>
      <c r="SU238" s="67"/>
      <c r="SV238" s="67"/>
      <c r="SW238" s="67"/>
      <c r="SX238" s="67"/>
      <c r="SY238" s="67"/>
      <c r="SZ238" s="67"/>
      <c r="TA238" s="67"/>
      <c r="TB238" s="67"/>
      <c r="TC238" s="67"/>
      <c r="TD238" s="67"/>
      <c r="TE238" s="67"/>
      <c r="TF238" s="67"/>
      <c r="TG238" s="67"/>
      <c r="TH238" s="67"/>
      <c r="TI238" s="67"/>
      <c r="TJ238" s="67"/>
      <c r="TK238" s="67"/>
      <c r="TL238" s="67"/>
      <c r="TM238" s="67"/>
      <c r="TN238" s="67"/>
      <c r="TO238" s="67"/>
      <c r="TP238" s="67"/>
      <c r="TQ238" s="67"/>
      <c r="TR238" s="67"/>
      <c r="TS238" s="67"/>
      <c r="TT238" s="67"/>
      <c r="TU238" s="67"/>
      <c r="TV238" s="67"/>
      <c r="TW238" s="67"/>
      <c r="TX238" s="67"/>
      <c r="TY238" s="67"/>
      <c r="TZ238" s="67"/>
      <c r="UA238" s="67"/>
      <c r="UB238" s="67"/>
      <c r="UC238" s="67"/>
      <c r="UD238" s="67"/>
      <c r="UE238" s="67"/>
      <c r="UF238" s="67"/>
      <c r="UG238" s="67"/>
      <c r="UH238" s="67"/>
      <c r="UI238" s="67"/>
      <c r="UJ238" s="67"/>
      <c r="UK238" s="67"/>
      <c r="UL238" s="67"/>
      <c r="UM238" s="67"/>
      <c r="UN238" s="67"/>
      <c r="UO238" s="67"/>
      <c r="UP238" s="67"/>
      <c r="UQ238" s="67"/>
      <c r="UR238" s="67"/>
      <c r="US238" s="67"/>
      <c r="UT238" s="67"/>
      <c r="UU238" s="67"/>
      <c r="UV238" s="67"/>
      <c r="UW238" s="67"/>
      <c r="UX238" s="67"/>
      <c r="UY238" s="67"/>
      <c r="UZ238" s="67"/>
      <c r="VA238" s="67"/>
      <c r="VB238" s="67"/>
      <c r="VC238" s="67"/>
      <c r="VD238" s="67"/>
      <c r="VE238" s="67"/>
      <c r="VF238" s="67"/>
      <c r="VG238" s="67"/>
      <c r="VH238" s="67"/>
      <c r="VI238" s="67"/>
      <c r="VJ238" s="67"/>
      <c r="VK238" s="67"/>
      <c r="VL238" s="67"/>
      <c r="VM238" s="67"/>
      <c r="VN238" s="67"/>
      <c r="VO238" s="67"/>
      <c r="VP238" s="67"/>
      <c r="VQ238" s="67"/>
      <c r="VR238" s="67"/>
      <c r="VS238" s="67"/>
      <c r="VT238" s="67"/>
      <c r="VU238" s="67"/>
      <c r="VV238" s="67"/>
      <c r="VW238" s="67"/>
      <c r="VX238" s="67"/>
      <c r="VY238" s="67"/>
      <c r="VZ238" s="67"/>
      <c r="WA238" s="67"/>
      <c r="WB238" s="67"/>
      <c r="WC238" s="67"/>
      <c r="WD238" s="67"/>
      <c r="WE238" s="67"/>
      <c r="WF238" s="67"/>
      <c r="WG238" s="67"/>
      <c r="WH238" s="67"/>
      <c r="WI238" s="67"/>
      <c r="WJ238" s="67"/>
      <c r="WK238" s="67"/>
      <c r="WL238" s="67"/>
      <c r="WM238" s="67"/>
      <c r="WN238" s="67"/>
      <c r="WO238" s="67"/>
      <c r="WP238" s="67"/>
      <c r="WQ238" s="67"/>
      <c r="WR238" s="67"/>
      <c r="WS238" s="67"/>
      <c r="WT238" s="67"/>
      <c r="WU238" s="67"/>
      <c r="WV238" s="67"/>
      <c r="WW238" s="67"/>
      <c r="WX238" s="67"/>
      <c r="WY238" s="67"/>
      <c r="WZ238" s="67"/>
      <c r="XA238" s="67"/>
      <c r="XB238" s="67"/>
      <c r="XC238" s="67"/>
      <c r="XD238" s="67"/>
      <c r="XE238" s="67"/>
      <c r="XF238" s="67"/>
      <c r="XG238" s="67"/>
      <c r="XH238" s="67"/>
      <c r="XI238" s="67"/>
      <c r="XJ238" s="67"/>
      <c r="XK238" s="67"/>
      <c r="XL238" s="67"/>
      <c r="XM238" s="67"/>
      <c r="XN238" s="67"/>
      <c r="XO238" s="67"/>
      <c r="XP238" s="67"/>
      <c r="XQ238" s="67"/>
      <c r="XR238" s="67"/>
      <c r="XS238" s="67"/>
      <c r="XT238" s="67"/>
      <c r="XU238" s="67"/>
      <c r="XV238" s="67"/>
      <c r="XW238" s="67"/>
      <c r="XX238" s="67"/>
      <c r="XY238" s="67"/>
      <c r="XZ238" s="67"/>
      <c r="YA238" s="67"/>
      <c r="YB238" s="67"/>
      <c r="YC238" s="67"/>
      <c r="YD238" s="67"/>
      <c r="YE238" s="67"/>
      <c r="YF238" s="67"/>
      <c r="YG238" s="67"/>
      <c r="YH238" s="67"/>
      <c r="YI238" s="67"/>
      <c r="YJ238" s="67"/>
      <c r="YK238" s="67"/>
      <c r="YL238" s="67"/>
      <c r="YM238" s="67"/>
      <c r="YN238" s="67"/>
      <c r="YO238" s="67"/>
      <c r="YP238" s="67"/>
      <c r="YQ238" s="67"/>
      <c r="YR238" s="67"/>
      <c r="YS238" s="67"/>
      <c r="YT238" s="67"/>
      <c r="YU238" s="67"/>
      <c r="YV238" s="67"/>
      <c r="YW238" s="67"/>
      <c r="YX238" s="67"/>
      <c r="YY238" s="67"/>
      <c r="YZ238" s="67"/>
      <c r="ZA238" s="67"/>
      <c r="ZB238" s="67"/>
      <c r="ZC238" s="67"/>
      <c r="ZD238" s="67"/>
      <c r="ZE238" s="67"/>
      <c r="ZF238" s="67"/>
      <c r="ZG238" s="67"/>
      <c r="ZH238" s="67"/>
      <c r="ZI238" s="67"/>
      <c r="ZJ238" s="67"/>
      <c r="ZK238" s="67"/>
      <c r="ZL238" s="67"/>
      <c r="ZM238" s="67"/>
      <c r="ZN238" s="67"/>
      <c r="ZO238" s="67"/>
      <c r="ZP238" s="67"/>
      <c r="ZQ238" s="67"/>
      <c r="ZR238" s="67"/>
      <c r="ZS238" s="67"/>
      <c r="ZT238" s="67"/>
      <c r="ZU238" s="67"/>
      <c r="ZV238" s="67"/>
      <c r="ZW238" s="67"/>
      <c r="ZX238" s="67"/>
      <c r="ZY238" s="67"/>
      <c r="ZZ238" s="67"/>
      <c r="AAA238" s="67"/>
      <c r="AAB238" s="67"/>
      <c r="AAC238" s="67"/>
      <c r="AAD238" s="67"/>
      <c r="AAE238" s="67"/>
      <c r="AAF238" s="67"/>
      <c r="AAG238" s="67"/>
      <c r="AAH238" s="67"/>
      <c r="AAI238" s="67"/>
      <c r="AAJ238" s="67"/>
      <c r="AAK238" s="67"/>
      <c r="AAL238" s="67"/>
      <c r="AAM238" s="67"/>
      <c r="AAN238" s="67"/>
      <c r="AAO238" s="67"/>
      <c r="AAP238" s="67"/>
      <c r="AAQ238" s="67"/>
      <c r="AAR238" s="67"/>
      <c r="AAS238" s="67"/>
      <c r="AAT238" s="67"/>
      <c r="AAU238" s="67"/>
      <c r="AAV238" s="67"/>
      <c r="AAW238" s="67"/>
      <c r="AAX238" s="67"/>
      <c r="AAY238" s="67"/>
      <c r="AAZ238" s="67"/>
      <c r="ABA238" s="67"/>
      <c r="ABB238" s="67"/>
      <c r="ABC238" s="67"/>
      <c r="ABD238" s="67"/>
      <c r="ABE238" s="67"/>
      <c r="ABF238" s="67"/>
      <c r="ABG238" s="67"/>
      <c r="ABH238" s="67"/>
      <c r="ABI238" s="67"/>
      <c r="ABJ238" s="67"/>
      <c r="ABK238" s="67"/>
      <c r="ABL238" s="67"/>
      <c r="ABM238" s="67"/>
      <c r="ABN238" s="67"/>
      <c r="ABO238" s="67"/>
      <c r="ABP238" s="67"/>
      <c r="ABQ238" s="67"/>
      <c r="ABR238" s="67"/>
      <c r="ABS238" s="67"/>
      <c r="ABT238" s="67"/>
      <c r="ABU238" s="67"/>
      <c r="ABV238" s="67"/>
      <c r="ABW238" s="67"/>
      <c r="ABX238" s="67"/>
      <c r="ABY238" s="67"/>
      <c r="ABZ238" s="67"/>
      <c r="ACA238" s="67"/>
      <c r="ACB238" s="67"/>
      <c r="ACC238" s="67"/>
      <c r="ACD238" s="67"/>
      <c r="ACE238" s="67"/>
      <c r="ACF238" s="67"/>
      <c r="ACG238" s="67"/>
      <c r="ACH238" s="67"/>
      <c r="ACI238" s="67"/>
      <c r="ACJ238" s="67"/>
      <c r="ACK238" s="67"/>
      <c r="ACL238" s="67"/>
      <c r="ACM238" s="67"/>
      <c r="ACN238" s="67"/>
      <c r="ACO238" s="67"/>
      <c r="ACP238" s="67"/>
      <c r="ACQ238" s="67"/>
      <c r="ACR238" s="67"/>
      <c r="ACS238" s="67"/>
      <c r="ACT238" s="67"/>
      <c r="ACU238" s="67"/>
      <c r="ACV238" s="67"/>
      <c r="ACW238" s="67"/>
      <c r="ACX238" s="67"/>
      <c r="ACY238" s="67"/>
      <c r="ACZ238" s="67"/>
      <c r="ADA238" s="67"/>
      <c r="ADB238" s="67"/>
      <c r="ADC238" s="67"/>
      <c r="ADD238" s="67"/>
      <c r="ADE238" s="67"/>
      <c r="ADF238" s="67"/>
      <c r="ADG238" s="67"/>
      <c r="ADH238" s="67"/>
      <c r="ADI238" s="67"/>
      <c r="ADJ238" s="67"/>
      <c r="ADK238" s="67"/>
      <c r="ADL238" s="67"/>
      <c r="ADM238" s="67"/>
      <c r="ADN238" s="67"/>
      <c r="ADO238" s="67"/>
      <c r="ADP238" s="67"/>
      <c r="ADQ238" s="67"/>
      <c r="ADR238" s="67"/>
      <c r="ADS238" s="67"/>
      <c r="ADT238" s="67"/>
      <c r="ADU238" s="67"/>
      <c r="ADV238" s="67"/>
      <c r="ADW238" s="67"/>
      <c r="ADX238" s="67"/>
      <c r="ADY238" s="67"/>
      <c r="ADZ238" s="67"/>
      <c r="AEA238" s="67"/>
      <c r="AEB238" s="67"/>
      <c r="AEC238" s="67"/>
      <c r="AED238" s="67"/>
      <c r="AEE238" s="67"/>
      <c r="AEF238" s="67"/>
      <c r="AEG238" s="67"/>
      <c r="AEH238" s="67"/>
      <c r="AEI238" s="67"/>
      <c r="AEJ238" s="67"/>
      <c r="AEK238" s="67"/>
      <c r="AEL238" s="67"/>
      <c r="AEM238" s="67"/>
      <c r="AEN238" s="67"/>
      <c r="AEO238" s="67"/>
      <c r="AEP238" s="67"/>
      <c r="AEQ238" s="67"/>
      <c r="AER238" s="67"/>
      <c r="AES238" s="67"/>
      <c r="AET238" s="67"/>
      <c r="AEU238" s="67"/>
      <c r="AEV238" s="67"/>
      <c r="AEW238" s="67"/>
      <c r="AEX238" s="67"/>
      <c r="AEY238" s="67"/>
      <c r="AEZ238" s="67"/>
      <c r="AFA238" s="67"/>
      <c r="AFB238" s="67"/>
      <c r="AFC238" s="67"/>
      <c r="AFD238" s="67"/>
      <c r="AFE238" s="67"/>
      <c r="AFF238" s="67"/>
      <c r="AFG238" s="67"/>
      <c r="AFH238" s="67"/>
      <c r="AFI238" s="67"/>
      <c r="AFJ238" s="67"/>
      <c r="AFK238" s="67"/>
      <c r="AFL238" s="67"/>
      <c r="AFM238" s="67"/>
      <c r="AFN238" s="67"/>
      <c r="AFO238" s="67"/>
      <c r="AFP238" s="67"/>
      <c r="AFQ238" s="67"/>
      <c r="AFR238" s="67"/>
      <c r="AFS238" s="67"/>
      <c r="AFT238" s="67"/>
      <c r="AFU238" s="67"/>
      <c r="AFV238" s="67"/>
      <c r="AFW238" s="67"/>
      <c r="AFX238" s="67"/>
      <c r="AFY238" s="67"/>
      <c r="AFZ238" s="67"/>
      <c r="AGA238" s="67"/>
      <c r="AGB238" s="67"/>
      <c r="AGC238" s="67"/>
      <c r="AGD238" s="67"/>
      <c r="AGE238" s="67"/>
      <c r="AGF238" s="67"/>
      <c r="AGG238" s="67"/>
      <c r="AGH238" s="67"/>
      <c r="AGI238" s="67"/>
      <c r="AGJ238" s="67"/>
      <c r="AGK238" s="67"/>
      <c r="AGL238" s="67"/>
      <c r="AGM238" s="67"/>
      <c r="AGN238" s="67"/>
      <c r="AGO238" s="67"/>
      <c r="AGP238" s="67"/>
      <c r="AGQ238" s="67"/>
      <c r="AGR238" s="67"/>
      <c r="AGS238" s="67"/>
      <c r="AGT238" s="67"/>
      <c r="AGU238" s="67"/>
      <c r="AGV238" s="67"/>
      <c r="AGW238" s="67"/>
      <c r="AGX238" s="67"/>
      <c r="AGY238" s="67"/>
      <c r="AGZ238" s="67"/>
      <c r="AHA238" s="67"/>
      <c r="AHB238" s="67"/>
      <c r="AHC238" s="67"/>
      <c r="AHD238" s="67"/>
      <c r="AHE238" s="67"/>
      <c r="AHF238" s="67"/>
      <c r="AHG238" s="67"/>
      <c r="AHH238" s="67"/>
      <c r="AHI238" s="67"/>
      <c r="AHJ238" s="67"/>
      <c r="AHK238" s="67"/>
      <c r="AHL238" s="67"/>
      <c r="AHM238" s="67"/>
      <c r="AHN238" s="67"/>
      <c r="AHO238" s="67"/>
      <c r="AHP238" s="67"/>
      <c r="AHQ238" s="67"/>
      <c r="AHR238" s="67"/>
      <c r="AHS238" s="67"/>
      <c r="AHT238" s="67"/>
      <c r="AHU238" s="67"/>
      <c r="AHV238" s="67"/>
      <c r="AHW238" s="67"/>
      <c r="AHX238" s="67"/>
      <c r="AHY238" s="67"/>
      <c r="AHZ238" s="67"/>
      <c r="AIA238" s="67"/>
      <c r="AIB238" s="67"/>
      <c r="AIC238" s="67"/>
      <c r="AID238" s="67"/>
      <c r="AIE238" s="67"/>
      <c r="AIF238" s="67"/>
      <c r="AIG238" s="67"/>
      <c r="AIH238" s="67"/>
      <c r="AII238" s="67"/>
      <c r="AIJ238" s="67"/>
      <c r="AIK238" s="67"/>
      <c r="AIL238" s="67"/>
      <c r="AIM238" s="67"/>
      <c r="AIN238" s="67"/>
      <c r="AIO238" s="67"/>
      <c r="AIP238" s="67"/>
      <c r="AIQ238" s="67"/>
      <c r="AIR238" s="67"/>
      <c r="AIS238" s="67"/>
      <c r="AIT238" s="67"/>
      <c r="AIU238" s="67"/>
      <c r="AIV238" s="67"/>
      <c r="AIW238" s="67"/>
      <c r="AIX238" s="67"/>
      <c r="AIY238" s="67"/>
      <c r="AIZ238" s="67"/>
      <c r="AJA238" s="67"/>
      <c r="AJB238" s="67"/>
      <c r="AJC238" s="67"/>
      <c r="AJD238" s="67"/>
      <c r="AJE238" s="67"/>
      <c r="AJF238" s="67"/>
      <c r="AJG238" s="67"/>
      <c r="AJH238" s="67"/>
      <c r="AJI238" s="67"/>
      <c r="AJJ238" s="67"/>
      <c r="AJK238" s="67"/>
      <c r="AJL238" s="67"/>
      <c r="AJM238" s="67"/>
      <c r="AJN238" s="67"/>
      <c r="AJO238" s="67"/>
      <c r="AJP238" s="67"/>
      <c r="AJQ238" s="67"/>
      <c r="AJR238" s="67"/>
      <c r="AJS238" s="67"/>
      <c r="AJT238" s="67"/>
      <c r="AJU238" s="67"/>
      <c r="AJV238" s="67"/>
      <c r="AJW238" s="67"/>
      <c r="AJX238" s="67"/>
      <c r="AJY238" s="67"/>
      <c r="AJZ238" s="67"/>
      <c r="AKA238" s="67"/>
      <c r="AKB238" s="67"/>
      <c r="AKC238" s="67"/>
      <c r="AKD238" s="67"/>
      <c r="AKE238" s="67"/>
      <c r="AKF238" s="67"/>
      <c r="AKG238" s="67"/>
      <c r="AKH238" s="67"/>
      <c r="AKI238" s="67"/>
      <c r="AKJ238" s="67"/>
      <c r="AKK238" s="67"/>
      <c r="AKL238" s="67"/>
      <c r="AKM238" s="67"/>
      <c r="AKN238" s="67"/>
      <c r="AKO238" s="67"/>
      <c r="AKP238" s="67"/>
      <c r="AKQ238" s="67"/>
      <c r="AKR238" s="67"/>
      <c r="AKS238" s="67"/>
      <c r="AKT238" s="67"/>
      <c r="AKU238" s="67"/>
      <c r="AKV238" s="67"/>
      <c r="AKW238" s="67"/>
      <c r="AKX238" s="67"/>
      <c r="AKY238" s="67"/>
      <c r="AKZ238" s="67"/>
      <c r="ALA238" s="67"/>
      <c r="ALB238" s="67"/>
      <c r="ALC238" s="67"/>
      <c r="ALD238" s="67"/>
      <c r="ALE238" s="67"/>
      <c r="ALF238" s="67"/>
      <c r="ALG238" s="67"/>
      <c r="ALH238" s="67"/>
      <c r="ALI238" s="67"/>
      <c r="ALJ238" s="67"/>
      <c r="ALK238" s="67"/>
      <c r="ALL238" s="67"/>
      <c r="ALM238" s="67"/>
      <c r="ALN238" s="67"/>
      <c r="ALO238" s="67"/>
      <c r="ALP238" s="67"/>
      <c r="ALQ238" s="67"/>
      <c r="ALR238" s="67"/>
      <c r="ALS238" s="67"/>
      <c r="ALT238" s="67"/>
      <c r="ALU238" s="67"/>
      <c r="ALV238" s="67"/>
      <c r="ALW238" s="67"/>
      <c r="ALX238" s="67"/>
      <c r="ALY238" s="67"/>
      <c r="ALZ238" s="67"/>
      <c r="AMA238" s="67"/>
      <c r="AMB238" s="67"/>
      <c r="AMC238" s="67"/>
      <c r="AMD238" s="67"/>
      <c r="AME238" s="67"/>
      <c r="AMF238" s="67"/>
      <c r="AMG238" s="67"/>
      <c r="AMH238" s="67"/>
      <c r="AMI238" s="67"/>
      <c r="AMJ238" s="67"/>
      <c r="AMK238" s="67"/>
      <c r="AML238" s="67"/>
      <c r="AMM238" s="67"/>
      <c r="AMN238" s="67"/>
      <c r="AMO238" s="67"/>
      <c r="AMP238" s="67"/>
      <c r="AMQ238" s="67"/>
      <c r="AMR238" s="67"/>
      <c r="AMS238" s="67"/>
      <c r="AMT238" s="67"/>
      <c r="AMU238" s="67"/>
      <c r="AMV238" s="67"/>
      <c r="AMW238" s="67"/>
      <c r="AMX238" s="67"/>
      <c r="AMY238" s="67"/>
      <c r="AMZ238" s="67"/>
      <c r="ANA238" s="67"/>
      <c r="ANB238" s="67"/>
      <c r="ANC238" s="67"/>
      <c r="AND238" s="67"/>
      <c r="ANE238" s="67"/>
      <c r="ANF238" s="67"/>
      <c r="ANG238" s="67"/>
      <c r="ANH238" s="67"/>
      <c r="ANI238" s="67"/>
      <c r="ANJ238" s="67"/>
      <c r="ANK238" s="67"/>
      <c r="ANL238" s="67"/>
      <c r="ANM238" s="67"/>
      <c r="ANN238" s="67"/>
      <c r="ANO238" s="67"/>
      <c r="ANP238" s="67"/>
      <c r="ANQ238" s="67"/>
      <c r="ANR238" s="67"/>
      <c r="ANS238" s="67"/>
      <c r="ANT238" s="67"/>
      <c r="ANU238" s="67"/>
      <c r="ANV238" s="67"/>
      <c r="ANW238" s="67"/>
      <c r="ANX238" s="67"/>
      <c r="ANY238" s="67"/>
      <c r="ANZ238" s="67"/>
      <c r="AOA238" s="67"/>
      <c r="AOB238" s="67"/>
      <c r="AOC238" s="67"/>
      <c r="AOD238" s="67"/>
      <c r="AOE238" s="67"/>
      <c r="AOF238" s="67"/>
      <c r="AOG238" s="67"/>
      <c r="AOH238" s="67"/>
      <c r="AOI238" s="67"/>
      <c r="AOJ238" s="67"/>
      <c r="AOK238" s="67"/>
      <c r="AOL238" s="67"/>
      <c r="AOM238" s="67"/>
      <c r="AON238" s="67"/>
      <c r="AOO238" s="67"/>
      <c r="AOP238" s="67"/>
      <c r="AOQ238" s="67"/>
      <c r="AOR238" s="67"/>
      <c r="AOS238" s="67"/>
      <c r="AOT238" s="67"/>
      <c r="AOU238" s="67"/>
      <c r="AOV238" s="67"/>
      <c r="AOW238" s="67"/>
      <c r="AOX238" s="67"/>
      <c r="AOY238" s="67"/>
      <c r="AOZ238" s="67"/>
      <c r="APA238" s="67"/>
      <c r="APB238" s="67"/>
      <c r="APC238" s="67"/>
      <c r="APD238" s="67"/>
      <c r="APE238" s="67"/>
      <c r="APF238" s="67"/>
      <c r="APG238" s="67"/>
      <c r="APH238" s="67"/>
      <c r="API238" s="67"/>
      <c r="APJ238" s="67"/>
      <c r="APK238" s="67"/>
      <c r="APL238" s="67"/>
      <c r="APM238" s="67"/>
      <c r="APN238" s="67"/>
      <c r="APO238" s="67"/>
      <c r="APP238" s="67"/>
      <c r="APQ238" s="67"/>
      <c r="APR238" s="67"/>
      <c r="APS238" s="67"/>
      <c r="APT238" s="67"/>
      <c r="APU238" s="67"/>
      <c r="APV238" s="67"/>
      <c r="APW238" s="67"/>
      <c r="APX238" s="67"/>
      <c r="APY238" s="67"/>
      <c r="APZ238" s="67"/>
      <c r="AQA238" s="67"/>
      <c r="AQB238" s="67"/>
      <c r="AQC238" s="67"/>
      <c r="AQD238" s="67"/>
      <c r="AQE238" s="67"/>
      <c r="AQF238" s="67"/>
      <c r="AQG238" s="67"/>
      <c r="AQH238" s="67"/>
      <c r="AQI238" s="67"/>
      <c r="AQJ238" s="67"/>
      <c r="AQK238" s="67"/>
      <c r="AQL238" s="67"/>
      <c r="AQM238" s="67"/>
      <c r="AQN238" s="67"/>
      <c r="AQO238" s="67"/>
      <c r="AQP238" s="67"/>
      <c r="AQQ238" s="67"/>
      <c r="AQR238" s="67"/>
      <c r="AQS238" s="67"/>
      <c r="AQT238" s="67"/>
      <c r="AQU238" s="67"/>
      <c r="AQV238" s="67"/>
      <c r="AQW238" s="67"/>
      <c r="AQX238" s="67"/>
      <c r="AQY238" s="67"/>
      <c r="AQZ238" s="67"/>
      <c r="ARA238" s="67"/>
      <c r="ARB238" s="67"/>
      <c r="ARC238" s="67"/>
      <c r="ARD238" s="67"/>
      <c r="ARE238" s="67"/>
      <c r="ARF238" s="67"/>
      <c r="ARG238" s="67"/>
      <c r="ARH238" s="67"/>
      <c r="ARI238" s="67"/>
      <c r="ARJ238" s="67"/>
      <c r="ARK238" s="67"/>
      <c r="ARL238" s="67"/>
      <c r="ARM238" s="67"/>
      <c r="ARN238" s="67"/>
      <c r="ARO238" s="67"/>
      <c r="ARP238" s="67"/>
      <c r="ARQ238" s="67"/>
      <c r="ARR238" s="67"/>
      <c r="ARS238" s="67"/>
      <c r="ART238" s="67"/>
      <c r="ARU238" s="67"/>
      <c r="ARV238" s="67"/>
      <c r="ARW238" s="67"/>
      <c r="ARX238" s="67"/>
      <c r="ARY238" s="67"/>
      <c r="ARZ238" s="67"/>
      <c r="ASA238" s="67"/>
      <c r="ASB238" s="67"/>
      <c r="ASC238" s="67"/>
      <c r="ASD238" s="67"/>
      <c r="ASE238" s="67"/>
      <c r="ASF238" s="67"/>
      <c r="ASG238" s="67"/>
      <c r="ASH238" s="67"/>
      <c r="ASI238" s="67"/>
      <c r="ASJ238" s="67"/>
      <c r="ASK238" s="67"/>
      <c r="ASL238" s="67"/>
      <c r="ASM238" s="67"/>
      <c r="ASN238" s="67"/>
      <c r="ASO238" s="67"/>
      <c r="ASP238" s="67"/>
      <c r="ASQ238" s="67"/>
      <c r="ASR238" s="67"/>
      <c r="ASS238" s="67"/>
      <c r="AST238" s="67"/>
      <c r="ASU238" s="67"/>
      <c r="ASV238" s="67"/>
      <c r="ASW238" s="67"/>
      <c r="ASX238" s="67"/>
      <c r="ASY238" s="67"/>
      <c r="ASZ238" s="67"/>
      <c r="ATA238" s="67"/>
      <c r="ATB238" s="67"/>
      <c r="ATC238" s="67"/>
      <c r="ATD238" s="67"/>
      <c r="ATE238" s="67"/>
      <c r="ATF238" s="67"/>
      <c r="ATG238" s="67"/>
      <c r="ATH238" s="67"/>
      <c r="ATI238" s="67"/>
      <c r="ATJ238" s="67"/>
      <c r="ATK238" s="67"/>
      <c r="ATL238" s="67"/>
      <c r="ATM238" s="67"/>
      <c r="ATN238" s="67"/>
      <c r="ATO238" s="67"/>
      <c r="ATP238" s="67"/>
      <c r="ATQ238" s="67"/>
      <c r="ATR238" s="67"/>
      <c r="ATS238" s="67"/>
      <c r="ATT238" s="67"/>
      <c r="ATU238" s="67"/>
      <c r="ATV238" s="67"/>
      <c r="ATW238" s="67"/>
      <c r="ATX238" s="67"/>
      <c r="ATY238" s="67"/>
      <c r="ATZ238" s="67"/>
      <c r="AUA238" s="67"/>
      <c r="AUB238" s="67"/>
      <c r="AUC238" s="67"/>
      <c r="AUD238" s="67"/>
      <c r="AUE238" s="67"/>
      <c r="AUF238" s="67"/>
      <c r="AUG238" s="67"/>
      <c r="AUH238" s="67"/>
      <c r="AUI238" s="67"/>
      <c r="AUJ238" s="67"/>
      <c r="AUK238" s="67"/>
      <c r="AUL238" s="67"/>
      <c r="AUM238" s="67"/>
      <c r="AUN238" s="67"/>
      <c r="AUO238" s="67"/>
      <c r="AUP238" s="67"/>
      <c r="AUQ238" s="67"/>
      <c r="AUR238" s="67"/>
      <c r="AUS238" s="67"/>
      <c r="AUT238" s="67"/>
      <c r="AUU238" s="67"/>
      <c r="AUV238" s="67"/>
      <c r="AUW238" s="67"/>
      <c r="AUX238" s="67"/>
      <c r="AUY238" s="67"/>
      <c r="AUZ238" s="67"/>
      <c r="AVA238" s="67"/>
      <c r="AVB238" s="67"/>
      <c r="AVC238" s="67"/>
      <c r="AVD238" s="67"/>
      <c r="AVE238" s="67"/>
      <c r="AVF238" s="67"/>
      <c r="AVG238" s="67"/>
      <c r="AVH238" s="67"/>
      <c r="AVI238" s="67"/>
      <c r="AVJ238" s="67"/>
      <c r="AVK238" s="67"/>
      <c r="AVL238" s="67"/>
      <c r="AVM238" s="67"/>
      <c r="AVN238" s="67"/>
      <c r="AVO238" s="67"/>
      <c r="AVP238" s="67"/>
      <c r="AVQ238" s="67"/>
      <c r="AVR238" s="67"/>
      <c r="AVS238" s="67"/>
      <c r="AVT238" s="67"/>
      <c r="AVU238" s="67"/>
      <c r="AVV238" s="67"/>
      <c r="AVW238" s="67"/>
      <c r="AVX238" s="67"/>
      <c r="AVY238" s="67"/>
      <c r="AVZ238" s="67"/>
      <c r="AWA238" s="67"/>
      <c r="AWB238" s="67"/>
      <c r="AWC238" s="67"/>
      <c r="AWD238" s="67"/>
      <c r="AWE238" s="67"/>
      <c r="AWF238" s="67"/>
      <c r="AWG238" s="67"/>
      <c r="AWH238" s="67"/>
      <c r="AWI238" s="67"/>
      <c r="AWJ238" s="67"/>
      <c r="AWK238" s="67"/>
      <c r="AWL238" s="67"/>
      <c r="AWM238" s="67"/>
      <c r="AWN238" s="67"/>
      <c r="AWO238" s="67"/>
      <c r="AWP238" s="67"/>
      <c r="AWQ238" s="67"/>
      <c r="AWR238" s="67"/>
      <c r="AWS238" s="67"/>
      <c r="AWT238" s="67"/>
      <c r="AWU238" s="67"/>
      <c r="AWV238" s="67"/>
      <c r="AWW238" s="67"/>
      <c r="AWX238" s="67"/>
      <c r="AWY238" s="67"/>
      <c r="AWZ238" s="67"/>
      <c r="AXA238" s="67"/>
      <c r="AXB238" s="67"/>
      <c r="AXC238" s="67"/>
      <c r="AXD238" s="67"/>
      <c r="AXE238" s="67"/>
      <c r="AXF238" s="67"/>
      <c r="AXG238" s="67"/>
      <c r="AXH238" s="67"/>
      <c r="AXI238" s="67"/>
      <c r="AXJ238" s="67"/>
      <c r="AXK238" s="67"/>
      <c r="AXL238" s="67"/>
      <c r="AXM238" s="67"/>
      <c r="AXN238" s="67"/>
      <c r="AXO238" s="67"/>
      <c r="AXP238" s="67"/>
      <c r="AXQ238" s="67"/>
      <c r="AXR238" s="67"/>
      <c r="AXS238" s="67"/>
      <c r="AXT238" s="67"/>
      <c r="AXU238" s="67"/>
      <c r="AXV238" s="67"/>
      <c r="AXW238" s="67"/>
      <c r="AXX238" s="67"/>
      <c r="AXY238" s="67"/>
      <c r="AXZ238" s="67"/>
      <c r="AYA238" s="67"/>
      <c r="AYB238" s="67"/>
      <c r="AYC238" s="67"/>
      <c r="AYD238" s="67"/>
      <c r="AYE238" s="67"/>
      <c r="AYF238" s="67"/>
      <c r="AYG238" s="67"/>
      <c r="AYH238" s="67"/>
      <c r="AYI238" s="67"/>
      <c r="AYJ238" s="67"/>
      <c r="AYK238" s="67"/>
      <c r="AYL238" s="67"/>
      <c r="AYM238" s="67"/>
      <c r="AYN238" s="67"/>
      <c r="AYO238" s="67"/>
      <c r="AYP238" s="67"/>
      <c r="AYQ238" s="67"/>
      <c r="AYR238" s="67"/>
      <c r="AYS238" s="67"/>
      <c r="AYT238" s="67"/>
      <c r="AYU238" s="67"/>
      <c r="AYV238" s="67"/>
      <c r="AYW238" s="67"/>
      <c r="AYX238" s="67"/>
      <c r="AYY238" s="67"/>
      <c r="AYZ238" s="67"/>
      <c r="AZA238" s="67"/>
      <c r="AZB238" s="67"/>
      <c r="AZC238" s="67"/>
      <c r="AZD238" s="67"/>
      <c r="AZE238" s="67"/>
      <c r="AZF238" s="67"/>
      <c r="AZG238" s="67"/>
      <c r="AZH238" s="67"/>
      <c r="AZI238" s="67"/>
      <c r="AZJ238" s="67"/>
      <c r="AZK238" s="67"/>
      <c r="AZL238" s="67"/>
      <c r="AZM238" s="67"/>
      <c r="AZN238" s="67"/>
      <c r="AZO238" s="67"/>
      <c r="AZP238" s="67"/>
      <c r="AZQ238" s="67"/>
      <c r="AZR238" s="67"/>
      <c r="AZS238" s="67"/>
      <c r="AZT238" s="67"/>
      <c r="AZU238" s="67"/>
      <c r="AZV238" s="67"/>
      <c r="AZW238" s="67"/>
      <c r="AZX238" s="67"/>
      <c r="AZY238" s="67"/>
      <c r="AZZ238" s="67"/>
      <c r="BAA238" s="67"/>
      <c r="BAB238" s="67"/>
      <c r="BAC238" s="67"/>
      <c r="BAD238" s="67"/>
      <c r="BAE238" s="67"/>
      <c r="BAF238" s="67"/>
      <c r="BAG238" s="67"/>
      <c r="BAH238" s="67"/>
      <c r="BAI238" s="67"/>
      <c r="BAJ238" s="67"/>
      <c r="BAK238" s="67"/>
      <c r="BAL238" s="67"/>
      <c r="BAM238" s="67"/>
      <c r="BAN238" s="67"/>
      <c r="BAO238" s="67"/>
      <c r="BAP238" s="67"/>
      <c r="BAQ238" s="67"/>
      <c r="BAR238" s="67"/>
      <c r="BAS238" s="67"/>
      <c r="BAT238" s="67"/>
      <c r="BAU238" s="67"/>
      <c r="BAV238" s="67"/>
      <c r="BAW238" s="67"/>
      <c r="BAX238" s="67"/>
      <c r="BAY238" s="67"/>
      <c r="BAZ238" s="67"/>
      <c r="BBA238" s="67"/>
      <c r="BBB238" s="67"/>
      <c r="BBC238" s="67"/>
      <c r="BBD238" s="67"/>
      <c r="BBE238" s="67"/>
      <c r="BBF238" s="67"/>
      <c r="BBG238" s="67"/>
      <c r="BBH238" s="67"/>
      <c r="BBI238" s="67"/>
      <c r="BBJ238" s="67"/>
      <c r="BBK238" s="67"/>
    </row>
    <row r="239" spans="1:1415" s="68" customFormat="1" ht="24.95" customHeight="1">
      <c r="A239" s="296"/>
      <c r="B239" s="69"/>
      <c r="C239" s="50"/>
      <c r="D239" s="51"/>
      <c r="E239" s="154"/>
      <c r="F239" s="70" t="s">
        <v>95</v>
      </c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50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7"/>
      <c r="AH239" s="67"/>
      <c r="AI239" s="67"/>
      <c r="AJ239" s="67"/>
      <c r="AK239" s="67"/>
      <c r="AL239" s="67"/>
      <c r="AM239" s="67"/>
      <c r="AN239" s="67"/>
      <c r="AO239" s="67"/>
      <c r="AP239" s="67"/>
      <c r="AQ239" s="67"/>
      <c r="AR239" s="67"/>
      <c r="AS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7"/>
      <c r="BD239" s="67"/>
      <c r="BE239" s="67"/>
      <c r="BF239" s="67"/>
      <c r="BG239" s="67"/>
      <c r="BH239" s="67"/>
      <c r="BI239" s="67"/>
      <c r="BJ239" s="67"/>
      <c r="BK239" s="67"/>
      <c r="BL239" s="67"/>
      <c r="BM239" s="67"/>
      <c r="BN239" s="67"/>
      <c r="BO239" s="67"/>
      <c r="BP239" s="67"/>
      <c r="BQ239" s="67"/>
      <c r="BR239" s="67"/>
      <c r="BS239" s="67"/>
      <c r="BT239" s="67"/>
      <c r="BU239" s="67"/>
      <c r="BV239" s="67"/>
      <c r="BW239" s="67"/>
      <c r="BX239" s="67"/>
      <c r="BY239" s="67"/>
      <c r="BZ239" s="67"/>
      <c r="CA239" s="67"/>
      <c r="CB239" s="67"/>
      <c r="CC239" s="67"/>
      <c r="CD239" s="67"/>
      <c r="CE239" s="67"/>
      <c r="CF239" s="67"/>
      <c r="CG239" s="67"/>
      <c r="CH239" s="67"/>
      <c r="CI239" s="67"/>
      <c r="CJ239" s="67"/>
      <c r="CK239" s="67"/>
      <c r="CL239" s="67"/>
      <c r="CM239" s="67"/>
      <c r="CN239" s="67"/>
      <c r="CO239" s="67"/>
      <c r="CP239" s="67"/>
      <c r="CQ239" s="67"/>
      <c r="CR239" s="67"/>
      <c r="CS239" s="67"/>
      <c r="CT239" s="67"/>
      <c r="CU239" s="67"/>
      <c r="CV239" s="67"/>
      <c r="CW239" s="67"/>
      <c r="CX239" s="67"/>
      <c r="CY239" s="67"/>
      <c r="CZ239" s="67"/>
      <c r="DA239" s="67"/>
      <c r="DB239" s="67"/>
      <c r="DC239" s="67"/>
      <c r="DD239" s="67"/>
      <c r="DE239" s="67"/>
      <c r="DF239" s="67"/>
      <c r="DG239" s="67"/>
      <c r="DH239" s="67"/>
      <c r="DI239" s="67"/>
      <c r="DJ239" s="67"/>
      <c r="DK239" s="67"/>
      <c r="DL239" s="67"/>
      <c r="DM239" s="67"/>
      <c r="DN239" s="67"/>
      <c r="DO239" s="67"/>
      <c r="DP239" s="67"/>
      <c r="DQ239" s="67"/>
      <c r="DR239" s="67"/>
      <c r="DS239" s="67"/>
      <c r="DT239" s="67"/>
      <c r="DU239" s="67"/>
      <c r="DV239" s="67"/>
      <c r="DW239" s="67"/>
      <c r="DX239" s="67"/>
      <c r="DY239" s="67"/>
      <c r="DZ239" s="67"/>
      <c r="EA239" s="67"/>
      <c r="EB239" s="67"/>
      <c r="EC239" s="67"/>
      <c r="ED239" s="67"/>
      <c r="EE239" s="67"/>
      <c r="EF239" s="67"/>
      <c r="EG239" s="67"/>
      <c r="EH239" s="67"/>
      <c r="EI239" s="67"/>
      <c r="EJ239" s="67"/>
      <c r="EK239" s="67"/>
      <c r="EL239" s="67"/>
      <c r="EM239" s="67"/>
      <c r="EN239" s="67"/>
      <c r="EO239" s="67"/>
      <c r="EP239" s="67"/>
      <c r="EQ239" s="67"/>
      <c r="ER239" s="67"/>
      <c r="ES239" s="67"/>
      <c r="ET239" s="67"/>
      <c r="EU239" s="67"/>
      <c r="EV239" s="67"/>
      <c r="EW239" s="67"/>
      <c r="EX239" s="67"/>
      <c r="EY239" s="67"/>
      <c r="EZ239" s="67"/>
      <c r="FA239" s="67"/>
      <c r="FB239" s="67"/>
      <c r="FC239" s="67"/>
      <c r="FD239" s="67"/>
      <c r="FE239" s="67"/>
      <c r="FF239" s="67"/>
      <c r="FG239" s="67"/>
      <c r="FH239" s="67"/>
      <c r="FI239" s="67"/>
      <c r="FJ239" s="67"/>
      <c r="FK239" s="67"/>
      <c r="FL239" s="67"/>
      <c r="FM239" s="67"/>
      <c r="FN239" s="67"/>
      <c r="FO239" s="67"/>
      <c r="FP239" s="67"/>
      <c r="FQ239" s="67"/>
      <c r="FR239" s="67"/>
      <c r="FS239" s="67"/>
      <c r="FT239" s="67"/>
      <c r="FU239" s="67"/>
      <c r="FV239" s="67"/>
      <c r="FW239" s="67"/>
      <c r="FX239" s="67"/>
      <c r="FY239" s="67"/>
      <c r="FZ239" s="67"/>
      <c r="GA239" s="67"/>
      <c r="GB239" s="67"/>
      <c r="GC239" s="67"/>
      <c r="GD239" s="67"/>
      <c r="GE239" s="67"/>
      <c r="GF239" s="67"/>
      <c r="GG239" s="67"/>
      <c r="GH239" s="67"/>
      <c r="GI239" s="67"/>
      <c r="GJ239" s="67"/>
      <c r="GK239" s="67"/>
      <c r="GL239" s="67"/>
      <c r="GM239" s="67"/>
      <c r="GN239" s="67"/>
      <c r="GO239" s="67"/>
      <c r="GP239" s="67"/>
      <c r="GQ239" s="67"/>
      <c r="GR239" s="67"/>
      <c r="GS239" s="67"/>
      <c r="GT239" s="67"/>
      <c r="GU239" s="67"/>
      <c r="GV239" s="67"/>
      <c r="GW239" s="67"/>
      <c r="GX239" s="67"/>
      <c r="GY239" s="67"/>
      <c r="GZ239" s="67"/>
      <c r="HA239" s="67"/>
      <c r="HB239" s="67"/>
      <c r="HC239" s="67"/>
      <c r="HD239" s="67"/>
      <c r="HE239" s="67"/>
      <c r="HF239" s="67"/>
      <c r="HG239" s="67"/>
      <c r="HH239" s="67"/>
      <c r="HI239" s="67"/>
      <c r="HJ239" s="67"/>
      <c r="HK239" s="67"/>
      <c r="HL239" s="67"/>
      <c r="HM239" s="67"/>
      <c r="HN239" s="67"/>
      <c r="HO239" s="67"/>
      <c r="HP239" s="67"/>
      <c r="HQ239" s="67"/>
      <c r="HR239" s="67"/>
      <c r="HS239" s="67"/>
      <c r="HT239" s="67"/>
      <c r="HU239" s="67"/>
      <c r="HV239" s="67"/>
      <c r="HW239" s="67"/>
      <c r="HX239" s="67"/>
      <c r="HY239" s="67"/>
      <c r="HZ239" s="67"/>
      <c r="IA239" s="67"/>
      <c r="IB239" s="67"/>
      <c r="IC239" s="67"/>
      <c r="ID239" s="67"/>
      <c r="IE239" s="67"/>
      <c r="IF239" s="67"/>
      <c r="IG239" s="67"/>
      <c r="IH239" s="67"/>
      <c r="II239" s="67"/>
      <c r="IJ239" s="67"/>
      <c r="IK239" s="67"/>
      <c r="IL239" s="67"/>
      <c r="IM239" s="67"/>
      <c r="IN239" s="67"/>
      <c r="IO239" s="67"/>
      <c r="IP239" s="67"/>
      <c r="IQ239" s="67"/>
      <c r="IR239" s="67"/>
      <c r="IS239" s="67"/>
      <c r="IT239" s="67"/>
      <c r="IU239" s="67"/>
      <c r="IV239" s="67"/>
      <c r="IW239" s="67"/>
      <c r="IX239" s="67"/>
      <c r="IY239" s="67"/>
      <c r="IZ239" s="67"/>
      <c r="JA239" s="67"/>
      <c r="JB239" s="67"/>
      <c r="JC239" s="67"/>
      <c r="JD239" s="67"/>
      <c r="JE239" s="67"/>
      <c r="JF239" s="67"/>
      <c r="JG239" s="67"/>
      <c r="JH239" s="67"/>
      <c r="JI239" s="67"/>
      <c r="JJ239" s="67"/>
      <c r="JK239" s="67"/>
      <c r="JL239" s="67"/>
      <c r="JM239" s="67"/>
      <c r="JN239" s="67"/>
      <c r="JO239" s="67"/>
      <c r="JP239" s="67"/>
      <c r="JQ239" s="67"/>
      <c r="JR239" s="67"/>
      <c r="JS239" s="67"/>
      <c r="JT239" s="67"/>
      <c r="JU239" s="67"/>
      <c r="JV239" s="67"/>
      <c r="JW239" s="67"/>
      <c r="JX239" s="67"/>
      <c r="JY239" s="67"/>
      <c r="JZ239" s="67"/>
      <c r="KA239" s="67"/>
      <c r="KB239" s="67"/>
      <c r="KC239" s="67"/>
      <c r="KD239" s="67"/>
      <c r="KE239" s="67"/>
      <c r="KF239" s="67"/>
      <c r="KG239" s="67"/>
      <c r="KH239" s="67"/>
      <c r="KI239" s="67"/>
      <c r="KJ239" s="67"/>
      <c r="KK239" s="67"/>
      <c r="KL239" s="67"/>
      <c r="KM239" s="67"/>
      <c r="KN239" s="67"/>
      <c r="KO239" s="67"/>
      <c r="KP239" s="67"/>
      <c r="KQ239" s="67"/>
      <c r="KR239" s="67"/>
      <c r="KS239" s="67"/>
      <c r="KT239" s="67"/>
      <c r="KU239" s="67"/>
      <c r="KV239" s="67"/>
      <c r="KW239" s="67"/>
      <c r="KX239" s="67"/>
      <c r="KY239" s="67"/>
      <c r="KZ239" s="67"/>
      <c r="LA239" s="67"/>
      <c r="LB239" s="67"/>
      <c r="LC239" s="67"/>
      <c r="LD239" s="67"/>
      <c r="LE239" s="67"/>
      <c r="LF239" s="67"/>
      <c r="LG239" s="67"/>
      <c r="LH239" s="67"/>
      <c r="LI239" s="67"/>
      <c r="LJ239" s="67"/>
      <c r="LK239" s="67"/>
      <c r="LL239" s="67"/>
      <c r="LM239" s="67"/>
      <c r="LN239" s="67"/>
      <c r="LO239" s="67"/>
      <c r="LP239" s="67"/>
      <c r="LQ239" s="67"/>
      <c r="LR239" s="67"/>
      <c r="LS239" s="67"/>
      <c r="LT239" s="67"/>
      <c r="LU239" s="67"/>
      <c r="LV239" s="67"/>
      <c r="LW239" s="67"/>
      <c r="LX239" s="67"/>
      <c r="LY239" s="67"/>
      <c r="LZ239" s="67"/>
      <c r="MA239" s="67"/>
      <c r="MB239" s="67"/>
      <c r="MC239" s="67"/>
      <c r="MD239" s="67"/>
      <c r="ME239" s="67"/>
      <c r="MF239" s="67"/>
      <c r="MG239" s="67"/>
      <c r="MH239" s="67"/>
      <c r="MI239" s="67"/>
      <c r="MJ239" s="67"/>
      <c r="MK239" s="67"/>
      <c r="ML239" s="67"/>
      <c r="MM239" s="67"/>
      <c r="MN239" s="67"/>
      <c r="MO239" s="67"/>
      <c r="MP239" s="67"/>
      <c r="MQ239" s="67"/>
      <c r="MR239" s="67"/>
      <c r="MS239" s="67"/>
      <c r="MT239" s="67"/>
      <c r="MU239" s="67"/>
      <c r="MV239" s="67"/>
      <c r="MW239" s="67"/>
      <c r="MX239" s="67"/>
      <c r="MY239" s="67"/>
      <c r="MZ239" s="67"/>
      <c r="NA239" s="67"/>
      <c r="NB239" s="67"/>
      <c r="NC239" s="67"/>
      <c r="ND239" s="67"/>
      <c r="NE239" s="67"/>
      <c r="NF239" s="67"/>
      <c r="NG239" s="67"/>
      <c r="NH239" s="67"/>
      <c r="NI239" s="67"/>
      <c r="NJ239" s="67"/>
      <c r="NK239" s="67"/>
      <c r="NL239" s="67"/>
      <c r="NM239" s="67"/>
      <c r="NN239" s="67"/>
      <c r="NO239" s="67"/>
      <c r="NP239" s="67"/>
      <c r="NQ239" s="67"/>
      <c r="NR239" s="67"/>
      <c r="NS239" s="67"/>
      <c r="NT239" s="67"/>
      <c r="NU239" s="67"/>
      <c r="NV239" s="67"/>
      <c r="NW239" s="67"/>
      <c r="NX239" s="67"/>
      <c r="NY239" s="67"/>
      <c r="NZ239" s="67"/>
      <c r="OA239" s="67"/>
      <c r="OB239" s="67"/>
      <c r="OC239" s="67"/>
      <c r="OD239" s="67"/>
      <c r="OE239" s="67"/>
      <c r="OF239" s="67"/>
      <c r="OG239" s="67"/>
      <c r="OH239" s="67"/>
      <c r="OI239" s="67"/>
      <c r="OJ239" s="67"/>
      <c r="OK239" s="67"/>
      <c r="OL239" s="67"/>
      <c r="OM239" s="67"/>
      <c r="ON239" s="67"/>
      <c r="OO239" s="67"/>
      <c r="OP239" s="67"/>
      <c r="OQ239" s="67"/>
      <c r="OR239" s="67"/>
      <c r="OS239" s="67"/>
      <c r="OT239" s="67"/>
      <c r="OU239" s="67"/>
      <c r="OV239" s="67"/>
      <c r="OW239" s="67"/>
      <c r="OX239" s="67"/>
      <c r="OY239" s="67"/>
      <c r="OZ239" s="67"/>
      <c r="PA239" s="67"/>
      <c r="PB239" s="67"/>
      <c r="PC239" s="67"/>
      <c r="PD239" s="67"/>
      <c r="PE239" s="67"/>
      <c r="PF239" s="67"/>
      <c r="PG239" s="67"/>
      <c r="PH239" s="67"/>
      <c r="PI239" s="67"/>
      <c r="PJ239" s="67"/>
      <c r="PK239" s="67"/>
      <c r="PL239" s="67"/>
      <c r="PM239" s="67"/>
      <c r="PN239" s="67"/>
      <c r="PO239" s="67"/>
      <c r="PP239" s="67"/>
      <c r="PQ239" s="67"/>
      <c r="PR239" s="67"/>
      <c r="PS239" s="67"/>
      <c r="PT239" s="67"/>
      <c r="PU239" s="67"/>
      <c r="PV239" s="67"/>
      <c r="PW239" s="67"/>
      <c r="PX239" s="67"/>
      <c r="PY239" s="67"/>
      <c r="PZ239" s="67"/>
      <c r="QA239" s="67"/>
      <c r="QB239" s="67"/>
      <c r="QC239" s="67"/>
      <c r="QD239" s="67"/>
      <c r="QE239" s="67"/>
      <c r="QF239" s="67"/>
      <c r="QG239" s="67"/>
      <c r="QH239" s="67"/>
      <c r="QI239" s="67"/>
      <c r="QJ239" s="67"/>
      <c r="QK239" s="67"/>
      <c r="QL239" s="67"/>
      <c r="QM239" s="67"/>
      <c r="QN239" s="67"/>
      <c r="QO239" s="67"/>
      <c r="QP239" s="67"/>
      <c r="QQ239" s="67"/>
      <c r="QR239" s="67"/>
      <c r="QS239" s="67"/>
      <c r="QT239" s="67"/>
      <c r="QU239" s="67"/>
      <c r="QV239" s="67"/>
      <c r="QW239" s="67"/>
      <c r="QX239" s="67"/>
      <c r="QY239" s="67"/>
      <c r="QZ239" s="67"/>
      <c r="RA239" s="67"/>
      <c r="RB239" s="67"/>
      <c r="RC239" s="67"/>
      <c r="RD239" s="67"/>
      <c r="RE239" s="67"/>
      <c r="RF239" s="67"/>
      <c r="RG239" s="67"/>
      <c r="RH239" s="67"/>
      <c r="RI239" s="67"/>
      <c r="RJ239" s="67"/>
      <c r="RK239" s="67"/>
      <c r="RL239" s="67"/>
      <c r="RM239" s="67"/>
      <c r="RN239" s="67"/>
      <c r="RO239" s="67"/>
      <c r="RP239" s="67"/>
      <c r="RQ239" s="67"/>
      <c r="RR239" s="67"/>
      <c r="RS239" s="67"/>
      <c r="RT239" s="67"/>
      <c r="RU239" s="67"/>
      <c r="RV239" s="67"/>
      <c r="RW239" s="67"/>
      <c r="RX239" s="67"/>
      <c r="RY239" s="67"/>
      <c r="RZ239" s="67"/>
      <c r="SA239" s="67"/>
      <c r="SB239" s="67"/>
      <c r="SC239" s="67"/>
      <c r="SD239" s="67"/>
      <c r="SE239" s="67"/>
      <c r="SF239" s="67"/>
      <c r="SG239" s="67"/>
      <c r="SH239" s="67"/>
      <c r="SI239" s="67"/>
      <c r="SJ239" s="67"/>
      <c r="SK239" s="67"/>
      <c r="SL239" s="67"/>
      <c r="SM239" s="67"/>
      <c r="SN239" s="67"/>
      <c r="SO239" s="67"/>
      <c r="SP239" s="67"/>
      <c r="SQ239" s="67"/>
      <c r="SR239" s="67"/>
      <c r="SS239" s="67"/>
      <c r="ST239" s="67"/>
      <c r="SU239" s="67"/>
      <c r="SV239" s="67"/>
      <c r="SW239" s="67"/>
      <c r="SX239" s="67"/>
      <c r="SY239" s="67"/>
      <c r="SZ239" s="67"/>
      <c r="TA239" s="67"/>
      <c r="TB239" s="67"/>
      <c r="TC239" s="67"/>
      <c r="TD239" s="67"/>
      <c r="TE239" s="67"/>
      <c r="TF239" s="67"/>
      <c r="TG239" s="67"/>
      <c r="TH239" s="67"/>
      <c r="TI239" s="67"/>
      <c r="TJ239" s="67"/>
      <c r="TK239" s="67"/>
      <c r="TL239" s="67"/>
      <c r="TM239" s="67"/>
      <c r="TN239" s="67"/>
      <c r="TO239" s="67"/>
      <c r="TP239" s="67"/>
      <c r="TQ239" s="67"/>
      <c r="TR239" s="67"/>
      <c r="TS239" s="67"/>
      <c r="TT239" s="67"/>
      <c r="TU239" s="67"/>
      <c r="TV239" s="67"/>
      <c r="TW239" s="67"/>
      <c r="TX239" s="67"/>
      <c r="TY239" s="67"/>
      <c r="TZ239" s="67"/>
      <c r="UA239" s="67"/>
      <c r="UB239" s="67"/>
      <c r="UC239" s="67"/>
      <c r="UD239" s="67"/>
      <c r="UE239" s="67"/>
      <c r="UF239" s="67"/>
      <c r="UG239" s="67"/>
      <c r="UH239" s="67"/>
      <c r="UI239" s="67"/>
      <c r="UJ239" s="67"/>
      <c r="UK239" s="67"/>
      <c r="UL239" s="67"/>
      <c r="UM239" s="67"/>
      <c r="UN239" s="67"/>
      <c r="UO239" s="67"/>
      <c r="UP239" s="67"/>
      <c r="UQ239" s="67"/>
      <c r="UR239" s="67"/>
      <c r="US239" s="67"/>
      <c r="UT239" s="67"/>
      <c r="UU239" s="67"/>
      <c r="UV239" s="67"/>
      <c r="UW239" s="67"/>
      <c r="UX239" s="67"/>
      <c r="UY239" s="67"/>
      <c r="UZ239" s="67"/>
      <c r="VA239" s="67"/>
      <c r="VB239" s="67"/>
      <c r="VC239" s="67"/>
      <c r="VD239" s="67"/>
      <c r="VE239" s="67"/>
      <c r="VF239" s="67"/>
      <c r="VG239" s="67"/>
      <c r="VH239" s="67"/>
      <c r="VI239" s="67"/>
      <c r="VJ239" s="67"/>
      <c r="VK239" s="67"/>
      <c r="VL239" s="67"/>
      <c r="VM239" s="67"/>
      <c r="VN239" s="67"/>
      <c r="VO239" s="67"/>
      <c r="VP239" s="67"/>
      <c r="VQ239" s="67"/>
      <c r="VR239" s="67"/>
      <c r="VS239" s="67"/>
      <c r="VT239" s="67"/>
      <c r="VU239" s="67"/>
      <c r="VV239" s="67"/>
      <c r="VW239" s="67"/>
      <c r="VX239" s="67"/>
      <c r="VY239" s="67"/>
      <c r="VZ239" s="67"/>
      <c r="WA239" s="67"/>
      <c r="WB239" s="67"/>
      <c r="WC239" s="67"/>
      <c r="WD239" s="67"/>
      <c r="WE239" s="67"/>
      <c r="WF239" s="67"/>
      <c r="WG239" s="67"/>
      <c r="WH239" s="67"/>
      <c r="WI239" s="67"/>
      <c r="WJ239" s="67"/>
      <c r="WK239" s="67"/>
      <c r="WL239" s="67"/>
      <c r="WM239" s="67"/>
      <c r="WN239" s="67"/>
      <c r="WO239" s="67"/>
      <c r="WP239" s="67"/>
      <c r="WQ239" s="67"/>
      <c r="WR239" s="67"/>
      <c r="WS239" s="67"/>
      <c r="WT239" s="67"/>
      <c r="WU239" s="67"/>
      <c r="WV239" s="67"/>
      <c r="WW239" s="67"/>
      <c r="WX239" s="67"/>
      <c r="WY239" s="67"/>
      <c r="WZ239" s="67"/>
      <c r="XA239" s="67"/>
      <c r="XB239" s="67"/>
      <c r="XC239" s="67"/>
      <c r="XD239" s="67"/>
      <c r="XE239" s="67"/>
      <c r="XF239" s="67"/>
      <c r="XG239" s="67"/>
      <c r="XH239" s="67"/>
      <c r="XI239" s="67"/>
      <c r="XJ239" s="67"/>
      <c r="XK239" s="67"/>
      <c r="XL239" s="67"/>
      <c r="XM239" s="67"/>
      <c r="XN239" s="67"/>
      <c r="XO239" s="67"/>
      <c r="XP239" s="67"/>
      <c r="XQ239" s="67"/>
      <c r="XR239" s="67"/>
      <c r="XS239" s="67"/>
      <c r="XT239" s="67"/>
      <c r="XU239" s="67"/>
      <c r="XV239" s="67"/>
      <c r="XW239" s="67"/>
      <c r="XX239" s="67"/>
      <c r="XY239" s="67"/>
      <c r="XZ239" s="67"/>
      <c r="YA239" s="67"/>
      <c r="YB239" s="67"/>
      <c r="YC239" s="67"/>
      <c r="YD239" s="67"/>
      <c r="YE239" s="67"/>
      <c r="YF239" s="67"/>
      <c r="YG239" s="67"/>
      <c r="YH239" s="67"/>
      <c r="YI239" s="67"/>
      <c r="YJ239" s="67"/>
      <c r="YK239" s="67"/>
      <c r="YL239" s="67"/>
      <c r="YM239" s="67"/>
      <c r="YN239" s="67"/>
      <c r="YO239" s="67"/>
      <c r="YP239" s="67"/>
      <c r="YQ239" s="67"/>
      <c r="YR239" s="67"/>
      <c r="YS239" s="67"/>
      <c r="YT239" s="67"/>
      <c r="YU239" s="67"/>
      <c r="YV239" s="67"/>
      <c r="YW239" s="67"/>
      <c r="YX239" s="67"/>
      <c r="YY239" s="67"/>
      <c r="YZ239" s="67"/>
      <c r="ZA239" s="67"/>
      <c r="ZB239" s="67"/>
      <c r="ZC239" s="67"/>
      <c r="ZD239" s="67"/>
      <c r="ZE239" s="67"/>
      <c r="ZF239" s="67"/>
      <c r="ZG239" s="67"/>
      <c r="ZH239" s="67"/>
      <c r="ZI239" s="67"/>
      <c r="ZJ239" s="67"/>
      <c r="ZK239" s="67"/>
      <c r="ZL239" s="67"/>
      <c r="ZM239" s="67"/>
      <c r="ZN239" s="67"/>
      <c r="ZO239" s="67"/>
      <c r="ZP239" s="67"/>
      <c r="ZQ239" s="67"/>
      <c r="ZR239" s="67"/>
      <c r="ZS239" s="67"/>
      <c r="ZT239" s="67"/>
      <c r="ZU239" s="67"/>
      <c r="ZV239" s="67"/>
      <c r="ZW239" s="67"/>
      <c r="ZX239" s="67"/>
      <c r="ZY239" s="67"/>
      <c r="ZZ239" s="67"/>
      <c r="AAA239" s="67"/>
      <c r="AAB239" s="67"/>
      <c r="AAC239" s="67"/>
      <c r="AAD239" s="67"/>
      <c r="AAE239" s="67"/>
      <c r="AAF239" s="67"/>
      <c r="AAG239" s="67"/>
      <c r="AAH239" s="67"/>
      <c r="AAI239" s="67"/>
      <c r="AAJ239" s="67"/>
      <c r="AAK239" s="67"/>
      <c r="AAL239" s="67"/>
      <c r="AAM239" s="67"/>
      <c r="AAN239" s="67"/>
      <c r="AAO239" s="67"/>
      <c r="AAP239" s="67"/>
      <c r="AAQ239" s="67"/>
      <c r="AAR239" s="67"/>
      <c r="AAS239" s="67"/>
      <c r="AAT239" s="67"/>
      <c r="AAU239" s="67"/>
      <c r="AAV239" s="67"/>
      <c r="AAW239" s="67"/>
      <c r="AAX239" s="67"/>
      <c r="AAY239" s="67"/>
      <c r="AAZ239" s="67"/>
      <c r="ABA239" s="67"/>
      <c r="ABB239" s="67"/>
      <c r="ABC239" s="67"/>
      <c r="ABD239" s="67"/>
      <c r="ABE239" s="67"/>
      <c r="ABF239" s="67"/>
      <c r="ABG239" s="67"/>
      <c r="ABH239" s="67"/>
      <c r="ABI239" s="67"/>
      <c r="ABJ239" s="67"/>
      <c r="ABK239" s="67"/>
      <c r="ABL239" s="67"/>
      <c r="ABM239" s="67"/>
      <c r="ABN239" s="67"/>
      <c r="ABO239" s="67"/>
      <c r="ABP239" s="67"/>
      <c r="ABQ239" s="67"/>
      <c r="ABR239" s="67"/>
      <c r="ABS239" s="67"/>
      <c r="ABT239" s="67"/>
      <c r="ABU239" s="67"/>
      <c r="ABV239" s="67"/>
      <c r="ABW239" s="67"/>
      <c r="ABX239" s="67"/>
      <c r="ABY239" s="67"/>
      <c r="ABZ239" s="67"/>
      <c r="ACA239" s="67"/>
      <c r="ACB239" s="67"/>
      <c r="ACC239" s="67"/>
      <c r="ACD239" s="67"/>
      <c r="ACE239" s="67"/>
      <c r="ACF239" s="67"/>
      <c r="ACG239" s="67"/>
      <c r="ACH239" s="67"/>
      <c r="ACI239" s="67"/>
      <c r="ACJ239" s="67"/>
      <c r="ACK239" s="67"/>
      <c r="ACL239" s="67"/>
      <c r="ACM239" s="67"/>
      <c r="ACN239" s="67"/>
      <c r="ACO239" s="67"/>
      <c r="ACP239" s="67"/>
      <c r="ACQ239" s="67"/>
      <c r="ACR239" s="67"/>
      <c r="ACS239" s="67"/>
      <c r="ACT239" s="67"/>
      <c r="ACU239" s="67"/>
      <c r="ACV239" s="67"/>
      <c r="ACW239" s="67"/>
      <c r="ACX239" s="67"/>
      <c r="ACY239" s="67"/>
      <c r="ACZ239" s="67"/>
      <c r="ADA239" s="67"/>
      <c r="ADB239" s="67"/>
      <c r="ADC239" s="67"/>
      <c r="ADD239" s="67"/>
      <c r="ADE239" s="67"/>
      <c r="ADF239" s="67"/>
      <c r="ADG239" s="67"/>
      <c r="ADH239" s="67"/>
      <c r="ADI239" s="67"/>
      <c r="ADJ239" s="67"/>
      <c r="ADK239" s="67"/>
      <c r="ADL239" s="67"/>
      <c r="ADM239" s="67"/>
      <c r="ADN239" s="67"/>
      <c r="ADO239" s="67"/>
      <c r="ADP239" s="67"/>
      <c r="ADQ239" s="67"/>
      <c r="ADR239" s="67"/>
      <c r="ADS239" s="67"/>
      <c r="ADT239" s="67"/>
      <c r="ADU239" s="67"/>
      <c r="ADV239" s="67"/>
      <c r="ADW239" s="67"/>
      <c r="ADX239" s="67"/>
      <c r="ADY239" s="67"/>
      <c r="ADZ239" s="67"/>
      <c r="AEA239" s="67"/>
      <c r="AEB239" s="67"/>
      <c r="AEC239" s="67"/>
      <c r="AED239" s="67"/>
      <c r="AEE239" s="67"/>
      <c r="AEF239" s="67"/>
      <c r="AEG239" s="67"/>
      <c r="AEH239" s="67"/>
      <c r="AEI239" s="67"/>
      <c r="AEJ239" s="67"/>
      <c r="AEK239" s="67"/>
      <c r="AEL239" s="67"/>
      <c r="AEM239" s="67"/>
      <c r="AEN239" s="67"/>
      <c r="AEO239" s="67"/>
      <c r="AEP239" s="67"/>
      <c r="AEQ239" s="67"/>
      <c r="AER239" s="67"/>
      <c r="AES239" s="67"/>
      <c r="AET239" s="67"/>
      <c r="AEU239" s="67"/>
      <c r="AEV239" s="67"/>
      <c r="AEW239" s="67"/>
      <c r="AEX239" s="67"/>
      <c r="AEY239" s="67"/>
      <c r="AEZ239" s="67"/>
      <c r="AFA239" s="67"/>
      <c r="AFB239" s="67"/>
      <c r="AFC239" s="67"/>
      <c r="AFD239" s="67"/>
      <c r="AFE239" s="67"/>
      <c r="AFF239" s="67"/>
      <c r="AFG239" s="67"/>
      <c r="AFH239" s="67"/>
      <c r="AFI239" s="67"/>
      <c r="AFJ239" s="67"/>
      <c r="AFK239" s="67"/>
      <c r="AFL239" s="67"/>
      <c r="AFM239" s="67"/>
      <c r="AFN239" s="67"/>
      <c r="AFO239" s="67"/>
      <c r="AFP239" s="67"/>
      <c r="AFQ239" s="67"/>
      <c r="AFR239" s="67"/>
      <c r="AFS239" s="67"/>
      <c r="AFT239" s="67"/>
      <c r="AFU239" s="67"/>
      <c r="AFV239" s="67"/>
      <c r="AFW239" s="67"/>
      <c r="AFX239" s="67"/>
      <c r="AFY239" s="67"/>
      <c r="AFZ239" s="67"/>
      <c r="AGA239" s="67"/>
      <c r="AGB239" s="67"/>
      <c r="AGC239" s="67"/>
      <c r="AGD239" s="67"/>
      <c r="AGE239" s="67"/>
      <c r="AGF239" s="67"/>
      <c r="AGG239" s="67"/>
      <c r="AGH239" s="67"/>
      <c r="AGI239" s="67"/>
      <c r="AGJ239" s="67"/>
      <c r="AGK239" s="67"/>
      <c r="AGL239" s="67"/>
      <c r="AGM239" s="67"/>
      <c r="AGN239" s="67"/>
      <c r="AGO239" s="67"/>
      <c r="AGP239" s="67"/>
      <c r="AGQ239" s="67"/>
      <c r="AGR239" s="67"/>
      <c r="AGS239" s="67"/>
      <c r="AGT239" s="67"/>
      <c r="AGU239" s="67"/>
      <c r="AGV239" s="67"/>
      <c r="AGW239" s="67"/>
      <c r="AGX239" s="67"/>
      <c r="AGY239" s="67"/>
      <c r="AGZ239" s="67"/>
      <c r="AHA239" s="67"/>
      <c r="AHB239" s="67"/>
      <c r="AHC239" s="67"/>
      <c r="AHD239" s="67"/>
      <c r="AHE239" s="67"/>
      <c r="AHF239" s="67"/>
      <c r="AHG239" s="67"/>
      <c r="AHH239" s="67"/>
      <c r="AHI239" s="67"/>
      <c r="AHJ239" s="67"/>
      <c r="AHK239" s="67"/>
      <c r="AHL239" s="67"/>
      <c r="AHM239" s="67"/>
      <c r="AHN239" s="67"/>
      <c r="AHO239" s="67"/>
      <c r="AHP239" s="67"/>
      <c r="AHQ239" s="67"/>
      <c r="AHR239" s="67"/>
      <c r="AHS239" s="67"/>
      <c r="AHT239" s="67"/>
      <c r="AHU239" s="67"/>
      <c r="AHV239" s="67"/>
      <c r="AHW239" s="67"/>
      <c r="AHX239" s="67"/>
      <c r="AHY239" s="67"/>
      <c r="AHZ239" s="67"/>
      <c r="AIA239" s="67"/>
      <c r="AIB239" s="67"/>
      <c r="AIC239" s="67"/>
      <c r="AID239" s="67"/>
      <c r="AIE239" s="67"/>
      <c r="AIF239" s="67"/>
      <c r="AIG239" s="67"/>
      <c r="AIH239" s="67"/>
      <c r="AII239" s="67"/>
      <c r="AIJ239" s="67"/>
      <c r="AIK239" s="67"/>
      <c r="AIL239" s="67"/>
      <c r="AIM239" s="67"/>
      <c r="AIN239" s="67"/>
      <c r="AIO239" s="67"/>
      <c r="AIP239" s="67"/>
      <c r="AIQ239" s="67"/>
      <c r="AIR239" s="67"/>
      <c r="AIS239" s="67"/>
      <c r="AIT239" s="67"/>
      <c r="AIU239" s="67"/>
      <c r="AIV239" s="67"/>
      <c r="AIW239" s="67"/>
      <c r="AIX239" s="67"/>
      <c r="AIY239" s="67"/>
      <c r="AIZ239" s="67"/>
      <c r="AJA239" s="67"/>
      <c r="AJB239" s="67"/>
      <c r="AJC239" s="67"/>
      <c r="AJD239" s="67"/>
      <c r="AJE239" s="67"/>
      <c r="AJF239" s="67"/>
      <c r="AJG239" s="67"/>
      <c r="AJH239" s="67"/>
      <c r="AJI239" s="67"/>
      <c r="AJJ239" s="67"/>
      <c r="AJK239" s="67"/>
      <c r="AJL239" s="67"/>
      <c r="AJM239" s="67"/>
      <c r="AJN239" s="67"/>
      <c r="AJO239" s="67"/>
      <c r="AJP239" s="67"/>
      <c r="AJQ239" s="67"/>
      <c r="AJR239" s="67"/>
      <c r="AJS239" s="67"/>
      <c r="AJT239" s="67"/>
      <c r="AJU239" s="67"/>
      <c r="AJV239" s="67"/>
      <c r="AJW239" s="67"/>
      <c r="AJX239" s="67"/>
      <c r="AJY239" s="67"/>
      <c r="AJZ239" s="67"/>
      <c r="AKA239" s="67"/>
      <c r="AKB239" s="67"/>
      <c r="AKC239" s="67"/>
      <c r="AKD239" s="67"/>
      <c r="AKE239" s="67"/>
      <c r="AKF239" s="67"/>
      <c r="AKG239" s="67"/>
      <c r="AKH239" s="67"/>
      <c r="AKI239" s="67"/>
      <c r="AKJ239" s="67"/>
      <c r="AKK239" s="67"/>
      <c r="AKL239" s="67"/>
      <c r="AKM239" s="67"/>
      <c r="AKN239" s="67"/>
      <c r="AKO239" s="67"/>
      <c r="AKP239" s="67"/>
      <c r="AKQ239" s="67"/>
      <c r="AKR239" s="67"/>
      <c r="AKS239" s="67"/>
      <c r="AKT239" s="67"/>
      <c r="AKU239" s="67"/>
      <c r="AKV239" s="67"/>
      <c r="AKW239" s="67"/>
      <c r="AKX239" s="67"/>
      <c r="AKY239" s="67"/>
      <c r="AKZ239" s="67"/>
      <c r="ALA239" s="67"/>
      <c r="ALB239" s="67"/>
      <c r="ALC239" s="67"/>
      <c r="ALD239" s="67"/>
      <c r="ALE239" s="67"/>
      <c r="ALF239" s="67"/>
      <c r="ALG239" s="67"/>
      <c r="ALH239" s="67"/>
      <c r="ALI239" s="67"/>
      <c r="ALJ239" s="67"/>
      <c r="ALK239" s="67"/>
      <c r="ALL239" s="67"/>
      <c r="ALM239" s="67"/>
      <c r="ALN239" s="67"/>
      <c r="ALO239" s="67"/>
      <c r="ALP239" s="67"/>
      <c r="ALQ239" s="67"/>
      <c r="ALR239" s="67"/>
      <c r="ALS239" s="67"/>
      <c r="ALT239" s="67"/>
      <c r="ALU239" s="67"/>
      <c r="ALV239" s="67"/>
      <c r="ALW239" s="67"/>
      <c r="ALX239" s="67"/>
      <c r="ALY239" s="67"/>
      <c r="ALZ239" s="67"/>
      <c r="AMA239" s="67"/>
      <c r="AMB239" s="67"/>
      <c r="AMC239" s="67"/>
      <c r="AMD239" s="67"/>
      <c r="AME239" s="67"/>
      <c r="AMF239" s="67"/>
      <c r="AMG239" s="67"/>
      <c r="AMH239" s="67"/>
      <c r="AMI239" s="67"/>
      <c r="AMJ239" s="67"/>
      <c r="AMK239" s="67"/>
      <c r="AML239" s="67"/>
      <c r="AMM239" s="67"/>
      <c r="AMN239" s="67"/>
      <c r="AMO239" s="67"/>
      <c r="AMP239" s="67"/>
      <c r="AMQ239" s="67"/>
      <c r="AMR239" s="67"/>
      <c r="AMS239" s="67"/>
      <c r="AMT239" s="67"/>
      <c r="AMU239" s="67"/>
      <c r="AMV239" s="67"/>
      <c r="AMW239" s="67"/>
      <c r="AMX239" s="67"/>
      <c r="AMY239" s="67"/>
      <c r="AMZ239" s="67"/>
      <c r="ANA239" s="67"/>
      <c r="ANB239" s="67"/>
      <c r="ANC239" s="67"/>
      <c r="AND239" s="67"/>
      <c r="ANE239" s="67"/>
      <c r="ANF239" s="67"/>
      <c r="ANG239" s="67"/>
      <c r="ANH239" s="67"/>
      <c r="ANI239" s="67"/>
      <c r="ANJ239" s="67"/>
      <c r="ANK239" s="67"/>
      <c r="ANL239" s="67"/>
      <c r="ANM239" s="67"/>
      <c r="ANN239" s="67"/>
      <c r="ANO239" s="67"/>
      <c r="ANP239" s="67"/>
      <c r="ANQ239" s="67"/>
      <c r="ANR239" s="67"/>
      <c r="ANS239" s="67"/>
      <c r="ANT239" s="67"/>
      <c r="ANU239" s="67"/>
      <c r="ANV239" s="67"/>
      <c r="ANW239" s="67"/>
      <c r="ANX239" s="67"/>
      <c r="ANY239" s="67"/>
      <c r="ANZ239" s="67"/>
      <c r="AOA239" s="67"/>
      <c r="AOB239" s="67"/>
      <c r="AOC239" s="67"/>
      <c r="AOD239" s="67"/>
      <c r="AOE239" s="67"/>
      <c r="AOF239" s="67"/>
      <c r="AOG239" s="67"/>
      <c r="AOH239" s="67"/>
      <c r="AOI239" s="67"/>
      <c r="AOJ239" s="67"/>
      <c r="AOK239" s="67"/>
      <c r="AOL239" s="67"/>
      <c r="AOM239" s="67"/>
      <c r="AON239" s="67"/>
      <c r="AOO239" s="67"/>
      <c r="AOP239" s="67"/>
      <c r="AOQ239" s="67"/>
      <c r="AOR239" s="67"/>
      <c r="AOS239" s="67"/>
      <c r="AOT239" s="67"/>
      <c r="AOU239" s="67"/>
      <c r="AOV239" s="67"/>
      <c r="AOW239" s="67"/>
      <c r="AOX239" s="67"/>
      <c r="AOY239" s="67"/>
      <c r="AOZ239" s="67"/>
      <c r="APA239" s="67"/>
      <c r="APB239" s="67"/>
      <c r="APC239" s="67"/>
      <c r="APD239" s="67"/>
      <c r="APE239" s="67"/>
      <c r="APF239" s="67"/>
      <c r="APG239" s="67"/>
      <c r="APH239" s="67"/>
      <c r="API239" s="67"/>
      <c r="APJ239" s="67"/>
      <c r="APK239" s="67"/>
      <c r="APL239" s="67"/>
      <c r="APM239" s="67"/>
      <c r="APN239" s="67"/>
      <c r="APO239" s="67"/>
      <c r="APP239" s="67"/>
      <c r="APQ239" s="67"/>
      <c r="APR239" s="67"/>
      <c r="APS239" s="67"/>
      <c r="APT239" s="67"/>
      <c r="APU239" s="67"/>
      <c r="APV239" s="67"/>
      <c r="APW239" s="67"/>
      <c r="APX239" s="67"/>
      <c r="APY239" s="67"/>
      <c r="APZ239" s="67"/>
      <c r="AQA239" s="67"/>
      <c r="AQB239" s="67"/>
      <c r="AQC239" s="67"/>
      <c r="AQD239" s="67"/>
      <c r="AQE239" s="67"/>
      <c r="AQF239" s="67"/>
      <c r="AQG239" s="67"/>
      <c r="AQH239" s="67"/>
      <c r="AQI239" s="67"/>
      <c r="AQJ239" s="67"/>
      <c r="AQK239" s="67"/>
      <c r="AQL239" s="67"/>
      <c r="AQM239" s="67"/>
      <c r="AQN239" s="67"/>
      <c r="AQO239" s="67"/>
      <c r="AQP239" s="67"/>
      <c r="AQQ239" s="67"/>
      <c r="AQR239" s="67"/>
      <c r="AQS239" s="67"/>
      <c r="AQT239" s="67"/>
      <c r="AQU239" s="67"/>
      <c r="AQV239" s="67"/>
      <c r="AQW239" s="67"/>
      <c r="AQX239" s="67"/>
      <c r="AQY239" s="67"/>
      <c r="AQZ239" s="67"/>
      <c r="ARA239" s="67"/>
      <c r="ARB239" s="67"/>
      <c r="ARC239" s="67"/>
      <c r="ARD239" s="67"/>
      <c r="ARE239" s="67"/>
      <c r="ARF239" s="67"/>
      <c r="ARG239" s="67"/>
      <c r="ARH239" s="67"/>
      <c r="ARI239" s="67"/>
      <c r="ARJ239" s="67"/>
      <c r="ARK239" s="67"/>
      <c r="ARL239" s="67"/>
      <c r="ARM239" s="67"/>
      <c r="ARN239" s="67"/>
      <c r="ARO239" s="67"/>
      <c r="ARP239" s="67"/>
      <c r="ARQ239" s="67"/>
      <c r="ARR239" s="67"/>
      <c r="ARS239" s="67"/>
      <c r="ART239" s="67"/>
      <c r="ARU239" s="67"/>
      <c r="ARV239" s="67"/>
      <c r="ARW239" s="67"/>
      <c r="ARX239" s="67"/>
      <c r="ARY239" s="67"/>
      <c r="ARZ239" s="67"/>
      <c r="ASA239" s="67"/>
      <c r="ASB239" s="67"/>
      <c r="ASC239" s="67"/>
      <c r="ASD239" s="67"/>
      <c r="ASE239" s="67"/>
      <c r="ASF239" s="67"/>
      <c r="ASG239" s="67"/>
      <c r="ASH239" s="67"/>
      <c r="ASI239" s="67"/>
      <c r="ASJ239" s="67"/>
      <c r="ASK239" s="67"/>
      <c r="ASL239" s="67"/>
      <c r="ASM239" s="67"/>
      <c r="ASN239" s="67"/>
      <c r="ASO239" s="67"/>
      <c r="ASP239" s="67"/>
      <c r="ASQ239" s="67"/>
      <c r="ASR239" s="67"/>
      <c r="ASS239" s="67"/>
      <c r="AST239" s="67"/>
      <c r="ASU239" s="67"/>
      <c r="ASV239" s="67"/>
      <c r="ASW239" s="67"/>
      <c r="ASX239" s="67"/>
      <c r="ASY239" s="67"/>
      <c r="ASZ239" s="67"/>
      <c r="ATA239" s="67"/>
      <c r="ATB239" s="67"/>
      <c r="ATC239" s="67"/>
      <c r="ATD239" s="67"/>
      <c r="ATE239" s="67"/>
      <c r="ATF239" s="67"/>
      <c r="ATG239" s="67"/>
      <c r="ATH239" s="67"/>
      <c r="ATI239" s="67"/>
      <c r="ATJ239" s="67"/>
      <c r="ATK239" s="67"/>
      <c r="ATL239" s="67"/>
      <c r="ATM239" s="67"/>
      <c r="ATN239" s="67"/>
      <c r="ATO239" s="67"/>
      <c r="ATP239" s="67"/>
      <c r="ATQ239" s="67"/>
      <c r="ATR239" s="67"/>
      <c r="ATS239" s="67"/>
      <c r="ATT239" s="67"/>
      <c r="ATU239" s="67"/>
      <c r="ATV239" s="67"/>
      <c r="ATW239" s="67"/>
      <c r="ATX239" s="67"/>
      <c r="ATY239" s="67"/>
      <c r="ATZ239" s="67"/>
      <c r="AUA239" s="67"/>
      <c r="AUB239" s="67"/>
      <c r="AUC239" s="67"/>
      <c r="AUD239" s="67"/>
      <c r="AUE239" s="67"/>
      <c r="AUF239" s="67"/>
      <c r="AUG239" s="67"/>
      <c r="AUH239" s="67"/>
      <c r="AUI239" s="67"/>
      <c r="AUJ239" s="67"/>
      <c r="AUK239" s="67"/>
      <c r="AUL239" s="67"/>
      <c r="AUM239" s="67"/>
      <c r="AUN239" s="67"/>
      <c r="AUO239" s="67"/>
      <c r="AUP239" s="67"/>
      <c r="AUQ239" s="67"/>
      <c r="AUR239" s="67"/>
      <c r="AUS239" s="67"/>
      <c r="AUT239" s="67"/>
      <c r="AUU239" s="67"/>
      <c r="AUV239" s="67"/>
      <c r="AUW239" s="67"/>
      <c r="AUX239" s="67"/>
      <c r="AUY239" s="67"/>
      <c r="AUZ239" s="67"/>
      <c r="AVA239" s="67"/>
      <c r="AVB239" s="67"/>
      <c r="AVC239" s="67"/>
      <c r="AVD239" s="67"/>
      <c r="AVE239" s="67"/>
      <c r="AVF239" s="67"/>
      <c r="AVG239" s="67"/>
      <c r="AVH239" s="67"/>
      <c r="AVI239" s="67"/>
      <c r="AVJ239" s="67"/>
      <c r="AVK239" s="67"/>
      <c r="AVL239" s="67"/>
      <c r="AVM239" s="67"/>
      <c r="AVN239" s="67"/>
      <c r="AVO239" s="67"/>
      <c r="AVP239" s="67"/>
      <c r="AVQ239" s="67"/>
      <c r="AVR239" s="67"/>
      <c r="AVS239" s="67"/>
      <c r="AVT239" s="67"/>
      <c r="AVU239" s="67"/>
      <c r="AVV239" s="67"/>
      <c r="AVW239" s="67"/>
      <c r="AVX239" s="67"/>
      <c r="AVY239" s="67"/>
      <c r="AVZ239" s="67"/>
      <c r="AWA239" s="67"/>
      <c r="AWB239" s="67"/>
      <c r="AWC239" s="67"/>
      <c r="AWD239" s="67"/>
      <c r="AWE239" s="67"/>
      <c r="AWF239" s="67"/>
      <c r="AWG239" s="67"/>
      <c r="AWH239" s="67"/>
      <c r="AWI239" s="67"/>
      <c r="AWJ239" s="67"/>
      <c r="AWK239" s="67"/>
      <c r="AWL239" s="67"/>
      <c r="AWM239" s="67"/>
      <c r="AWN239" s="67"/>
      <c r="AWO239" s="67"/>
      <c r="AWP239" s="67"/>
      <c r="AWQ239" s="67"/>
      <c r="AWR239" s="67"/>
      <c r="AWS239" s="67"/>
      <c r="AWT239" s="67"/>
      <c r="AWU239" s="67"/>
      <c r="AWV239" s="67"/>
      <c r="AWW239" s="67"/>
      <c r="AWX239" s="67"/>
      <c r="AWY239" s="67"/>
      <c r="AWZ239" s="67"/>
      <c r="AXA239" s="67"/>
      <c r="AXB239" s="67"/>
      <c r="AXC239" s="67"/>
      <c r="AXD239" s="67"/>
      <c r="AXE239" s="67"/>
      <c r="AXF239" s="67"/>
      <c r="AXG239" s="67"/>
      <c r="AXH239" s="67"/>
      <c r="AXI239" s="67"/>
      <c r="AXJ239" s="67"/>
      <c r="AXK239" s="67"/>
      <c r="AXL239" s="67"/>
      <c r="AXM239" s="67"/>
      <c r="AXN239" s="67"/>
      <c r="AXO239" s="67"/>
      <c r="AXP239" s="67"/>
      <c r="AXQ239" s="67"/>
      <c r="AXR239" s="67"/>
      <c r="AXS239" s="67"/>
      <c r="AXT239" s="67"/>
      <c r="AXU239" s="67"/>
      <c r="AXV239" s="67"/>
      <c r="AXW239" s="67"/>
      <c r="AXX239" s="67"/>
      <c r="AXY239" s="67"/>
      <c r="AXZ239" s="67"/>
      <c r="AYA239" s="67"/>
      <c r="AYB239" s="67"/>
      <c r="AYC239" s="67"/>
      <c r="AYD239" s="67"/>
      <c r="AYE239" s="67"/>
      <c r="AYF239" s="67"/>
      <c r="AYG239" s="67"/>
      <c r="AYH239" s="67"/>
      <c r="AYI239" s="67"/>
      <c r="AYJ239" s="67"/>
      <c r="AYK239" s="67"/>
      <c r="AYL239" s="67"/>
      <c r="AYM239" s="67"/>
      <c r="AYN239" s="67"/>
      <c r="AYO239" s="67"/>
      <c r="AYP239" s="67"/>
      <c r="AYQ239" s="67"/>
      <c r="AYR239" s="67"/>
      <c r="AYS239" s="67"/>
      <c r="AYT239" s="67"/>
      <c r="AYU239" s="67"/>
      <c r="AYV239" s="67"/>
      <c r="AYW239" s="67"/>
      <c r="AYX239" s="67"/>
      <c r="AYY239" s="67"/>
      <c r="AYZ239" s="67"/>
      <c r="AZA239" s="67"/>
      <c r="AZB239" s="67"/>
      <c r="AZC239" s="67"/>
      <c r="AZD239" s="67"/>
      <c r="AZE239" s="67"/>
      <c r="AZF239" s="67"/>
      <c r="AZG239" s="67"/>
      <c r="AZH239" s="67"/>
      <c r="AZI239" s="67"/>
      <c r="AZJ239" s="67"/>
      <c r="AZK239" s="67"/>
      <c r="AZL239" s="67"/>
      <c r="AZM239" s="67"/>
      <c r="AZN239" s="67"/>
      <c r="AZO239" s="67"/>
      <c r="AZP239" s="67"/>
      <c r="AZQ239" s="67"/>
      <c r="AZR239" s="67"/>
      <c r="AZS239" s="67"/>
      <c r="AZT239" s="67"/>
      <c r="AZU239" s="67"/>
      <c r="AZV239" s="67"/>
      <c r="AZW239" s="67"/>
      <c r="AZX239" s="67"/>
      <c r="AZY239" s="67"/>
      <c r="AZZ239" s="67"/>
      <c r="BAA239" s="67"/>
      <c r="BAB239" s="67"/>
      <c r="BAC239" s="67"/>
      <c r="BAD239" s="67"/>
      <c r="BAE239" s="67"/>
      <c r="BAF239" s="67"/>
      <c r="BAG239" s="67"/>
      <c r="BAH239" s="67"/>
      <c r="BAI239" s="67"/>
      <c r="BAJ239" s="67"/>
      <c r="BAK239" s="67"/>
      <c r="BAL239" s="67"/>
      <c r="BAM239" s="67"/>
      <c r="BAN239" s="67"/>
      <c r="BAO239" s="67"/>
      <c r="BAP239" s="67"/>
      <c r="BAQ239" s="67"/>
      <c r="BAR239" s="67"/>
      <c r="BAS239" s="67"/>
      <c r="BAT239" s="67"/>
      <c r="BAU239" s="67"/>
      <c r="BAV239" s="67"/>
      <c r="BAW239" s="67"/>
      <c r="BAX239" s="67"/>
      <c r="BAY239" s="67"/>
      <c r="BAZ239" s="67"/>
      <c r="BBA239" s="67"/>
      <c r="BBB239" s="67"/>
      <c r="BBC239" s="67"/>
      <c r="BBD239" s="67"/>
      <c r="BBE239" s="67"/>
      <c r="BBF239" s="67"/>
      <c r="BBG239" s="67"/>
      <c r="BBH239" s="67"/>
      <c r="BBI239" s="67"/>
      <c r="BBJ239" s="67"/>
      <c r="BBK239" s="67"/>
    </row>
    <row r="240" spans="1:1415" s="68" customFormat="1" ht="24.95" customHeight="1">
      <c r="A240" s="296">
        <v>24101</v>
      </c>
      <c r="B240" s="245" t="s">
        <v>446</v>
      </c>
      <c r="C240" s="139" t="s">
        <v>14</v>
      </c>
      <c r="D240" s="155" t="s">
        <v>95</v>
      </c>
      <c r="E240" s="256">
        <f>SUM(F240:Q240)</f>
        <v>16500</v>
      </c>
      <c r="F240" s="155">
        <v>16500</v>
      </c>
      <c r="G240" s="42">
        <v>0</v>
      </c>
      <c r="H240" s="42">
        <v>0</v>
      </c>
      <c r="I240" s="42">
        <v>0</v>
      </c>
      <c r="J240" s="42">
        <v>0</v>
      </c>
      <c r="K240" s="42">
        <v>0</v>
      </c>
      <c r="L240" s="42">
        <v>0</v>
      </c>
      <c r="M240" s="42">
        <v>0</v>
      </c>
      <c r="N240" s="42">
        <v>0</v>
      </c>
      <c r="O240" s="42">
        <v>0</v>
      </c>
      <c r="P240" s="42">
        <v>0</v>
      </c>
      <c r="Q240" s="174">
        <v>0</v>
      </c>
      <c r="R240" s="41" t="s">
        <v>95</v>
      </c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  <c r="AE240" s="67"/>
      <c r="AF240" s="67"/>
      <c r="AG240" s="67"/>
      <c r="AH240" s="67"/>
      <c r="AI240" s="67"/>
      <c r="AJ240" s="67"/>
      <c r="AK240" s="67"/>
      <c r="AL240" s="67"/>
      <c r="AM240" s="67"/>
      <c r="AN240" s="67"/>
      <c r="AO240" s="67"/>
      <c r="AP240" s="67"/>
      <c r="AQ240" s="67"/>
      <c r="AR240" s="67"/>
      <c r="AS240" s="67"/>
      <c r="AT240" s="67"/>
      <c r="AU240" s="67"/>
      <c r="AV240" s="67"/>
      <c r="AW240" s="67"/>
      <c r="AX240" s="67"/>
      <c r="AY240" s="67"/>
      <c r="AZ240" s="67"/>
      <c r="BA240" s="67"/>
      <c r="BB240" s="67"/>
      <c r="BC240" s="67"/>
      <c r="BD240" s="67"/>
      <c r="BE240" s="67"/>
      <c r="BF240" s="67"/>
      <c r="BG240" s="67"/>
      <c r="BH240" s="67"/>
      <c r="BI240" s="67"/>
      <c r="BJ240" s="67"/>
      <c r="BK240" s="67"/>
      <c r="BL240" s="67"/>
      <c r="BM240" s="67"/>
      <c r="BN240" s="67"/>
      <c r="BO240" s="67"/>
      <c r="BP240" s="67"/>
      <c r="BQ240" s="67"/>
      <c r="BR240" s="67"/>
      <c r="BS240" s="67"/>
      <c r="BT240" s="67"/>
      <c r="BU240" s="67"/>
      <c r="BV240" s="67"/>
      <c r="BW240" s="67"/>
      <c r="BX240" s="67"/>
      <c r="BY240" s="67"/>
      <c r="BZ240" s="67"/>
      <c r="CA240" s="67"/>
      <c r="CB240" s="67"/>
      <c r="CC240" s="67"/>
      <c r="CD240" s="67"/>
      <c r="CE240" s="67"/>
      <c r="CF240" s="67"/>
      <c r="CG240" s="67"/>
      <c r="CH240" s="67"/>
      <c r="CI240" s="67"/>
      <c r="CJ240" s="67"/>
      <c r="CK240" s="67"/>
      <c r="CL240" s="67"/>
      <c r="CM240" s="67"/>
      <c r="CN240" s="67"/>
      <c r="CO240" s="67"/>
      <c r="CP240" s="67"/>
      <c r="CQ240" s="67"/>
      <c r="CR240" s="67"/>
      <c r="CS240" s="67"/>
      <c r="CT240" s="67"/>
      <c r="CU240" s="67"/>
      <c r="CV240" s="67"/>
      <c r="CW240" s="67"/>
      <c r="CX240" s="67"/>
      <c r="CY240" s="67"/>
      <c r="CZ240" s="67"/>
      <c r="DA240" s="67"/>
      <c r="DB240" s="67"/>
      <c r="DC240" s="67"/>
      <c r="DD240" s="67"/>
      <c r="DE240" s="67"/>
      <c r="DF240" s="67"/>
      <c r="DG240" s="67"/>
      <c r="DH240" s="67"/>
      <c r="DI240" s="67"/>
      <c r="DJ240" s="67"/>
      <c r="DK240" s="67"/>
      <c r="DL240" s="67"/>
      <c r="DM240" s="67"/>
      <c r="DN240" s="67"/>
      <c r="DO240" s="67"/>
      <c r="DP240" s="67"/>
      <c r="DQ240" s="67"/>
      <c r="DR240" s="67"/>
      <c r="DS240" s="67"/>
      <c r="DT240" s="67"/>
      <c r="DU240" s="67"/>
      <c r="DV240" s="67"/>
      <c r="DW240" s="67"/>
      <c r="DX240" s="67"/>
      <c r="DY240" s="67"/>
      <c r="DZ240" s="67"/>
      <c r="EA240" s="67"/>
      <c r="EB240" s="67"/>
      <c r="EC240" s="67"/>
      <c r="ED240" s="67"/>
      <c r="EE240" s="67"/>
      <c r="EF240" s="67"/>
      <c r="EG240" s="67"/>
      <c r="EH240" s="67"/>
      <c r="EI240" s="67"/>
      <c r="EJ240" s="67"/>
      <c r="EK240" s="67"/>
      <c r="EL240" s="67"/>
      <c r="EM240" s="67"/>
      <c r="EN240" s="67"/>
      <c r="EO240" s="67"/>
      <c r="EP240" s="67"/>
      <c r="EQ240" s="67"/>
      <c r="ER240" s="67"/>
      <c r="ES240" s="67"/>
      <c r="ET240" s="67"/>
      <c r="EU240" s="67"/>
      <c r="EV240" s="67"/>
      <c r="EW240" s="67"/>
      <c r="EX240" s="67"/>
      <c r="EY240" s="67"/>
      <c r="EZ240" s="67"/>
      <c r="FA240" s="67"/>
      <c r="FB240" s="67"/>
      <c r="FC240" s="67"/>
      <c r="FD240" s="67"/>
      <c r="FE240" s="67"/>
      <c r="FF240" s="67"/>
      <c r="FG240" s="67"/>
      <c r="FH240" s="67"/>
      <c r="FI240" s="67"/>
      <c r="FJ240" s="67"/>
      <c r="FK240" s="67"/>
      <c r="FL240" s="67"/>
      <c r="FM240" s="67"/>
      <c r="FN240" s="67"/>
      <c r="FO240" s="67"/>
      <c r="FP240" s="67"/>
      <c r="FQ240" s="67"/>
      <c r="FR240" s="67"/>
      <c r="FS240" s="67"/>
      <c r="FT240" s="67"/>
      <c r="FU240" s="67"/>
      <c r="FV240" s="67"/>
      <c r="FW240" s="67"/>
      <c r="FX240" s="67"/>
      <c r="FY240" s="67"/>
      <c r="FZ240" s="67"/>
      <c r="GA240" s="67"/>
      <c r="GB240" s="67"/>
      <c r="GC240" s="67"/>
      <c r="GD240" s="67"/>
      <c r="GE240" s="67"/>
      <c r="GF240" s="67"/>
      <c r="GG240" s="67"/>
      <c r="GH240" s="67"/>
      <c r="GI240" s="67"/>
      <c r="GJ240" s="67"/>
      <c r="GK240" s="67"/>
      <c r="GL240" s="67"/>
      <c r="GM240" s="67"/>
      <c r="GN240" s="67"/>
      <c r="GO240" s="67"/>
      <c r="GP240" s="67"/>
      <c r="GQ240" s="67"/>
      <c r="GR240" s="67"/>
      <c r="GS240" s="67"/>
      <c r="GT240" s="67"/>
      <c r="GU240" s="67"/>
      <c r="GV240" s="67"/>
      <c r="GW240" s="67"/>
      <c r="GX240" s="67"/>
      <c r="GY240" s="67"/>
      <c r="GZ240" s="67"/>
      <c r="HA240" s="67"/>
      <c r="HB240" s="67"/>
      <c r="HC240" s="67"/>
      <c r="HD240" s="67"/>
      <c r="HE240" s="67"/>
      <c r="HF240" s="67"/>
      <c r="HG240" s="67"/>
      <c r="HH240" s="67"/>
      <c r="HI240" s="67"/>
      <c r="HJ240" s="67"/>
      <c r="HK240" s="67"/>
      <c r="HL240" s="67"/>
      <c r="HM240" s="67"/>
      <c r="HN240" s="67"/>
      <c r="HO240" s="67"/>
      <c r="HP240" s="67"/>
      <c r="HQ240" s="67"/>
      <c r="HR240" s="67"/>
      <c r="HS240" s="67"/>
      <c r="HT240" s="67"/>
      <c r="HU240" s="67"/>
      <c r="HV240" s="67"/>
      <c r="HW240" s="67"/>
      <c r="HX240" s="67"/>
      <c r="HY240" s="67"/>
      <c r="HZ240" s="67"/>
      <c r="IA240" s="67"/>
      <c r="IB240" s="67"/>
      <c r="IC240" s="67"/>
      <c r="ID240" s="67"/>
      <c r="IE240" s="67"/>
      <c r="IF240" s="67"/>
      <c r="IG240" s="67"/>
      <c r="IH240" s="67"/>
      <c r="II240" s="67"/>
      <c r="IJ240" s="67"/>
      <c r="IK240" s="67"/>
      <c r="IL240" s="67"/>
      <c r="IM240" s="67"/>
      <c r="IN240" s="67"/>
      <c r="IO240" s="67"/>
      <c r="IP240" s="67"/>
      <c r="IQ240" s="67"/>
      <c r="IR240" s="67"/>
      <c r="IS240" s="67"/>
      <c r="IT240" s="67"/>
      <c r="IU240" s="67"/>
      <c r="IV240" s="67"/>
      <c r="IW240" s="67"/>
      <c r="IX240" s="67"/>
      <c r="IY240" s="67"/>
      <c r="IZ240" s="67"/>
      <c r="JA240" s="67"/>
      <c r="JB240" s="67"/>
      <c r="JC240" s="67"/>
      <c r="JD240" s="67"/>
      <c r="JE240" s="67"/>
      <c r="JF240" s="67"/>
      <c r="JG240" s="67"/>
      <c r="JH240" s="67"/>
      <c r="JI240" s="67"/>
      <c r="JJ240" s="67"/>
      <c r="JK240" s="67"/>
      <c r="JL240" s="67"/>
      <c r="JM240" s="67"/>
      <c r="JN240" s="67"/>
      <c r="JO240" s="67"/>
      <c r="JP240" s="67"/>
      <c r="JQ240" s="67"/>
      <c r="JR240" s="67"/>
      <c r="JS240" s="67"/>
      <c r="JT240" s="67"/>
      <c r="JU240" s="67"/>
      <c r="JV240" s="67"/>
      <c r="JW240" s="67"/>
      <c r="JX240" s="67"/>
      <c r="JY240" s="67"/>
      <c r="JZ240" s="67"/>
      <c r="KA240" s="67"/>
      <c r="KB240" s="67"/>
      <c r="KC240" s="67"/>
      <c r="KD240" s="67"/>
      <c r="KE240" s="67"/>
      <c r="KF240" s="67"/>
      <c r="KG240" s="67"/>
      <c r="KH240" s="67"/>
      <c r="KI240" s="67"/>
      <c r="KJ240" s="67"/>
      <c r="KK240" s="67"/>
      <c r="KL240" s="67"/>
      <c r="KM240" s="67"/>
      <c r="KN240" s="67"/>
      <c r="KO240" s="67"/>
      <c r="KP240" s="67"/>
      <c r="KQ240" s="67"/>
      <c r="KR240" s="67"/>
      <c r="KS240" s="67"/>
      <c r="KT240" s="67"/>
      <c r="KU240" s="67"/>
      <c r="KV240" s="67"/>
      <c r="KW240" s="67"/>
      <c r="KX240" s="67"/>
      <c r="KY240" s="67"/>
      <c r="KZ240" s="67"/>
      <c r="LA240" s="67"/>
      <c r="LB240" s="67"/>
      <c r="LC240" s="67"/>
      <c r="LD240" s="67"/>
      <c r="LE240" s="67"/>
      <c r="LF240" s="67"/>
      <c r="LG240" s="67"/>
      <c r="LH240" s="67"/>
      <c r="LI240" s="67"/>
      <c r="LJ240" s="67"/>
      <c r="LK240" s="67"/>
      <c r="LL240" s="67"/>
      <c r="LM240" s="67"/>
      <c r="LN240" s="67"/>
      <c r="LO240" s="67"/>
      <c r="LP240" s="67"/>
      <c r="LQ240" s="67"/>
      <c r="LR240" s="67"/>
      <c r="LS240" s="67"/>
      <c r="LT240" s="67"/>
      <c r="LU240" s="67"/>
      <c r="LV240" s="67"/>
      <c r="LW240" s="67"/>
      <c r="LX240" s="67"/>
      <c r="LY240" s="67"/>
      <c r="LZ240" s="67"/>
      <c r="MA240" s="67"/>
      <c r="MB240" s="67"/>
      <c r="MC240" s="67"/>
      <c r="MD240" s="67"/>
      <c r="ME240" s="67"/>
      <c r="MF240" s="67"/>
      <c r="MG240" s="67"/>
      <c r="MH240" s="67"/>
      <c r="MI240" s="67"/>
      <c r="MJ240" s="67"/>
      <c r="MK240" s="67"/>
      <c r="ML240" s="67"/>
      <c r="MM240" s="67"/>
      <c r="MN240" s="67"/>
      <c r="MO240" s="67"/>
      <c r="MP240" s="67"/>
      <c r="MQ240" s="67"/>
      <c r="MR240" s="67"/>
      <c r="MS240" s="67"/>
      <c r="MT240" s="67"/>
      <c r="MU240" s="67"/>
      <c r="MV240" s="67"/>
      <c r="MW240" s="67"/>
      <c r="MX240" s="67"/>
      <c r="MY240" s="67"/>
      <c r="MZ240" s="67"/>
      <c r="NA240" s="67"/>
      <c r="NB240" s="67"/>
      <c r="NC240" s="67"/>
      <c r="ND240" s="67"/>
      <c r="NE240" s="67"/>
      <c r="NF240" s="67"/>
      <c r="NG240" s="67"/>
      <c r="NH240" s="67"/>
      <c r="NI240" s="67"/>
      <c r="NJ240" s="67"/>
      <c r="NK240" s="67"/>
      <c r="NL240" s="67"/>
      <c r="NM240" s="67"/>
      <c r="NN240" s="67"/>
      <c r="NO240" s="67"/>
      <c r="NP240" s="67"/>
      <c r="NQ240" s="67"/>
      <c r="NR240" s="67"/>
      <c r="NS240" s="67"/>
      <c r="NT240" s="67"/>
      <c r="NU240" s="67"/>
      <c r="NV240" s="67"/>
      <c r="NW240" s="67"/>
      <c r="NX240" s="67"/>
      <c r="NY240" s="67"/>
      <c r="NZ240" s="67"/>
      <c r="OA240" s="67"/>
      <c r="OB240" s="67"/>
      <c r="OC240" s="67"/>
      <c r="OD240" s="67"/>
      <c r="OE240" s="67"/>
      <c r="OF240" s="67"/>
      <c r="OG240" s="67"/>
      <c r="OH240" s="67"/>
      <c r="OI240" s="67"/>
      <c r="OJ240" s="67"/>
      <c r="OK240" s="67"/>
      <c r="OL240" s="67"/>
      <c r="OM240" s="67"/>
      <c r="ON240" s="67"/>
      <c r="OO240" s="67"/>
      <c r="OP240" s="67"/>
      <c r="OQ240" s="67"/>
      <c r="OR240" s="67"/>
      <c r="OS240" s="67"/>
      <c r="OT240" s="67"/>
      <c r="OU240" s="67"/>
      <c r="OV240" s="67"/>
      <c r="OW240" s="67"/>
      <c r="OX240" s="67"/>
      <c r="OY240" s="67"/>
      <c r="OZ240" s="67"/>
      <c r="PA240" s="67"/>
      <c r="PB240" s="67"/>
      <c r="PC240" s="67"/>
      <c r="PD240" s="67"/>
      <c r="PE240" s="67"/>
      <c r="PF240" s="67"/>
      <c r="PG240" s="67"/>
      <c r="PH240" s="67"/>
      <c r="PI240" s="67"/>
      <c r="PJ240" s="67"/>
      <c r="PK240" s="67"/>
      <c r="PL240" s="67"/>
      <c r="PM240" s="67"/>
      <c r="PN240" s="67"/>
      <c r="PO240" s="67"/>
      <c r="PP240" s="67"/>
      <c r="PQ240" s="67"/>
      <c r="PR240" s="67"/>
      <c r="PS240" s="67"/>
      <c r="PT240" s="67"/>
      <c r="PU240" s="67"/>
      <c r="PV240" s="67"/>
      <c r="PW240" s="67"/>
      <c r="PX240" s="67"/>
      <c r="PY240" s="67"/>
      <c r="PZ240" s="67"/>
      <c r="QA240" s="67"/>
      <c r="QB240" s="67"/>
      <c r="QC240" s="67"/>
      <c r="QD240" s="67"/>
      <c r="QE240" s="67"/>
      <c r="QF240" s="67"/>
      <c r="QG240" s="67"/>
      <c r="QH240" s="67"/>
      <c r="QI240" s="67"/>
      <c r="QJ240" s="67"/>
      <c r="QK240" s="67"/>
      <c r="QL240" s="67"/>
      <c r="QM240" s="67"/>
      <c r="QN240" s="67"/>
      <c r="QO240" s="67"/>
      <c r="QP240" s="67"/>
      <c r="QQ240" s="67"/>
      <c r="QR240" s="67"/>
      <c r="QS240" s="67"/>
      <c r="QT240" s="67"/>
      <c r="QU240" s="67"/>
      <c r="QV240" s="67"/>
      <c r="QW240" s="67"/>
      <c r="QX240" s="67"/>
      <c r="QY240" s="67"/>
      <c r="QZ240" s="67"/>
      <c r="RA240" s="67"/>
      <c r="RB240" s="67"/>
      <c r="RC240" s="67"/>
      <c r="RD240" s="67"/>
      <c r="RE240" s="67"/>
      <c r="RF240" s="67"/>
      <c r="RG240" s="67"/>
      <c r="RH240" s="67"/>
      <c r="RI240" s="67"/>
      <c r="RJ240" s="67"/>
      <c r="RK240" s="67"/>
      <c r="RL240" s="67"/>
      <c r="RM240" s="67"/>
      <c r="RN240" s="67"/>
      <c r="RO240" s="67"/>
      <c r="RP240" s="67"/>
      <c r="RQ240" s="67"/>
      <c r="RR240" s="67"/>
      <c r="RS240" s="67"/>
      <c r="RT240" s="67"/>
      <c r="RU240" s="67"/>
      <c r="RV240" s="67"/>
      <c r="RW240" s="67"/>
      <c r="RX240" s="67"/>
      <c r="RY240" s="67"/>
      <c r="RZ240" s="67"/>
      <c r="SA240" s="67"/>
      <c r="SB240" s="67"/>
      <c r="SC240" s="67"/>
      <c r="SD240" s="67"/>
      <c r="SE240" s="67"/>
      <c r="SF240" s="67"/>
      <c r="SG240" s="67"/>
      <c r="SH240" s="67"/>
      <c r="SI240" s="67"/>
      <c r="SJ240" s="67"/>
      <c r="SK240" s="67"/>
      <c r="SL240" s="67"/>
      <c r="SM240" s="67"/>
      <c r="SN240" s="67"/>
      <c r="SO240" s="67"/>
      <c r="SP240" s="67"/>
      <c r="SQ240" s="67"/>
      <c r="SR240" s="67"/>
      <c r="SS240" s="67"/>
      <c r="ST240" s="67"/>
      <c r="SU240" s="67"/>
      <c r="SV240" s="67"/>
      <c r="SW240" s="67"/>
      <c r="SX240" s="67"/>
      <c r="SY240" s="67"/>
      <c r="SZ240" s="67"/>
      <c r="TA240" s="67"/>
      <c r="TB240" s="67"/>
      <c r="TC240" s="67"/>
      <c r="TD240" s="67"/>
      <c r="TE240" s="67"/>
      <c r="TF240" s="67"/>
      <c r="TG240" s="67"/>
      <c r="TH240" s="67"/>
      <c r="TI240" s="67"/>
      <c r="TJ240" s="67"/>
      <c r="TK240" s="67"/>
      <c r="TL240" s="67"/>
      <c r="TM240" s="67"/>
      <c r="TN240" s="67"/>
      <c r="TO240" s="67"/>
      <c r="TP240" s="67"/>
      <c r="TQ240" s="67"/>
      <c r="TR240" s="67"/>
      <c r="TS240" s="67"/>
      <c r="TT240" s="67"/>
      <c r="TU240" s="67"/>
      <c r="TV240" s="67"/>
      <c r="TW240" s="67"/>
      <c r="TX240" s="67"/>
      <c r="TY240" s="67"/>
      <c r="TZ240" s="67"/>
      <c r="UA240" s="67"/>
      <c r="UB240" s="67"/>
      <c r="UC240" s="67"/>
      <c r="UD240" s="67"/>
      <c r="UE240" s="67"/>
      <c r="UF240" s="67"/>
      <c r="UG240" s="67"/>
      <c r="UH240" s="67"/>
      <c r="UI240" s="67"/>
      <c r="UJ240" s="67"/>
      <c r="UK240" s="67"/>
      <c r="UL240" s="67"/>
      <c r="UM240" s="67"/>
      <c r="UN240" s="67"/>
      <c r="UO240" s="67"/>
      <c r="UP240" s="67"/>
      <c r="UQ240" s="67"/>
      <c r="UR240" s="67"/>
      <c r="US240" s="67"/>
      <c r="UT240" s="67"/>
      <c r="UU240" s="67"/>
      <c r="UV240" s="67"/>
      <c r="UW240" s="67"/>
      <c r="UX240" s="67"/>
      <c r="UY240" s="67"/>
      <c r="UZ240" s="67"/>
      <c r="VA240" s="67"/>
      <c r="VB240" s="67"/>
      <c r="VC240" s="67"/>
      <c r="VD240" s="67"/>
      <c r="VE240" s="67"/>
      <c r="VF240" s="67"/>
      <c r="VG240" s="67"/>
      <c r="VH240" s="67"/>
      <c r="VI240" s="67"/>
      <c r="VJ240" s="67"/>
      <c r="VK240" s="67"/>
      <c r="VL240" s="67"/>
      <c r="VM240" s="67"/>
      <c r="VN240" s="67"/>
      <c r="VO240" s="67"/>
      <c r="VP240" s="67"/>
      <c r="VQ240" s="67"/>
      <c r="VR240" s="67"/>
      <c r="VS240" s="67"/>
      <c r="VT240" s="67"/>
      <c r="VU240" s="67"/>
      <c r="VV240" s="67"/>
      <c r="VW240" s="67"/>
      <c r="VX240" s="67"/>
      <c r="VY240" s="67"/>
      <c r="VZ240" s="67"/>
      <c r="WA240" s="67"/>
      <c r="WB240" s="67"/>
      <c r="WC240" s="67"/>
      <c r="WD240" s="67"/>
      <c r="WE240" s="67"/>
      <c r="WF240" s="67"/>
      <c r="WG240" s="67"/>
      <c r="WH240" s="67"/>
      <c r="WI240" s="67"/>
      <c r="WJ240" s="67"/>
      <c r="WK240" s="67"/>
      <c r="WL240" s="67"/>
      <c r="WM240" s="67"/>
      <c r="WN240" s="67"/>
      <c r="WO240" s="67"/>
      <c r="WP240" s="67"/>
      <c r="WQ240" s="67"/>
      <c r="WR240" s="67"/>
      <c r="WS240" s="67"/>
      <c r="WT240" s="67"/>
      <c r="WU240" s="67"/>
      <c r="WV240" s="67"/>
      <c r="WW240" s="67"/>
      <c r="WX240" s="67"/>
      <c r="WY240" s="67"/>
      <c r="WZ240" s="67"/>
      <c r="XA240" s="67"/>
      <c r="XB240" s="67"/>
      <c r="XC240" s="67"/>
      <c r="XD240" s="67"/>
      <c r="XE240" s="67"/>
      <c r="XF240" s="67"/>
      <c r="XG240" s="67"/>
      <c r="XH240" s="67"/>
      <c r="XI240" s="67"/>
      <c r="XJ240" s="67"/>
      <c r="XK240" s="67"/>
      <c r="XL240" s="67"/>
      <c r="XM240" s="67"/>
      <c r="XN240" s="67"/>
      <c r="XO240" s="67"/>
      <c r="XP240" s="67"/>
      <c r="XQ240" s="67"/>
      <c r="XR240" s="67"/>
      <c r="XS240" s="67"/>
      <c r="XT240" s="67"/>
      <c r="XU240" s="67"/>
      <c r="XV240" s="67"/>
      <c r="XW240" s="67"/>
      <c r="XX240" s="67"/>
      <c r="XY240" s="67"/>
      <c r="XZ240" s="67"/>
      <c r="YA240" s="67"/>
      <c r="YB240" s="67"/>
      <c r="YC240" s="67"/>
      <c r="YD240" s="67"/>
      <c r="YE240" s="67"/>
      <c r="YF240" s="67"/>
      <c r="YG240" s="67"/>
      <c r="YH240" s="67"/>
      <c r="YI240" s="67"/>
      <c r="YJ240" s="67"/>
      <c r="YK240" s="67"/>
      <c r="YL240" s="67"/>
      <c r="YM240" s="67"/>
      <c r="YN240" s="67"/>
      <c r="YO240" s="67"/>
      <c r="YP240" s="67"/>
      <c r="YQ240" s="67"/>
      <c r="YR240" s="67"/>
      <c r="YS240" s="67"/>
      <c r="YT240" s="67"/>
      <c r="YU240" s="67"/>
      <c r="YV240" s="67"/>
      <c r="YW240" s="67"/>
      <c r="YX240" s="67"/>
      <c r="YY240" s="67"/>
      <c r="YZ240" s="67"/>
      <c r="ZA240" s="67"/>
      <c r="ZB240" s="67"/>
      <c r="ZC240" s="67"/>
      <c r="ZD240" s="67"/>
      <c r="ZE240" s="67"/>
      <c r="ZF240" s="67"/>
      <c r="ZG240" s="67"/>
      <c r="ZH240" s="67"/>
      <c r="ZI240" s="67"/>
      <c r="ZJ240" s="67"/>
      <c r="ZK240" s="67"/>
      <c r="ZL240" s="67"/>
      <c r="ZM240" s="67"/>
      <c r="ZN240" s="67"/>
      <c r="ZO240" s="67"/>
      <c r="ZP240" s="67"/>
      <c r="ZQ240" s="67"/>
      <c r="ZR240" s="67"/>
      <c r="ZS240" s="67"/>
      <c r="ZT240" s="67"/>
      <c r="ZU240" s="67"/>
      <c r="ZV240" s="67"/>
      <c r="ZW240" s="67"/>
      <c r="ZX240" s="67"/>
      <c r="ZY240" s="67"/>
      <c r="ZZ240" s="67"/>
      <c r="AAA240" s="67"/>
      <c r="AAB240" s="67"/>
      <c r="AAC240" s="67"/>
      <c r="AAD240" s="67"/>
      <c r="AAE240" s="67"/>
      <c r="AAF240" s="67"/>
      <c r="AAG240" s="67"/>
      <c r="AAH240" s="67"/>
      <c r="AAI240" s="67"/>
      <c r="AAJ240" s="67"/>
      <c r="AAK240" s="67"/>
      <c r="AAL240" s="67"/>
      <c r="AAM240" s="67"/>
      <c r="AAN240" s="67"/>
      <c r="AAO240" s="67"/>
      <c r="AAP240" s="67"/>
      <c r="AAQ240" s="67"/>
      <c r="AAR240" s="67"/>
      <c r="AAS240" s="67"/>
      <c r="AAT240" s="67"/>
      <c r="AAU240" s="67"/>
      <c r="AAV240" s="67"/>
      <c r="AAW240" s="67"/>
      <c r="AAX240" s="67"/>
      <c r="AAY240" s="67"/>
      <c r="AAZ240" s="67"/>
      <c r="ABA240" s="67"/>
      <c r="ABB240" s="67"/>
      <c r="ABC240" s="67"/>
      <c r="ABD240" s="67"/>
      <c r="ABE240" s="67"/>
      <c r="ABF240" s="67"/>
      <c r="ABG240" s="67"/>
      <c r="ABH240" s="67"/>
      <c r="ABI240" s="67"/>
      <c r="ABJ240" s="67"/>
      <c r="ABK240" s="67"/>
      <c r="ABL240" s="67"/>
      <c r="ABM240" s="67"/>
      <c r="ABN240" s="67"/>
      <c r="ABO240" s="67"/>
      <c r="ABP240" s="67"/>
      <c r="ABQ240" s="67"/>
      <c r="ABR240" s="67"/>
      <c r="ABS240" s="67"/>
      <c r="ABT240" s="67"/>
      <c r="ABU240" s="67"/>
      <c r="ABV240" s="67"/>
      <c r="ABW240" s="67"/>
      <c r="ABX240" s="67"/>
      <c r="ABY240" s="67"/>
      <c r="ABZ240" s="67"/>
      <c r="ACA240" s="67"/>
      <c r="ACB240" s="67"/>
      <c r="ACC240" s="67"/>
      <c r="ACD240" s="67"/>
      <c r="ACE240" s="67"/>
      <c r="ACF240" s="67"/>
      <c r="ACG240" s="67"/>
      <c r="ACH240" s="67"/>
      <c r="ACI240" s="67"/>
      <c r="ACJ240" s="67"/>
      <c r="ACK240" s="67"/>
      <c r="ACL240" s="67"/>
      <c r="ACM240" s="67"/>
      <c r="ACN240" s="67"/>
      <c r="ACO240" s="67"/>
      <c r="ACP240" s="67"/>
      <c r="ACQ240" s="67"/>
      <c r="ACR240" s="67"/>
      <c r="ACS240" s="67"/>
      <c r="ACT240" s="67"/>
      <c r="ACU240" s="67"/>
      <c r="ACV240" s="67"/>
      <c r="ACW240" s="67"/>
      <c r="ACX240" s="67"/>
      <c r="ACY240" s="67"/>
      <c r="ACZ240" s="67"/>
      <c r="ADA240" s="67"/>
      <c r="ADB240" s="67"/>
      <c r="ADC240" s="67"/>
      <c r="ADD240" s="67"/>
      <c r="ADE240" s="67"/>
      <c r="ADF240" s="67"/>
      <c r="ADG240" s="67"/>
      <c r="ADH240" s="67"/>
      <c r="ADI240" s="67"/>
      <c r="ADJ240" s="67"/>
      <c r="ADK240" s="67"/>
      <c r="ADL240" s="67"/>
      <c r="ADM240" s="67"/>
      <c r="ADN240" s="67"/>
      <c r="ADO240" s="67"/>
      <c r="ADP240" s="67"/>
      <c r="ADQ240" s="67"/>
      <c r="ADR240" s="67"/>
      <c r="ADS240" s="67"/>
      <c r="ADT240" s="67"/>
      <c r="ADU240" s="67"/>
      <c r="ADV240" s="67"/>
      <c r="ADW240" s="67"/>
      <c r="ADX240" s="67"/>
      <c r="ADY240" s="67"/>
      <c r="ADZ240" s="67"/>
      <c r="AEA240" s="67"/>
      <c r="AEB240" s="67"/>
      <c r="AEC240" s="67"/>
      <c r="AED240" s="67"/>
      <c r="AEE240" s="67"/>
      <c r="AEF240" s="67"/>
      <c r="AEG240" s="67"/>
      <c r="AEH240" s="67"/>
      <c r="AEI240" s="67"/>
      <c r="AEJ240" s="67"/>
      <c r="AEK240" s="67"/>
      <c r="AEL240" s="67"/>
      <c r="AEM240" s="67"/>
      <c r="AEN240" s="67"/>
      <c r="AEO240" s="67"/>
      <c r="AEP240" s="67"/>
      <c r="AEQ240" s="67"/>
      <c r="AER240" s="67"/>
      <c r="AES240" s="67"/>
      <c r="AET240" s="67"/>
      <c r="AEU240" s="67"/>
      <c r="AEV240" s="67"/>
      <c r="AEW240" s="67"/>
      <c r="AEX240" s="67"/>
      <c r="AEY240" s="67"/>
      <c r="AEZ240" s="67"/>
      <c r="AFA240" s="67"/>
      <c r="AFB240" s="67"/>
      <c r="AFC240" s="67"/>
      <c r="AFD240" s="67"/>
      <c r="AFE240" s="67"/>
      <c r="AFF240" s="67"/>
      <c r="AFG240" s="67"/>
      <c r="AFH240" s="67"/>
      <c r="AFI240" s="67"/>
      <c r="AFJ240" s="67"/>
      <c r="AFK240" s="67"/>
      <c r="AFL240" s="67"/>
      <c r="AFM240" s="67"/>
      <c r="AFN240" s="67"/>
      <c r="AFO240" s="67"/>
      <c r="AFP240" s="67"/>
      <c r="AFQ240" s="67"/>
      <c r="AFR240" s="67"/>
      <c r="AFS240" s="67"/>
      <c r="AFT240" s="67"/>
      <c r="AFU240" s="67"/>
      <c r="AFV240" s="67"/>
      <c r="AFW240" s="67"/>
      <c r="AFX240" s="67"/>
      <c r="AFY240" s="67"/>
      <c r="AFZ240" s="67"/>
      <c r="AGA240" s="67"/>
      <c r="AGB240" s="67"/>
      <c r="AGC240" s="67"/>
      <c r="AGD240" s="67"/>
      <c r="AGE240" s="67"/>
      <c r="AGF240" s="67"/>
      <c r="AGG240" s="67"/>
      <c r="AGH240" s="67"/>
      <c r="AGI240" s="67"/>
      <c r="AGJ240" s="67"/>
      <c r="AGK240" s="67"/>
      <c r="AGL240" s="67"/>
      <c r="AGM240" s="67"/>
      <c r="AGN240" s="67"/>
      <c r="AGO240" s="67"/>
      <c r="AGP240" s="67"/>
      <c r="AGQ240" s="67"/>
      <c r="AGR240" s="67"/>
      <c r="AGS240" s="67"/>
      <c r="AGT240" s="67"/>
      <c r="AGU240" s="67"/>
      <c r="AGV240" s="67"/>
      <c r="AGW240" s="67"/>
      <c r="AGX240" s="67"/>
      <c r="AGY240" s="67"/>
      <c r="AGZ240" s="67"/>
      <c r="AHA240" s="67"/>
      <c r="AHB240" s="67"/>
      <c r="AHC240" s="67"/>
      <c r="AHD240" s="67"/>
      <c r="AHE240" s="67"/>
      <c r="AHF240" s="67"/>
      <c r="AHG240" s="67"/>
      <c r="AHH240" s="67"/>
      <c r="AHI240" s="67"/>
      <c r="AHJ240" s="67"/>
      <c r="AHK240" s="67"/>
      <c r="AHL240" s="67"/>
      <c r="AHM240" s="67"/>
      <c r="AHN240" s="67"/>
      <c r="AHO240" s="67"/>
      <c r="AHP240" s="67"/>
      <c r="AHQ240" s="67"/>
      <c r="AHR240" s="67"/>
      <c r="AHS240" s="67"/>
      <c r="AHT240" s="67"/>
      <c r="AHU240" s="67"/>
      <c r="AHV240" s="67"/>
      <c r="AHW240" s="67"/>
      <c r="AHX240" s="67"/>
      <c r="AHY240" s="67"/>
      <c r="AHZ240" s="67"/>
      <c r="AIA240" s="67"/>
      <c r="AIB240" s="67"/>
      <c r="AIC240" s="67"/>
      <c r="AID240" s="67"/>
      <c r="AIE240" s="67"/>
      <c r="AIF240" s="67"/>
      <c r="AIG240" s="67"/>
      <c r="AIH240" s="67"/>
      <c r="AII240" s="67"/>
      <c r="AIJ240" s="67"/>
      <c r="AIK240" s="67"/>
      <c r="AIL240" s="67"/>
      <c r="AIM240" s="67"/>
      <c r="AIN240" s="67"/>
      <c r="AIO240" s="67"/>
      <c r="AIP240" s="67"/>
      <c r="AIQ240" s="67"/>
      <c r="AIR240" s="67"/>
      <c r="AIS240" s="67"/>
      <c r="AIT240" s="67"/>
      <c r="AIU240" s="67"/>
      <c r="AIV240" s="67"/>
      <c r="AIW240" s="67"/>
      <c r="AIX240" s="67"/>
      <c r="AIY240" s="67"/>
      <c r="AIZ240" s="67"/>
      <c r="AJA240" s="67"/>
      <c r="AJB240" s="67"/>
      <c r="AJC240" s="67"/>
      <c r="AJD240" s="67"/>
      <c r="AJE240" s="67"/>
      <c r="AJF240" s="67"/>
      <c r="AJG240" s="67"/>
      <c r="AJH240" s="67"/>
      <c r="AJI240" s="67"/>
      <c r="AJJ240" s="67"/>
      <c r="AJK240" s="67"/>
      <c r="AJL240" s="67"/>
      <c r="AJM240" s="67"/>
      <c r="AJN240" s="67"/>
      <c r="AJO240" s="67"/>
      <c r="AJP240" s="67"/>
      <c r="AJQ240" s="67"/>
      <c r="AJR240" s="67"/>
      <c r="AJS240" s="67"/>
      <c r="AJT240" s="67"/>
      <c r="AJU240" s="67"/>
      <c r="AJV240" s="67"/>
      <c r="AJW240" s="67"/>
      <c r="AJX240" s="67"/>
      <c r="AJY240" s="67"/>
      <c r="AJZ240" s="67"/>
      <c r="AKA240" s="67"/>
      <c r="AKB240" s="67"/>
      <c r="AKC240" s="67"/>
      <c r="AKD240" s="67"/>
      <c r="AKE240" s="67"/>
      <c r="AKF240" s="67"/>
      <c r="AKG240" s="67"/>
      <c r="AKH240" s="67"/>
      <c r="AKI240" s="67"/>
      <c r="AKJ240" s="67"/>
      <c r="AKK240" s="67"/>
      <c r="AKL240" s="67"/>
      <c r="AKM240" s="67"/>
      <c r="AKN240" s="67"/>
      <c r="AKO240" s="67"/>
      <c r="AKP240" s="67"/>
      <c r="AKQ240" s="67"/>
      <c r="AKR240" s="67"/>
      <c r="AKS240" s="67"/>
      <c r="AKT240" s="67"/>
      <c r="AKU240" s="67"/>
      <c r="AKV240" s="67"/>
      <c r="AKW240" s="67"/>
      <c r="AKX240" s="67"/>
      <c r="AKY240" s="67"/>
      <c r="AKZ240" s="67"/>
      <c r="ALA240" s="67"/>
      <c r="ALB240" s="67"/>
      <c r="ALC240" s="67"/>
      <c r="ALD240" s="67"/>
      <c r="ALE240" s="67"/>
      <c r="ALF240" s="67"/>
      <c r="ALG240" s="67"/>
      <c r="ALH240" s="67"/>
      <c r="ALI240" s="67"/>
      <c r="ALJ240" s="67"/>
      <c r="ALK240" s="67"/>
      <c r="ALL240" s="67"/>
      <c r="ALM240" s="67"/>
      <c r="ALN240" s="67"/>
      <c r="ALO240" s="67"/>
      <c r="ALP240" s="67"/>
      <c r="ALQ240" s="67"/>
      <c r="ALR240" s="67"/>
      <c r="ALS240" s="67"/>
      <c r="ALT240" s="67"/>
      <c r="ALU240" s="67"/>
      <c r="ALV240" s="67"/>
      <c r="ALW240" s="67"/>
      <c r="ALX240" s="67"/>
      <c r="ALY240" s="67"/>
      <c r="ALZ240" s="67"/>
      <c r="AMA240" s="67"/>
      <c r="AMB240" s="67"/>
      <c r="AMC240" s="67"/>
      <c r="AMD240" s="67"/>
      <c r="AME240" s="67"/>
      <c r="AMF240" s="67"/>
      <c r="AMG240" s="67"/>
      <c r="AMH240" s="67"/>
      <c r="AMI240" s="67"/>
      <c r="AMJ240" s="67"/>
      <c r="AMK240" s="67"/>
      <c r="AML240" s="67"/>
      <c r="AMM240" s="67"/>
      <c r="AMN240" s="67"/>
      <c r="AMO240" s="67"/>
      <c r="AMP240" s="67"/>
      <c r="AMQ240" s="67"/>
      <c r="AMR240" s="67"/>
      <c r="AMS240" s="67"/>
      <c r="AMT240" s="67"/>
      <c r="AMU240" s="67"/>
      <c r="AMV240" s="67"/>
      <c r="AMW240" s="67"/>
      <c r="AMX240" s="67"/>
      <c r="AMY240" s="67"/>
      <c r="AMZ240" s="67"/>
      <c r="ANA240" s="67"/>
      <c r="ANB240" s="67"/>
      <c r="ANC240" s="67"/>
      <c r="AND240" s="67"/>
      <c r="ANE240" s="67"/>
      <c r="ANF240" s="67"/>
      <c r="ANG240" s="67"/>
      <c r="ANH240" s="67"/>
      <c r="ANI240" s="67"/>
      <c r="ANJ240" s="67"/>
      <c r="ANK240" s="67"/>
      <c r="ANL240" s="67"/>
      <c r="ANM240" s="67"/>
      <c r="ANN240" s="67"/>
      <c r="ANO240" s="67"/>
      <c r="ANP240" s="67"/>
      <c r="ANQ240" s="67"/>
      <c r="ANR240" s="67"/>
      <c r="ANS240" s="67"/>
      <c r="ANT240" s="67"/>
      <c r="ANU240" s="67"/>
      <c r="ANV240" s="67"/>
      <c r="ANW240" s="67"/>
      <c r="ANX240" s="67"/>
      <c r="ANY240" s="67"/>
      <c r="ANZ240" s="67"/>
      <c r="AOA240" s="67"/>
      <c r="AOB240" s="67"/>
      <c r="AOC240" s="67"/>
      <c r="AOD240" s="67"/>
      <c r="AOE240" s="67"/>
      <c r="AOF240" s="67"/>
      <c r="AOG240" s="67"/>
      <c r="AOH240" s="67"/>
      <c r="AOI240" s="67"/>
      <c r="AOJ240" s="67"/>
      <c r="AOK240" s="67"/>
      <c r="AOL240" s="67"/>
      <c r="AOM240" s="67"/>
      <c r="AON240" s="67"/>
      <c r="AOO240" s="67"/>
      <c r="AOP240" s="67"/>
      <c r="AOQ240" s="67"/>
      <c r="AOR240" s="67"/>
      <c r="AOS240" s="67"/>
      <c r="AOT240" s="67"/>
      <c r="AOU240" s="67"/>
      <c r="AOV240" s="67"/>
      <c r="AOW240" s="67"/>
      <c r="AOX240" s="67"/>
      <c r="AOY240" s="67"/>
      <c r="AOZ240" s="67"/>
      <c r="APA240" s="67"/>
      <c r="APB240" s="67"/>
      <c r="APC240" s="67"/>
      <c r="APD240" s="67"/>
      <c r="APE240" s="67"/>
      <c r="APF240" s="67"/>
      <c r="APG240" s="67"/>
      <c r="APH240" s="67"/>
      <c r="API240" s="67"/>
      <c r="APJ240" s="67"/>
      <c r="APK240" s="67"/>
      <c r="APL240" s="67"/>
      <c r="APM240" s="67"/>
      <c r="APN240" s="67"/>
      <c r="APO240" s="67"/>
      <c r="APP240" s="67"/>
      <c r="APQ240" s="67"/>
      <c r="APR240" s="67"/>
      <c r="APS240" s="67"/>
      <c r="APT240" s="67"/>
      <c r="APU240" s="67"/>
      <c r="APV240" s="67"/>
      <c r="APW240" s="67"/>
      <c r="APX240" s="67"/>
      <c r="APY240" s="67"/>
      <c r="APZ240" s="67"/>
      <c r="AQA240" s="67"/>
      <c r="AQB240" s="67"/>
      <c r="AQC240" s="67"/>
      <c r="AQD240" s="67"/>
      <c r="AQE240" s="67"/>
      <c r="AQF240" s="67"/>
      <c r="AQG240" s="67"/>
      <c r="AQH240" s="67"/>
      <c r="AQI240" s="67"/>
      <c r="AQJ240" s="67"/>
      <c r="AQK240" s="67"/>
      <c r="AQL240" s="67"/>
      <c r="AQM240" s="67"/>
      <c r="AQN240" s="67"/>
      <c r="AQO240" s="67"/>
      <c r="AQP240" s="67"/>
      <c r="AQQ240" s="67"/>
      <c r="AQR240" s="67"/>
      <c r="AQS240" s="67"/>
      <c r="AQT240" s="67"/>
      <c r="AQU240" s="67"/>
      <c r="AQV240" s="67"/>
      <c r="AQW240" s="67"/>
      <c r="AQX240" s="67"/>
      <c r="AQY240" s="67"/>
      <c r="AQZ240" s="67"/>
      <c r="ARA240" s="67"/>
      <c r="ARB240" s="67"/>
      <c r="ARC240" s="67"/>
      <c r="ARD240" s="67"/>
      <c r="ARE240" s="67"/>
      <c r="ARF240" s="67"/>
      <c r="ARG240" s="67"/>
      <c r="ARH240" s="67"/>
      <c r="ARI240" s="67"/>
      <c r="ARJ240" s="67"/>
      <c r="ARK240" s="67"/>
      <c r="ARL240" s="67"/>
      <c r="ARM240" s="67"/>
      <c r="ARN240" s="67"/>
      <c r="ARO240" s="67"/>
      <c r="ARP240" s="67"/>
      <c r="ARQ240" s="67"/>
      <c r="ARR240" s="67"/>
      <c r="ARS240" s="67"/>
      <c r="ART240" s="67"/>
      <c r="ARU240" s="67"/>
      <c r="ARV240" s="67"/>
      <c r="ARW240" s="67"/>
      <c r="ARX240" s="67"/>
      <c r="ARY240" s="67"/>
      <c r="ARZ240" s="67"/>
      <c r="ASA240" s="67"/>
      <c r="ASB240" s="67"/>
      <c r="ASC240" s="67"/>
      <c r="ASD240" s="67"/>
      <c r="ASE240" s="67"/>
      <c r="ASF240" s="67"/>
      <c r="ASG240" s="67"/>
      <c r="ASH240" s="67"/>
      <c r="ASI240" s="67"/>
      <c r="ASJ240" s="67"/>
      <c r="ASK240" s="67"/>
      <c r="ASL240" s="67"/>
      <c r="ASM240" s="67"/>
      <c r="ASN240" s="67"/>
      <c r="ASO240" s="67"/>
      <c r="ASP240" s="67"/>
      <c r="ASQ240" s="67"/>
      <c r="ASR240" s="67"/>
      <c r="ASS240" s="67"/>
      <c r="AST240" s="67"/>
      <c r="ASU240" s="67"/>
      <c r="ASV240" s="67"/>
      <c r="ASW240" s="67"/>
      <c r="ASX240" s="67"/>
      <c r="ASY240" s="67"/>
      <c r="ASZ240" s="67"/>
      <c r="ATA240" s="67"/>
      <c r="ATB240" s="67"/>
      <c r="ATC240" s="67"/>
      <c r="ATD240" s="67"/>
      <c r="ATE240" s="67"/>
      <c r="ATF240" s="67"/>
      <c r="ATG240" s="67"/>
      <c r="ATH240" s="67"/>
      <c r="ATI240" s="67"/>
      <c r="ATJ240" s="67"/>
      <c r="ATK240" s="67"/>
      <c r="ATL240" s="67"/>
      <c r="ATM240" s="67"/>
      <c r="ATN240" s="67"/>
      <c r="ATO240" s="67"/>
      <c r="ATP240" s="67"/>
      <c r="ATQ240" s="67"/>
      <c r="ATR240" s="67"/>
      <c r="ATS240" s="67"/>
      <c r="ATT240" s="67"/>
      <c r="ATU240" s="67"/>
      <c r="ATV240" s="67"/>
      <c r="ATW240" s="67"/>
      <c r="ATX240" s="67"/>
      <c r="ATY240" s="67"/>
      <c r="ATZ240" s="67"/>
      <c r="AUA240" s="67"/>
      <c r="AUB240" s="67"/>
      <c r="AUC240" s="67"/>
      <c r="AUD240" s="67"/>
      <c r="AUE240" s="67"/>
      <c r="AUF240" s="67"/>
      <c r="AUG240" s="67"/>
      <c r="AUH240" s="67"/>
      <c r="AUI240" s="67"/>
      <c r="AUJ240" s="67"/>
      <c r="AUK240" s="67"/>
      <c r="AUL240" s="67"/>
      <c r="AUM240" s="67"/>
      <c r="AUN240" s="67"/>
      <c r="AUO240" s="67"/>
      <c r="AUP240" s="67"/>
      <c r="AUQ240" s="67"/>
      <c r="AUR240" s="67"/>
      <c r="AUS240" s="67"/>
      <c r="AUT240" s="67"/>
      <c r="AUU240" s="67"/>
      <c r="AUV240" s="67"/>
      <c r="AUW240" s="67"/>
      <c r="AUX240" s="67"/>
      <c r="AUY240" s="67"/>
      <c r="AUZ240" s="67"/>
      <c r="AVA240" s="67"/>
      <c r="AVB240" s="67"/>
      <c r="AVC240" s="67"/>
      <c r="AVD240" s="67"/>
      <c r="AVE240" s="67"/>
      <c r="AVF240" s="67"/>
      <c r="AVG240" s="67"/>
      <c r="AVH240" s="67"/>
      <c r="AVI240" s="67"/>
      <c r="AVJ240" s="67"/>
      <c r="AVK240" s="67"/>
      <c r="AVL240" s="67"/>
      <c r="AVM240" s="67"/>
      <c r="AVN240" s="67"/>
      <c r="AVO240" s="67"/>
      <c r="AVP240" s="67"/>
      <c r="AVQ240" s="67"/>
      <c r="AVR240" s="67"/>
      <c r="AVS240" s="67"/>
      <c r="AVT240" s="67"/>
      <c r="AVU240" s="67"/>
      <c r="AVV240" s="67"/>
      <c r="AVW240" s="67"/>
      <c r="AVX240" s="67"/>
      <c r="AVY240" s="67"/>
      <c r="AVZ240" s="67"/>
      <c r="AWA240" s="67"/>
      <c r="AWB240" s="67"/>
      <c r="AWC240" s="67"/>
      <c r="AWD240" s="67"/>
      <c r="AWE240" s="67"/>
      <c r="AWF240" s="67"/>
      <c r="AWG240" s="67"/>
      <c r="AWH240" s="67"/>
      <c r="AWI240" s="67"/>
      <c r="AWJ240" s="67"/>
      <c r="AWK240" s="67"/>
      <c r="AWL240" s="67"/>
      <c r="AWM240" s="67"/>
      <c r="AWN240" s="67"/>
      <c r="AWO240" s="67"/>
      <c r="AWP240" s="67"/>
      <c r="AWQ240" s="67"/>
      <c r="AWR240" s="67"/>
      <c r="AWS240" s="67"/>
      <c r="AWT240" s="67"/>
      <c r="AWU240" s="67"/>
      <c r="AWV240" s="67"/>
      <c r="AWW240" s="67"/>
      <c r="AWX240" s="67"/>
      <c r="AWY240" s="67"/>
      <c r="AWZ240" s="67"/>
      <c r="AXA240" s="67"/>
      <c r="AXB240" s="67"/>
      <c r="AXC240" s="67"/>
      <c r="AXD240" s="67"/>
      <c r="AXE240" s="67"/>
      <c r="AXF240" s="67"/>
      <c r="AXG240" s="67"/>
      <c r="AXH240" s="67"/>
      <c r="AXI240" s="67"/>
      <c r="AXJ240" s="67"/>
      <c r="AXK240" s="67"/>
      <c r="AXL240" s="67"/>
      <c r="AXM240" s="67"/>
      <c r="AXN240" s="67"/>
      <c r="AXO240" s="67"/>
      <c r="AXP240" s="67"/>
      <c r="AXQ240" s="67"/>
      <c r="AXR240" s="67"/>
      <c r="AXS240" s="67"/>
      <c r="AXT240" s="67"/>
      <c r="AXU240" s="67"/>
      <c r="AXV240" s="67"/>
      <c r="AXW240" s="67"/>
      <c r="AXX240" s="67"/>
      <c r="AXY240" s="67"/>
      <c r="AXZ240" s="67"/>
      <c r="AYA240" s="67"/>
      <c r="AYB240" s="67"/>
      <c r="AYC240" s="67"/>
      <c r="AYD240" s="67"/>
      <c r="AYE240" s="67"/>
      <c r="AYF240" s="67"/>
      <c r="AYG240" s="67"/>
      <c r="AYH240" s="67"/>
      <c r="AYI240" s="67"/>
      <c r="AYJ240" s="67"/>
      <c r="AYK240" s="67"/>
      <c r="AYL240" s="67"/>
      <c r="AYM240" s="67"/>
      <c r="AYN240" s="67"/>
      <c r="AYO240" s="67"/>
      <c r="AYP240" s="67"/>
      <c r="AYQ240" s="67"/>
      <c r="AYR240" s="67"/>
      <c r="AYS240" s="67"/>
      <c r="AYT240" s="67"/>
      <c r="AYU240" s="67"/>
      <c r="AYV240" s="67"/>
      <c r="AYW240" s="67"/>
      <c r="AYX240" s="67"/>
      <c r="AYY240" s="67"/>
      <c r="AYZ240" s="67"/>
      <c r="AZA240" s="67"/>
      <c r="AZB240" s="67"/>
      <c r="AZC240" s="67"/>
      <c r="AZD240" s="67"/>
      <c r="AZE240" s="67"/>
      <c r="AZF240" s="67"/>
      <c r="AZG240" s="67"/>
      <c r="AZH240" s="67"/>
      <c r="AZI240" s="67"/>
      <c r="AZJ240" s="67"/>
      <c r="AZK240" s="67"/>
      <c r="AZL240" s="67"/>
      <c r="AZM240" s="67"/>
      <c r="AZN240" s="67"/>
      <c r="AZO240" s="67"/>
      <c r="AZP240" s="67"/>
      <c r="AZQ240" s="67"/>
      <c r="AZR240" s="67"/>
      <c r="AZS240" s="67"/>
      <c r="AZT240" s="67"/>
      <c r="AZU240" s="67"/>
      <c r="AZV240" s="67"/>
      <c r="AZW240" s="67"/>
      <c r="AZX240" s="67"/>
      <c r="AZY240" s="67"/>
      <c r="AZZ240" s="67"/>
      <c r="BAA240" s="67"/>
      <c r="BAB240" s="67"/>
      <c r="BAC240" s="67"/>
      <c r="BAD240" s="67"/>
      <c r="BAE240" s="67"/>
      <c r="BAF240" s="67"/>
      <c r="BAG240" s="67"/>
      <c r="BAH240" s="67"/>
      <c r="BAI240" s="67"/>
      <c r="BAJ240" s="67"/>
      <c r="BAK240" s="67"/>
      <c r="BAL240" s="67"/>
      <c r="BAM240" s="67"/>
      <c r="BAN240" s="67"/>
      <c r="BAO240" s="67"/>
      <c r="BAP240" s="67"/>
      <c r="BAQ240" s="67"/>
      <c r="BAR240" s="67"/>
      <c r="BAS240" s="67"/>
      <c r="BAT240" s="67"/>
      <c r="BAU240" s="67"/>
      <c r="BAV240" s="67"/>
      <c r="BAW240" s="67"/>
      <c r="BAX240" s="67"/>
      <c r="BAY240" s="67"/>
      <c r="BAZ240" s="67"/>
      <c r="BBA240" s="67"/>
      <c r="BBB240" s="67"/>
      <c r="BBC240" s="67"/>
      <c r="BBD240" s="67"/>
      <c r="BBE240" s="67"/>
      <c r="BBF240" s="67"/>
      <c r="BBG240" s="67"/>
      <c r="BBH240" s="67"/>
      <c r="BBI240" s="67"/>
      <c r="BBJ240" s="67"/>
      <c r="BBK240" s="67"/>
    </row>
    <row r="241" spans="1:1415" s="68" customFormat="1" ht="24.95" customHeight="1">
      <c r="A241" s="296"/>
      <c r="B241" s="246"/>
      <c r="C241" s="50"/>
      <c r="D241" s="203"/>
      <c r="E241" s="305" t="s">
        <v>95</v>
      </c>
      <c r="F241" s="332" t="s">
        <v>95</v>
      </c>
      <c r="G241" s="306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50" t="s">
        <v>95</v>
      </c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  <c r="AF241" s="67"/>
      <c r="AG241" s="67"/>
      <c r="AH241" s="67"/>
      <c r="AI241" s="67"/>
      <c r="AJ241" s="67"/>
      <c r="AK241" s="67"/>
      <c r="AL241" s="67"/>
      <c r="AM241" s="67"/>
      <c r="AN241" s="67"/>
      <c r="AO241" s="67"/>
      <c r="AP241" s="67"/>
      <c r="AQ241" s="67"/>
      <c r="AR241" s="67"/>
      <c r="AS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/>
      <c r="BH241" s="67"/>
      <c r="BI241" s="67"/>
      <c r="BJ241" s="67"/>
      <c r="BK241" s="67"/>
      <c r="BL241" s="67"/>
      <c r="BM241" s="67"/>
      <c r="BN241" s="67"/>
      <c r="BO241" s="67"/>
      <c r="BP241" s="67"/>
      <c r="BQ241" s="67"/>
      <c r="BR241" s="67"/>
      <c r="BS241" s="67"/>
      <c r="BT241" s="67"/>
      <c r="BU241" s="67"/>
      <c r="BV241" s="67"/>
      <c r="BW241" s="67"/>
      <c r="BX241" s="67"/>
      <c r="BY241" s="67"/>
      <c r="BZ241" s="67"/>
      <c r="CA241" s="67"/>
      <c r="CB241" s="67"/>
      <c r="CC241" s="67"/>
      <c r="CD241" s="67"/>
      <c r="CE241" s="67"/>
      <c r="CF241" s="67"/>
      <c r="CG241" s="67"/>
      <c r="CH241" s="67"/>
      <c r="CI241" s="67"/>
      <c r="CJ241" s="67"/>
      <c r="CK241" s="67"/>
      <c r="CL241" s="67"/>
      <c r="CM241" s="67"/>
      <c r="CN241" s="67"/>
      <c r="CO241" s="67"/>
      <c r="CP241" s="67"/>
      <c r="CQ241" s="67"/>
      <c r="CR241" s="67"/>
      <c r="CS241" s="67"/>
      <c r="CT241" s="67"/>
      <c r="CU241" s="67"/>
      <c r="CV241" s="67"/>
      <c r="CW241" s="67"/>
      <c r="CX241" s="67"/>
      <c r="CY241" s="67"/>
      <c r="CZ241" s="67"/>
      <c r="DA241" s="67"/>
      <c r="DB241" s="67"/>
      <c r="DC241" s="67"/>
      <c r="DD241" s="67"/>
      <c r="DE241" s="67"/>
      <c r="DF241" s="67"/>
      <c r="DG241" s="67"/>
      <c r="DH241" s="67"/>
      <c r="DI241" s="67"/>
      <c r="DJ241" s="67"/>
      <c r="DK241" s="67"/>
      <c r="DL241" s="67"/>
      <c r="DM241" s="67"/>
      <c r="DN241" s="67"/>
      <c r="DO241" s="67"/>
      <c r="DP241" s="67"/>
      <c r="DQ241" s="67"/>
      <c r="DR241" s="67"/>
      <c r="DS241" s="67"/>
      <c r="DT241" s="67"/>
      <c r="DU241" s="67"/>
      <c r="DV241" s="67"/>
      <c r="DW241" s="67"/>
      <c r="DX241" s="67"/>
      <c r="DY241" s="67"/>
      <c r="DZ241" s="67"/>
      <c r="EA241" s="67"/>
      <c r="EB241" s="67"/>
      <c r="EC241" s="67"/>
      <c r="ED241" s="67"/>
      <c r="EE241" s="67"/>
      <c r="EF241" s="67"/>
      <c r="EG241" s="67"/>
      <c r="EH241" s="67"/>
      <c r="EI241" s="67"/>
      <c r="EJ241" s="67"/>
      <c r="EK241" s="67"/>
      <c r="EL241" s="67"/>
      <c r="EM241" s="67"/>
      <c r="EN241" s="67"/>
      <c r="EO241" s="67"/>
      <c r="EP241" s="67"/>
      <c r="EQ241" s="67"/>
      <c r="ER241" s="67"/>
      <c r="ES241" s="67"/>
      <c r="ET241" s="67"/>
      <c r="EU241" s="67"/>
      <c r="EV241" s="67"/>
      <c r="EW241" s="67"/>
      <c r="EX241" s="67"/>
      <c r="EY241" s="67"/>
      <c r="EZ241" s="67"/>
      <c r="FA241" s="67"/>
      <c r="FB241" s="67"/>
      <c r="FC241" s="67"/>
      <c r="FD241" s="67"/>
      <c r="FE241" s="67"/>
      <c r="FF241" s="67"/>
      <c r="FG241" s="67"/>
      <c r="FH241" s="67"/>
      <c r="FI241" s="67"/>
      <c r="FJ241" s="67"/>
      <c r="FK241" s="67"/>
      <c r="FL241" s="67"/>
      <c r="FM241" s="67"/>
      <c r="FN241" s="67"/>
      <c r="FO241" s="67"/>
      <c r="FP241" s="67"/>
      <c r="FQ241" s="67"/>
      <c r="FR241" s="67"/>
      <c r="FS241" s="67"/>
      <c r="FT241" s="67"/>
      <c r="FU241" s="67"/>
      <c r="FV241" s="67"/>
      <c r="FW241" s="67"/>
      <c r="FX241" s="67"/>
      <c r="FY241" s="67"/>
      <c r="FZ241" s="67"/>
      <c r="GA241" s="67"/>
      <c r="GB241" s="67"/>
      <c r="GC241" s="67"/>
      <c r="GD241" s="67"/>
      <c r="GE241" s="67"/>
      <c r="GF241" s="67"/>
      <c r="GG241" s="67"/>
      <c r="GH241" s="67"/>
      <c r="GI241" s="67"/>
      <c r="GJ241" s="67"/>
      <c r="GK241" s="67"/>
      <c r="GL241" s="67"/>
      <c r="GM241" s="67"/>
      <c r="GN241" s="67"/>
      <c r="GO241" s="67"/>
      <c r="GP241" s="67"/>
      <c r="GQ241" s="67"/>
      <c r="GR241" s="67"/>
      <c r="GS241" s="67"/>
      <c r="GT241" s="67"/>
      <c r="GU241" s="67"/>
      <c r="GV241" s="67"/>
      <c r="GW241" s="67"/>
      <c r="GX241" s="67"/>
      <c r="GY241" s="67"/>
      <c r="GZ241" s="67"/>
      <c r="HA241" s="67"/>
      <c r="HB241" s="67"/>
      <c r="HC241" s="67"/>
      <c r="HD241" s="67"/>
      <c r="HE241" s="67"/>
      <c r="HF241" s="67"/>
      <c r="HG241" s="67"/>
      <c r="HH241" s="67"/>
      <c r="HI241" s="67"/>
      <c r="HJ241" s="67"/>
      <c r="HK241" s="67"/>
      <c r="HL241" s="67"/>
      <c r="HM241" s="67"/>
      <c r="HN241" s="67"/>
      <c r="HO241" s="67"/>
      <c r="HP241" s="67"/>
      <c r="HQ241" s="67"/>
      <c r="HR241" s="67"/>
      <c r="HS241" s="67"/>
      <c r="HT241" s="67"/>
      <c r="HU241" s="67"/>
      <c r="HV241" s="67"/>
      <c r="HW241" s="67"/>
      <c r="HX241" s="67"/>
      <c r="HY241" s="67"/>
      <c r="HZ241" s="67"/>
      <c r="IA241" s="67"/>
      <c r="IB241" s="67"/>
      <c r="IC241" s="67"/>
      <c r="ID241" s="67"/>
      <c r="IE241" s="67"/>
      <c r="IF241" s="67"/>
      <c r="IG241" s="67"/>
      <c r="IH241" s="67"/>
      <c r="II241" s="67"/>
      <c r="IJ241" s="67"/>
      <c r="IK241" s="67"/>
      <c r="IL241" s="67"/>
      <c r="IM241" s="67"/>
      <c r="IN241" s="67"/>
      <c r="IO241" s="67"/>
      <c r="IP241" s="67"/>
      <c r="IQ241" s="67"/>
      <c r="IR241" s="67"/>
      <c r="IS241" s="67"/>
      <c r="IT241" s="67"/>
      <c r="IU241" s="67"/>
      <c r="IV241" s="67"/>
      <c r="IW241" s="67"/>
      <c r="IX241" s="67"/>
      <c r="IY241" s="67"/>
      <c r="IZ241" s="67"/>
      <c r="JA241" s="67"/>
      <c r="JB241" s="67"/>
      <c r="JC241" s="67"/>
      <c r="JD241" s="67"/>
      <c r="JE241" s="67"/>
      <c r="JF241" s="67"/>
      <c r="JG241" s="67"/>
      <c r="JH241" s="67"/>
      <c r="JI241" s="67"/>
      <c r="JJ241" s="67"/>
      <c r="JK241" s="67"/>
      <c r="JL241" s="67"/>
      <c r="JM241" s="67"/>
      <c r="JN241" s="67"/>
      <c r="JO241" s="67"/>
      <c r="JP241" s="67"/>
      <c r="JQ241" s="67"/>
      <c r="JR241" s="67"/>
      <c r="JS241" s="67"/>
      <c r="JT241" s="67"/>
      <c r="JU241" s="67"/>
      <c r="JV241" s="67"/>
      <c r="JW241" s="67"/>
      <c r="JX241" s="67"/>
      <c r="JY241" s="67"/>
      <c r="JZ241" s="67"/>
      <c r="KA241" s="67"/>
      <c r="KB241" s="67"/>
      <c r="KC241" s="67"/>
      <c r="KD241" s="67"/>
      <c r="KE241" s="67"/>
      <c r="KF241" s="67"/>
      <c r="KG241" s="67"/>
      <c r="KH241" s="67"/>
      <c r="KI241" s="67"/>
      <c r="KJ241" s="67"/>
      <c r="KK241" s="67"/>
      <c r="KL241" s="67"/>
      <c r="KM241" s="67"/>
      <c r="KN241" s="67"/>
      <c r="KO241" s="67"/>
      <c r="KP241" s="67"/>
      <c r="KQ241" s="67"/>
      <c r="KR241" s="67"/>
      <c r="KS241" s="67"/>
      <c r="KT241" s="67"/>
      <c r="KU241" s="67"/>
      <c r="KV241" s="67"/>
      <c r="KW241" s="67"/>
      <c r="KX241" s="67"/>
      <c r="KY241" s="67"/>
      <c r="KZ241" s="67"/>
      <c r="LA241" s="67"/>
      <c r="LB241" s="67"/>
      <c r="LC241" s="67"/>
      <c r="LD241" s="67"/>
      <c r="LE241" s="67"/>
      <c r="LF241" s="67"/>
      <c r="LG241" s="67"/>
      <c r="LH241" s="67"/>
      <c r="LI241" s="67"/>
      <c r="LJ241" s="67"/>
      <c r="LK241" s="67"/>
      <c r="LL241" s="67"/>
      <c r="LM241" s="67"/>
      <c r="LN241" s="67"/>
      <c r="LO241" s="67"/>
      <c r="LP241" s="67"/>
      <c r="LQ241" s="67"/>
      <c r="LR241" s="67"/>
      <c r="LS241" s="67"/>
      <c r="LT241" s="67"/>
      <c r="LU241" s="67"/>
      <c r="LV241" s="67"/>
      <c r="LW241" s="67"/>
      <c r="LX241" s="67"/>
      <c r="LY241" s="67"/>
      <c r="LZ241" s="67"/>
      <c r="MA241" s="67"/>
      <c r="MB241" s="67"/>
      <c r="MC241" s="67"/>
      <c r="MD241" s="67"/>
      <c r="ME241" s="67"/>
      <c r="MF241" s="67"/>
      <c r="MG241" s="67"/>
      <c r="MH241" s="67"/>
      <c r="MI241" s="67"/>
      <c r="MJ241" s="67"/>
      <c r="MK241" s="67"/>
      <c r="ML241" s="67"/>
      <c r="MM241" s="67"/>
      <c r="MN241" s="67"/>
      <c r="MO241" s="67"/>
      <c r="MP241" s="67"/>
      <c r="MQ241" s="67"/>
      <c r="MR241" s="67"/>
      <c r="MS241" s="67"/>
      <c r="MT241" s="67"/>
      <c r="MU241" s="67"/>
      <c r="MV241" s="67"/>
      <c r="MW241" s="67"/>
      <c r="MX241" s="67"/>
      <c r="MY241" s="67"/>
      <c r="MZ241" s="67"/>
      <c r="NA241" s="67"/>
      <c r="NB241" s="67"/>
      <c r="NC241" s="67"/>
      <c r="ND241" s="67"/>
      <c r="NE241" s="67"/>
      <c r="NF241" s="67"/>
      <c r="NG241" s="67"/>
      <c r="NH241" s="67"/>
      <c r="NI241" s="67"/>
      <c r="NJ241" s="67"/>
      <c r="NK241" s="67"/>
      <c r="NL241" s="67"/>
      <c r="NM241" s="67"/>
      <c r="NN241" s="67"/>
      <c r="NO241" s="67"/>
      <c r="NP241" s="67"/>
      <c r="NQ241" s="67"/>
      <c r="NR241" s="67"/>
      <c r="NS241" s="67"/>
      <c r="NT241" s="67"/>
      <c r="NU241" s="67"/>
      <c r="NV241" s="67"/>
      <c r="NW241" s="67"/>
      <c r="NX241" s="67"/>
      <c r="NY241" s="67"/>
      <c r="NZ241" s="67"/>
      <c r="OA241" s="67"/>
      <c r="OB241" s="67"/>
      <c r="OC241" s="67"/>
      <c r="OD241" s="67"/>
      <c r="OE241" s="67"/>
      <c r="OF241" s="67"/>
      <c r="OG241" s="67"/>
      <c r="OH241" s="67"/>
      <c r="OI241" s="67"/>
      <c r="OJ241" s="67"/>
      <c r="OK241" s="67"/>
      <c r="OL241" s="67"/>
      <c r="OM241" s="67"/>
      <c r="ON241" s="67"/>
      <c r="OO241" s="67"/>
      <c r="OP241" s="67"/>
      <c r="OQ241" s="67"/>
      <c r="OR241" s="67"/>
      <c r="OS241" s="67"/>
      <c r="OT241" s="67"/>
      <c r="OU241" s="67"/>
      <c r="OV241" s="67"/>
      <c r="OW241" s="67"/>
      <c r="OX241" s="67"/>
      <c r="OY241" s="67"/>
      <c r="OZ241" s="67"/>
      <c r="PA241" s="67"/>
      <c r="PB241" s="67"/>
      <c r="PC241" s="67"/>
      <c r="PD241" s="67"/>
      <c r="PE241" s="67"/>
      <c r="PF241" s="67"/>
      <c r="PG241" s="67"/>
      <c r="PH241" s="67"/>
      <c r="PI241" s="67"/>
      <c r="PJ241" s="67"/>
      <c r="PK241" s="67"/>
      <c r="PL241" s="67"/>
      <c r="PM241" s="67"/>
      <c r="PN241" s="67"/>
      <c r="PO241" s="67"/>
      <c r="PP241" s="67"/>
      <c r="PQ241" s="67"/>
      <c r="PR241" s="67"/>
      <c r="PS241" s="67"/>
      <c r="PT241" s="67"/>
      <c r="PU241" s="67"/>
      <c r="PV241" s="67"/>
      <c r="PW241" s="67"/>
      <c r="PX241" s="67"/>
      <c r="PY241" s="67"/>
      <c r="PZ241" s="67"/>
      <c r="QA241" s="67"/>
      <c r="QB241" s="67"/>
      <c r="QC241" s="67"/>
      <c r="QD241" s="67"/>
      <c r="QE241" s="67"/>
      <c r="QF241" s="67"/>
      <c r="QG241" s="67"/>
      <c r="QH241" s="67"/>
      <c r="QI241" s="67"/>
      <c r="QJ241" s="67"/>
      <c r="QK241" s="67"/>
      <c r="QL241" s="67"/>
      <c r="QM241" s="67"/>
      <c r="QN241" s="67"/>
      <c r="QO241" s="67"/>
      <c r="QP241" s="67"/>
      <c r="QQ241" s="67"/>
      <c r="QR241" s="67"/>
      <c r="QS241" s="67"/>
      <c r="QT241" s="67"/>
      <c r="QU241" s="67"/>
      <c r="QV241" s="67"/>
      <c r="QW241" s="67"/>
      <c r="QX241" s="67"/>
      <c r="QY241" s="67"/>
      <c r="QZ241" s="67"/>
      <c r="RA241" s="67"/>
      <c r="RB241" s="67"/>
      <c r="RC241" s="67"/>
      <c r="RD241" s="67"/>
      <c r="RE241" s="67"/>
      <c r="RF241" s="67"/>
      <c r="RG241" s="67"/>
      <c r="RH241" s="67"/>
      <c r="RI241" s="67"/>
      <c r="RJ241" s="67"/>
      <c r="RK241" s="67"/>
      <c r="RL241" s="67"/>
      <c r="RM241" s="67"/>
      <c r="RN241" s="67"/>
      <c r="RO241" s="67"/>
      <c r="RP241" s="67"/>
      <c r="RQ241" s="67"/>
      <c r="RR241" s="67"/>
      <c r="RS241" s="67"/>
      <c r="RT241" s="67"/>
      <c r="RU241" s="67"/>
      <c r="RV241" s="67"/>
      <c r="RW241" s="67"/>
      <c r="RX241" s="67"/>
      <c r="RY241" s="67"/>
      <c r="RZ241" s="67"/>
      <c r="SA241" s="67"/>
      <c r="SB241" s="67"/>
      <c r="SC241" s="67"/>
      <c r="SD241" s="67"/>
      <c r="SE241" s="67"/>
      <c r="SF241" s="67"/>
      <c r="SG241" s="67"/>
      <c r="SH241" s="67"/>
      <c r="SI241" s="67"/>
      <c r="SJ241" s="67"/>
      <c r="SK241" s="67"/>
      <c r="SL241" s="67"/>
      <c r="SM241" s="67"/>
      <c r="SN241" s="67"/>
      <c r="SO241" s="67"/>
      <c r="SP241" s="67"/>
      <c r="SQ241" s="67"/>
      <c r="SR241" s="67"/>
      <c r="SS241" s="67"/>
      <c r="ST241" s="67"/>
      <c r="SU241" s="67"/>
      <c r="SV241" s="67"/>
      <c r="SW241" s="67"/>
      <c r="SX241" s="67"/>
      <c r="SY241" s="67"/>
      <c r="SZ241" s="67"/>
      <c r="TA241" s="67"/>
      <c r="TB241" s="67"/>
      <c r="TC241" s="67"/>
      <c r="TD241" s="67"/>
      <c r="TE241" s="67"/>
      <c r="TF241" s="67"/>
      <c r="TG241" s="67"/>
      <c r="TH241" s="67"/>
      <c r="TI241" s="67"/>
      <c r="TJ241" s="67"/>
      <c r="TK241" s="67"/>
      <c r="TL241" s="67"/>
      <c r="TM241" s="67"/>
      <c r="TN241" s="67"/>
      <c r="TO241" s="67"/>
      <c r="TP241" s="67"/>
      <c r="TQ241" s="67"/>
      <c r="TR241" s="67"/>
      <c r="TS241" s="67"/>
      <c r="TT241" s="67"/>
      <c r="TU241" s="67"/>
      <c r="TV241" s="67"/>
      <c r="TW241" s="67"/>
      <c r="TX241" s="67"/>
      <c r="TY241" s="67"/>
      <c r="TZ241" s="67"/>
      <c r="UA241" s="67"/>
      <c r="UB241" s="67"/>
      <c r="UC241" s="67"/>
      <c r="UD241" s="67"/>
      <c r="UE241" s="67"/>
      <c r="UF241" s="67"/>
      <c r="UG241" s="67"/>
      <c r="UH241" s="67"/>
      <c r="UI241" s="67"/>
      <c r="UJ241" s="67"/>
      <c r="UK241" s="67"/>
      <c r="UL241" s="67"/>
      <c r="UM241" s="67"/>
      <c r="UN241" s="67"/>
      <c r="UO241" s="67"/>
      <c r="UP241" s="67"/>
      <c r="UQ241" s="67"/>
      <c r="UR241" s="67"/>
      <c r="US241" s="67"/>
      <c r="UT241" s="67"/>
      <c r="UU241" s="67"/>
      <c r="UV241" s="67"/>
      <c r="UW241" s="67"/>
      <c r="UX241" s="67"/>
      <c r="UY241" s="67"/>
      <c r="UZ241" s="67"/>
      <c r="VA241" s="67"/>
      <c r="VB241" s="67"/>
      <c r="VC241" s="67"/>
      <c r="VD241" s="67"/>
      <c r="VE241" s="67"/>
      <c r="VF241" s="67"/>
      <c r="VG241" s="67"/>
      <c r="VH241" s="67"/>
      <c r="VI241" s="67"/>
      <c r="VJ241" s="67"/>
      <c r="VK241" s="67"/>
      <c r="VL241" s="67"/>
      <c r="VM241" s="67"/>
      <c r="VN241" s="67"/>
      <c r="VO241" s="67"/>
      <c r="VP241" s="67"/>
      <c r="VQ241" s="67"/>
      <c r="VR241" s="67"/>
      <c r="VS241" s="67"/>
      <c r="VT241" s="67"/>
      <c r="VU241" s="67"/>
      <c r="VV241" s="67"/>
      <c r="VW241" s="67"/>
      <c r="VX241" s="67"/>
      <c r="VY241" s="67"/>
      <c r="VZ241" s="67"/>
      <c r="WA241" s="67"/>
      <c r="WB241" s="67"/>
      <c r="WC241" s="67"/>
      <c r="WD241" s="67"/>
      <c r="WE241" s="67"/>
      <c r="WF241" s="67"/>
      <c r="WG241" s="67"/>
      <c r="WH241" s="67"/>
      <c r="WI241" s="67"/>
      <c r="WJ241" s="67"/>
      <c r="WK241" s="67"/>
      <c r="WL241" s="67"/>
      <c r="WM241" s="67"/>
      <c r="WN241" s="67"/>
      <c r="WO241" s="67"/>
      <c r="WP241" s="67"/>
      <c r="WQ241" s="67"/>
      <c r="WR241" s="67"/>
      <c r="WS241" s="67"/>
      <c r="WT241" s="67"/>
      <c r="WU241" s="67"/>
      <c r="WV241" s="67"/>
      <c r="WW241" s="67"/>
      <c r="WX241" s="67"/>
      <c r="WY241" s="67"/>
      <c r="WZ241" s="67"/>
      <c r="XA241" s="67"/>
      <c r="XB241" s="67"/>
      <c r="XC241" s="67"/>
      <c r="XD241" s="67"/>
      <c r="XE241" s="67"/>
      <c r="XF241" s="67"/>
      <c r="XG241" s="67"/>
      <c r="XH241" s="67"/>
      <c r="XI241" s="67"/>
      <c r="XJ241" s="67"/>
      <c r="XK241" s="67"/>
      <c r="XL241" s="67"/>
      <c r="XM241" s="67"/>
      <c r="XN241" s="67"/>
      <c r="XO241" s="67"/>
      <c r="XP241" s="67"/>
      <c r="XQ241" s="67"/>
      <c r="XR241" s="67"/>
      <c r="XS241" s="67"/>
      <c r="XT241" s="67"/>
      <c r="XU241" s="67"/>
      <c r="XV241" s="67"/>
      <c r="XW241" s="67"/>
      <c r="XX241" s="67"/>
      <c r="XY241" s="67"/>
      <c r="XZ241" s="67"/>
      <c r="YA241" s="67"/>
      <c r="YB241" s="67"/>
      <c r="YC241" s="67"/>
      <c r="YD241" s="67"/>
      <c r="YE241" s="67"/>
      <c r="YF241" s="67"/>
      <c r="YG241" s="67"/>
      <c r="YH241" s="67"/>
      <c r="YI241" s="67"/>
      <c r="YJ241" s="67"/>
      <c r="YK241" s="67"/>
      <c r="YL241" s="67"/>
      <c r="YM241" s="67"/>
      <c r="YN241" s="67"/>
      <c r="YO241" s="67"/>
      <c r="YP241" s="67"/>
      <c r="YQ241" s="67"/>
      <c r="YR241" s="67"/>
      <c r="YS241" s="67"/>
      <c r="YT241" s="67"/>
      <c r="YU241" s="67"/>
      <c r="YV241" s="67"/>
      <c r="YW241" s="67"/>
      <c r="YX241" s="67"/>
      <c r="YY241" s="67"/>
      <c r="YZ241" s="67"/>
      <c r="ZA241" s="67"/>
      <c r="ZB241" s="67"/>
      <c r="ZC241" s="67"/>
      <c r="ZD241" s="67"/>
      <c r="ZE241" s="67"/>
      <c r="ZF241" s="67"/>
      <c r="ZG241" s="67"/>
      <c r="ZH241" s="67"/>
      <c r="ZI241" s="67"/>
      <c r="ZJ241" s="67"/>
      <c r="ZK241" s="67"/>
      <c r="ZL241" s="67"/>
      <c r="ZM241" s="67"/>
      <c r="ZN241" s="67"/>
      <c r="ZO241" s="67"/>
      <c r="ZP241" s="67"/>
      <c r="ZQ241" s="67"/>
      <c r="ZR241" s="67"/>
      <c r="ZS241" s="67"/>
      <c r="ZT241" s="67"/>
      <c r="ZU241" s="67"/>
      <c r="ZV241" s="67"/>
      <c r="ZW241" s="67"/>
      <c r="ZX241" s="67"/>
      <c r="ZY241" s="67"/>
      <c r="ZZ241" s="67"/>
      <c r="AAA241" s="67"/>
      <c r="AAB241" s="67"/>
      <c r="AAC241" s="67"/>
      <c r="AAD241" s="67"/>
      <c r="AAE241" s="67"/>
      <c r="AAF241" s="67"/>
      <c r="AAG241" s="67"/>
      <c r="AAH241" s="67"/>
      <c r="AAI241" s="67"/>
      <c r="AAJ241" s="67"/>
      <c r="AAK241" s="67"/>
      <c r="AAL241" s="67"/>
      <c r="AAM241" s="67"/>
      <c r="AAN241" s="67"/>
      <c r="AAO241" s="67"/>
      <c r="AAP241" s="67"/>
      <c r="AAQ241" s="67"/>
      <c r="AAR241" s="67"/>
      <c r="AAS241" s="67"/>
      <c r="AAT241" s="67"/>
      <c r="AAU241" s="67"/>
      <c r="AAV241" s="67"/>
      <c r="AAW241" s="67"/>
      <c r="AAX241" s="67"/>
      <c r="AAY241" s="67"/>
      <c r="AAZ241" s="67"/>
      <c r="ABA241" s="67"/>
      <c r="ABB241" s="67"/>
      <c r="ABC241" s="67"/>
      <c r="ABD241" s="67"/>
      <c r="ABE241" s="67"/>
      <c r="ABF241" s="67"/>
      <c r="ABG241" s="67"/>
      <c r="ABH241" s="67"/>
      <c r="ABI241" s="67"/>
      <c r="ABJ241" s="67"/>
      <c r="ABK241" s="67"/>
      <c r="ABL241" s="67"/>
      <c r="ABM241" s="67"/>
      <c r="ABN241" s="67"/>
      <c r="ABO241" s="67"/>
      <c r="ABP241" s="67"/>
      <c r="ABQ241" s="67"/>
      <c r="ABR241" s="67"/>
      <c r="ABS241" s="67"/>
      <c r="ABT241" s="67"/>
      <c r="ABU241" s="67"/>
      <c r="ABV241" s="67"/>
      <c r="ABW241" s="67"/>
      <c r="ABX241" s="67"/>
      <c r="ABY241" s="67"/>
      <c r="ABZ241" s="67"/>
      <c r="ACA241" s="67"/>
      <c r="ACB241" s="67"/>
      <c r="ACC241" s="67"/>
      <c r="ACD241" s="67"/>
      <c r="ACE241" s="67"/>
      <c r="ACF241" s="67"/>
      <c r="ACG241" s="67"/>
      <c r="ACH241" s="67"/>
      <c r="ACI241" s="67"/>
      <c r="ACJ241" s="67"/>
      <c r="ACK241" s="67"/>
      <c r="ACL241" s="67"/>
      <c r="ACM241" s="67"/>
      <c r="ACN241" s="67"/>
      <c r="ACO241" s="67"/>
      <c r="ACP241" s="67"/>
      <c r="ACQ241" s="67"/>
      <c r="ACR241" s="67"/>
      <c r="ACS241" s="67"/>
      <c r="ACT241" s="67"/>
      <c r="ACU241" s="67"/>
      <c r="ACV241" s="67"/>
      <c r="ACW241" s="67"/>
      <c r="ACX241" s="67"/>
      <c r="ACY241" s="67"/>
      <c r="ACZ241" s="67"/>
      <c r="ADA241" s="67"/>
      <c r="ADB241" s="67"/>
      <c r="ADC241" s="67"/>
      <c r="ADD241" s="67"/>
      <c r="ADE241" s="67"/>
      <c r="ADF241" s="67"/>
      <c r="ADG241" s="67"/>
      <c r="ADH241" s="67"/>
      <c r="ADI241" s="67"/>
      <c r="ADJ241" s="67"/>
      <c r="ADK241" s="67"/>
      <c r="ADL241" s="67"/>
      <c r="ADM241" s="67"/>
      <c r="ADN241" s="67"/>
      <c r="ADO241" s="67"/>
      <c r="ADP241" s="67"/>
      <c r="ADQ241" s="67"/>
      <c r="ADR241" s="67"/>
      <c r="ADS241" s="67"/>
      <c r="ADT241" s="67"/>
      <c r="ADU241" s="67"/>
      <c r="ADV241" s="67"/>
      <c r="ADW241" s="67"/>
      <c r="ADX241" s="67"/>
      <c r="ADY241" s="67"/>
      <c r="ADZ241" s="67"/>
      <c r="AEA241" s="67"/>
      <c r="AEB241" s="67"/>
      <c r="AEC241" s="67"/>
      <c r="AED241" s="67"/>
      <c r="AEE241" s="67"/>
      <c r="AEF241" s="67"/>
      <c r="AEG241" s="67"/>
      <c r="AEH241" s="67"/>
      <c r="AEI241" s="67"/>
      <c r="AEJ241" s="67"/>
      <c r="AEK241" s="67"/>
      <c r="AEL241" s="67"/>
      <c r="AEM241" s="67"/>
      <c r="AEN241" s="67"/>
      <c r="AEO241" s="67"/>
      <c r="AEP241" s="67"/>
      <c r="AEQ241" s="67"/>
      <c r="AER241" s="67"/>
      <c r="AES241" s="67"/>
      <c r="AET241" s="67"/>
      <c r="AEU241" s="67"/>
      <c r="AEV241" s="67"/>
      <c r="AEW241" s="67"/>
      <c r="AEX241" s="67"/>
      <c r="AEY241" s="67"/>
      <c r="AEZ241" s="67"/>
      <c r="AFA241" s="67"/>
      <c r="AFB241" s="67"/>
      <c r="AFC241" s="67"/>
      <c r="AFD241" s="67"/>
      <c r="AFE241" s="67"/>
      <c r="AFF241" s="67"/>
      <c r="AFG241" s="67"/>
      <c r="AFH241" s="67"/>
      <c r="AFI241" s="67"/>
      <c r="AFJ241" s="67"/>
      <c r="AFK241" s="67"/>
      <c r="AFL241" s="67"/>
      <c r="AFM241" s="67"/>
      <c r="AFN241" s="67"/>
      <c r="AFO241" s="67"/>
      <c r="AFP241" s="67"/>
      <c r="AFQ241" s="67"/>
      <c r="AFR241" s="67"/>
      <c r="AFS241" s="67"/>
      <c r="AFT241" s="67"/>
      <c r="AFU241" s="67"/>
      <c r="AFV241" s="67"/>
      <c r="AFW241" s="67"/>
      <c r="AFX241" s="67"/>
      <c r="AFY241" s="67"/>
      <c r="AFZ241" s="67"/>
      <c r="AGA241" s="67"/>
      <c r="AGB241" s="67"/>
      <c r="AGC241" s="67"/>
      <c r="AGD241" s="67"/>
      <c r="AGE241" s="67"/>
      <c r="AGF241" s="67"/>
      <c r="AGG241" s="67"/>
      <c r="AGH241" s="67"/>
      <c r="AGI241" s="67"/>
      <c r="AGJ241" s="67"/>
      <c r="AGK241" s="67"/>
      <c r="AGL241" s="67"/>
      <c r="AGM241" s="67"/>
      <c r="AGN241" s="67"/>
      <c r="AGO241" s="67"/>
      <c r="AGP241" s="67"/>
      <c r="AGQ241" s="67"/>
      <c r="AGR241" s="67"/>
      <c r="AGS241" s="67"/>
      <c r="AGT241" s="67"/>
      <c r="AGU241" s="67"/>
      <c r="AGV241" s="67"/>
      <c r="AGW241" s="67"/>
      <c r="AGX241" s="67"/>
      <c r="AGY241" s="67"/>
      <c r="AGZ241" s="67"/>
      <c r="AHA241" s="67"/>
      <c r="AHB241" s="67"/>
      <c r="AHC241" s="67"/>
      <c r="AHD241" s="67"/>
      <c r="AHE241" s="67"/>
      <c r="AHF241" s="67"/>
      <c r="AHG241" s="67"/>
      <c r="AHH241" s="67"/>
      <c r="AHI241" s="67"/>
      <c r="AHJ241" s="67"/>
      <c r="AHK241" s="67"/>
      <c r="AHL241" s="67"/>
      <c r="AHM241" s="67"/>
      <c r="AHN241" s="67"/>
      <c r="AHO241" s="67"/>
      <c r="AHP241" s="67"/>
      <c r="AHQ241" s="67"/>
      <c r="AHR241" s="67"/>
      <c r="AHS241" s="67"/>
      <c r="AHT241" s="67"/>
      <c r="AHU241" s="67"/>
      <c r="AHV241" s="67"/>
      <c r="AHW241" s="67"/>
      <c r="AHX241" s="67"/>
      <c r="AHY241" s="67"/>
      <c r="AHZ241" s="67"/>
      <c r="AIA241" s="67"/>
      <c r="AIB241" s="67"/>
      <c r="AIC241" s="67"/>
      <c r="AID241" s="67"/>
      <c r="AIE241" s="67"/>
      <c r="AIF241" s="67"/>
      <c r="AIG241" s="67"/>
      <c r="AIH241" s="67"/>
      <c r="AII241" s="67"/>
      <c r="AIJ241" s="67"/>
      <c r="AIK241" s="67"/>
      <c r="AIL241" s="67"/>
      <c r="AIM241" s="67"/>
      <c r="AIN241" s="67"/>
      <c r="AIO241" s="67"/>
      <c r="AIP241" s="67"/>
      <c r="AIQ241" s="67"/>
      <c r="AIR241" s="67"/>
      <c r="AIS241" s="67"/>
      <c r="AIT241" s="67"/>
      <c r="AIU241" s="67"/>
      <c r="AIV241" s="67"/>
      <c r="AIW241" s="67"/>
      <c r="AIX241" s="67"/>
      <c r="AIY241" s="67"/>
      <c r="AIZ241" s="67"/>
      <c r="AJA241" s="67"/>
      <c r="AJB241" s="67"/>
      <c r="AJC241" s="67"/>
      <c r="AJD241" s="67"/>
      <c r="AJE241" s="67"/>
      <c r="AJF241" s="67"/>
      <c r="AJG241" s="67"/>
      <c r="AJH241" s="67"/>
      <c r="AJI241" s="67"/>
      <c r="AJJ241" s="67"/>
      <c r="AJK241" s="67"/>
      <c r="AJL241" s="67"/>
      <c r="AJM241" s="67"/>
      <c r="AJN241" s="67"/>
      <c r="AJO241" s="67"/>
      <c r="AJP241" s="67"/>
      <c r="AJQ241" s="67"/>
      <c r="AJR241" s="67"/>
      <c r="AJS241" s="67"/>
      <c r="AJT241" s="67"/>
      <c r="AJU241" s="67"/>
      <c r="AJV241" s="67"/>
      <c r="AJW241" s="67"/>
      <c r="AJX241" s="67"/>
      <c r="AJY241" s="67"/>
      <c r="AJZ241" s="67"/>
      <c r="AKA241" s="67"/>
      <c r="AKB241" s="67"/>
      <c r="AKC241" s="67"/>
      <c r="AKD241" s="67"/>
      <c r="AKE241" s="67"/>
      <c r="AKF241" s="67"/>
      <c r="AKG241" s="67"/>
      <c r="AKH241" s="67"/>
      <c r="AKI241" s="67"/>
      <c r="AKJ241" s="67"/>
      <c r="AKK241" s="67"/>
      <c r="AKL241" s="67"/>
      <c r="AKM241" s="67"/>
      <c r="AKN241" s="67"/>
      <c r="AKO241" s="67"/>
      <c r="AKP241" s="67"/>
      <c r="AKQ241" s="67"/>
      <c r="AKR241" s="67"/>
      <c r="AKS241" s="67"/>
      <c r="AKT241" s="67"/>
      <c r="AKU241" s="67"/>
      <c r="AKV241" s="67"/>
      <c r="AKW241" s="67"/>
      <c r="AKX241" s="67"/>
      <c r="AKY241" s="67"/>
      <c r="AKZ241" s="67"/>
      <c r="ALA241" s="67"/>
      <c r="ALB241" s="67"/>
      <c r="ALC241" s="67"/>
      <c r="ALD241" s="67"/>
      <c r="ALE241" s="67"/>
      <c r="ALF241" s="67"/>
      <c r="ALG241" s="67"/>
      <c r="ALH241" s="67"/>
      <c r="ALI241" s="67"/>
      <c r="ALJ241" s="67"/>
      <c r="ALK241" s="67"/>
      <c r="ALL241" s="67"/>
      <c r="ALM241" s="67"/>
      <c r="ALN241" s="67"/>
      <c r="ALO241" s="67"/>
      <c r="ALP241" s="67"/>
      <c r="ALQ241" s="67"/>
      <c r="ALR241" s="67"/>
      <c r="ALS241" s="67"/>
      <c r="ALT241" s="67"/>
      <c r="ALU241" s="67"/>
      <c r="ALV241" s="67"/>
      <c r="ALW241" s="67"/>
      <c r="ALX241" s="67"/>
      <c r="ALY241" s="67"/>
      <c r="ALZ241" s="67"/>
      <c r="AMA241" s="67"/>
      <c r="AMB241" s="67"/>
      <c r="AMC241" s="67"/>
      <c r="AMD241" s="67"/>
      <c r="AME241" s="67"/>
      <c r="AMF241" s="67"/>
      <c r="AMG241" s="67"/>
      <c r="AMH241" s="67"/>
      <c r="AMI241" s="67"/>
      <c r="AMJ241" s="67"/>
      <c r="AMK241" s="67"/>
      <c r="AML241" s="67"/>
      <c r="AMM241" s="67"/>
      <c r="AMN241" s="67"/>
      <c r="AMO241" s="67"/>
      <c r="AMP241" s="67"/>
      <c r="AMQ241" s="67"/>
      <c r="AMR241" s="67"/>
      <c r="AMS241" s="67"/>
      <c r="AMT241" s="67"/>
      <c r="AMU241" s="67"/>
      <c r="AMV241" s="67"/>
      <c r="AMW241" s="67"/>
      <c r="AMX241" s="67"/>
      <c r="AMY241" s="67"/>
      <c r="AMZ241" s="67"/>
      <c r="ANA241" s="67"/>
      <c r="ANB241" s="67"/>
      <c r="ANC241" s="67"/>
      <c r="AND241" s="67"/>
      <c r="ANE241" s="67"/>
      <c r="ANF241" s="67"/>
      <c r="ANG241" s="67"/>
      <c r="ANH241" s="67"/>
      <c r="ANI241" s="67"/>
      <c r="ANJ241" s="67"/>
      <c r="ANK241" s="67"/>
      <c r="ANL241" s="67"/>
      <c r="ANM241" s="67"/>
      <c r="ANN241" s="67"/>
      <c r="ANO241" s="67"/>
      <c r="ANP241" s="67"/>
      <c r="ANQ241" s="67"/>
      <c r="ANR241" s="67"/>
      <c r="ANS241" s="67"/>
      <c r="ANT241" s="67"/>
      <c r="ANU241" s="67"/>
      <c r="ANV241" s="67"/>
      <c r="ANW241" s="67"/>
      <c r="ANX241" s="67"/>
      <c r="ANY241" s="67"/>
      <c r="ANZ241" s="67"/>
      <c r="AOA241" s="67"/>
      <c r="AOB241" s="67"/>
      <c r="AOC241" s="67"/>
      <c r="AOD241" s="67"/>
      <c r="AOE241" s="67"/>
      <c r="AOF241" s="67"/>
      <c r="AOG241" s="67"/>
      <c r="AOH241" s="67"/>
      <c r="AOI241" s="67"/>
      <c r="AOJ241" s="67"/>
      <c r="AOK241" s="67"/>
      <c r="AOL241" s="67"/>
      <c r="AOM241" s="67"/>
      <c r="AON241" s="67"/>
      <c r="AOO241" s="67"/>
      <c r="AOP241" s="67"/>
      <c r="AOQ241" s="67"/>
      <c r="AOR241" s="67"/>
      <c r="AOS241" s="67"/>
      <c r="AOT241" s="67"/>
      <c r="AOU241" s="67"/>
      <c r="AOV241" s="67"/>
      <c r="AOW241" s="67"/>
      <c r="AOX241" s="67"/>
      <c r="AOY241" s="67"/>
      <c r="AOZ241" s="67"/>
      <c r="APA241" s="67"/>
      <c r="APB241" s="67"/>
      <c r="APC241" s="67"/>
      <c r="APD241" s="67"/>
      <c r="APE241" s="67"/>
      <c r="APF241" s="67"/>
      <c r="APG241" s="67"/>
      <c r="APH241" s="67"/>
      <c r="API241" s="67"/>
      <c r="APJ241" s="67"/>
      <c r="APK241" s="67"/>
      <c r="APL241" s="67"/>
      <c r="APM241" s="67"/>
      <c r="APN241" s="67"/>
      <c r="APO241" s="67"/>
      <c r="APP241" s="67"/>
      <c r="APQ241" s="67"/>
      <c r="APR241" s="67"/>
      <c r="APS241" s="67"/>
      <c r="APT241" s="67"/>
      <c r="APU241" s="67"/>
      <c r="APV241" s="67"/>
      <c r="APW241" s="67"/>
      <c r="APX241" s="67"/>
      <c r="APY241" s="67"/>
      <c r="APZ241" s="67"/>
      <c r="AQA241" s="67"/>
      <c r="AQB241" s="67"/>
      <c r="AQC241" s="67"/>
      <c r="AQD241" s="67"/>
      <c r="AQE241" s="67"/>
      <c r="AQF241" s="67"/>
      <c r="AQG241" s="67"/>
      <c r="AQH241" s="67"/>
      <c r="AQI241" s="67"/>
      <c r="AQJ241" s="67"/>
      <c r="AQK241" s="67"/>
      <c r="AQL241" s="67"/>
      <c r="AQM241" s="67"/>
      <c r="AQN241" s="67"/>
      <c r="AQO241" s="67"/>
      <c r="AQP241" s="67"/>
      <c r="AQQ241" s="67"/>
      <c r="AQR241" s="67"/>
      <c r="AQS241" s="67"/>
      <c r="AQT241" s="67"/>
      <c r="AQU241" s="67"/>
      <c r="AQV241" s="67"/>
      <c r="AQW241" s="67"/>
      <c r="AQX241" s="67"/>
      <c r="AQY241" s="67"/>
      <c r="AQZ241" s="67"/>
      <c r="ARA241" s="67"/>
      <c r="ARB241" s="67"/>
      <c r="ARC241" s="67"/>
      <c r="ARD241" s="67"/>
      <c r="ARE241" s="67"/>
      <c r="ARF241" s="67"/>
      <c r="ARG241" s="67"/>
      <c r="ARH241" s="67"/>
      <c r="ARI241" s="67"/>
      <c r="ARJ241" s="67"/>
      <c r="ARK241" s="67"/>
      <c r="ARL241" s="67"/>
      <c r="ARM241" s="67"/>
      <c r="ARN241" s="67"/>
      <c r="ARO241" s="67"/>
      <c r="ARP241" s="67"/>
      <c r="ARQ241" s="67"/>
      <c r="ARR241" s="67"/>
      <c r="ARS241" s="67"/>
      <c r="ART241" s="67"/>
      <c r="ARU241" s="67"/>
      <c r="ARV241" s="67"/>
      <c r="ARW241" s="67"/>
      <c r="ARX241" s="67"/>
      <c r="ARY241" s="67"/>
      <c r="ARZ241" s="67"/>
      <c r="ASA241" s="67"/>
      <c r="ASB241" s="67"/>
      <c r="ASC241" s="67"/>
      <c r="ASD241" s="67"/>
      <c r="ASE241" s="67"/>
      <c r="ASF241" s="67"/>
      <c r="ASG241" s="67"/>
      <c r="ASH241" s="67"/>
      <c r="ASI241" s="67"/>
      <c r="ASJ241" s="67"/>
      <c r="ASK241" s="67"/>
      <c r="ASL241" s="67"/>
      <c r="ASM241" s="67"/>
      <c r="ASN241" s="67"/>
      <c r="ASO241" s="67"/>
      <c r="ASP241" s="67"/>
      <c r="ASQ241" s="67"/>
      <c r="ASR241" s="67"/>
      <c r="ASS241" s="67"/>
      <c r="AST241" s="67"/>
      <c r="ASU241" s="67"/>
      <c r="ASV241" s="67"/>
      <c r="ASW241" s="67"/>
      <c r="ASX241" s="67"/>
      <c r="ASY241" s="67"/>
      <c r="ASZ241" s="67"/>
      <c r="ATA241" s="67"/>
      <c r="ATB241" s="67"/>
      <c r="ATC241" s="67"/>
      <c r="ATD241" s="67"/>
      <c r="ATE241" s="67"/>
      <c r="ATF241" s="67"/>
      <c r="ATG241" s="67"/>
      <c r="ATH241" s="67"/>
      <c r="ATI241" s="67"/>
      <c r="ATJ241" s="67"/>
      <c r="ATK241" s="67"/>
      <c r="ATL241" s="67"/>
      <c r="ATM241" s="67"/>
      <c r="ATN241" s="67"/>
      <c r="ATO241" s="67"/>
      <c r="ATP241" s="67"/>
      <c r="ATQ241" s="67"/>
      <c r="ATR241" s="67"/>
      <c r="ATS241" s="67"/>
      <c r="ATT241" s="67"/>
      <c r="ATU241" s="67"/>
      <c r="ATV241" s="67"/>
      <c r="ATW241" s="67"/>
      <c r="ATX241" s="67"/>
      <c r="ATY241" s="67"/>
      <c r="ATZ241" s="67"/>
      <c r="AUA241" s="67"/>
      <c r="AUB241" s="67"/>
      <c r="AUC241" s="67"/>
      <c r="AUD241" s="67"/>
      <c r="AUE241" s="67"/>
      <c r="AUF241" s="67"/>
      <c r="AUG241" s="67"/>
      <c r="AUH241" s="67"/>
      <c r="AUI241" s="67"/>
      <c r="AUJ241" s="67"/>
      <c r="AUK241" s="67"/>
      <c r="AUL241" s="67"/>
      <c r="AUM241" s="67"/>
      <c r="AUN241" s="67"/>
      <c r="AUO241" s="67"/>
      <c r="AUP241" s="67"/>
      <c r="AUQ241" s="67"/>
      <c r="AUR241" s="67"/>
      <c r="AUS241" s="67"/>
      <c r="AUT241" s="67"/>
      <c r="AUU241" s="67"/>
      <c r="AUV241" s="67"/>
      <c r="AUW241" s="67"/>
      <c r="AUX241" s="67"/>
      <c r="AUY241" s="67"/>
      <c r="AUZ241" s="67"/>
      <c r="AVA241" s="67"/>
      <c r="AVB241" s="67"/>
      <c r="AVC241" s="67"/>
      <c r="AVD241" s="67"/>
      <c r="AVE241" s="67"/>
      <c r="AVF241" s="67"/>
      <c r="AVG241" s="67"/>
      <c r="AVH241" s="67"/>
      <c r="AVI241" s="67"/>
      <c r="AVJ241" s="67"/>
      <c r="AVK241" s="67"/>
      <c r="AVL241" s="67"/>
      <c r="AVM241" s="67"/>
      <c r="AVN241" s="67"/>
      <c r="AVO241" s="67"/>
      <c r="AVP241" s="67"/>
      <c r="AVQ241" s="67"/>
      <c r="AVR241" s="67"/>
      <c r="AVS241" s="67"/>
      <c r="AVT241" s="67"/>
      <c r="AVU241" s="67"/>
      <c r="AVV241" s="67"/>
      <c r="AVW241" s="67"/>
      <c r="AVX241" s="67"/>
      <c r="AVY241" s="67"/>
      <c r="AVZ241" s="67"/>
      <c r="AWA241" s="67"/>
      <c r="AWB241" s="67"/>
      <c r="AWC241" s="67"/>
      <c r="AWD241" s="67"/>
      <c r="AWE241" s="67"/>
      <c r="AWF241" s="67"/>
      <c r="AWG241" s="67"/>
      <c r="AWH241" s="67"/>
      <c r="AWI241" s="67"/>
      <c r="AWJ241" s="67"/>
      <c r="AWK241" s="67"/>
      <c r="AWL241" s="67"/>
      <c r="AWM241" s="67"/>
      <c r="AWN241" s="67"/>
      <c r="AWO241" s="67"/>
      <c r="AWP241" s="67"/>
      <c r="AWQ241" s="67"/>
      <c r="AWR241" s="67"/>
      <c r="AWS241" s="67"/>
      <c r="AWT241" s="67"/>
      <c r="AWU241" s="67"/>
      <c r="AWV241" s="67"/>
      <c r="AWW241" s="67"/>
      <c r="AWX241" s="67"/>
      <c r="AWY241" s="67"/>
      <c r="AWZ241" s="67"/>
      <c r="AXA241" s="67"/>
      <c r="AXB241" s="67"/>
      <c r="AXC241" s="67"/>
      <c r="AXD241" s="67"/>
      <c r="AXE241" s="67"/>
      <c r="AXF241" s="67"/>
      <c r="AXG241" s="67"/>
      <c r="AXH241" s="67"/>
      <c r="AXI241" s="67"/>
      <c r="AXJ241" s="67"/>
      <c r="AXK241" s="67"/>
      <c r="AXL241" s="67"/>
      <c r="AXM241" s="67"/>
      <c r="AXN241" s="67"/>
      <c r="AXO241" s="67"/>
      <c r="AXP241" s="67"/>
      <c r="AXQ241" s="67"/>
      <c r="AXR241" s="67"/>
      <c r="AXS241" s="67"/>
      <c r="AXT241" s="67"/>
      <c r="AXU241" s="67"/>
      <c r="AXV241" s="67"/>
      <c r="AXW241" s="67"/>
      <c r="AXX241" s="67"/>
      <c r="AXY241" s="67"/>
      <c r="AXZ241" s="67"/>
      <c r="AYA241" s="67"/>
      <c r="AYB241" s="67"/>
      <c r="AYC241" s="67"/>
      <c r="AYD241" s="67"/>
      <c r="AYE241" s="67"/>
      <c r="AYF241" s="67"/>
      <c r="AYG241" s="67"/>
      <c r="AYH241" s="67"/>
      <c r="AYI241" s="67"/>
      <c r="AYJ241" s="67"/>
      <c r="AYK241" s="67"/>
      <c r="AYL241" s="67"/>
      <c r="AYM241" s="67"/>
      <c r="AYN241" s="67"/>
      <c r="AYO241" s="67"/>
      <c r="AYP241" s="67"/>
      <c r="AYQ241" s="67"/>
      <c r="AYR241" s="67"/>
      <c r="AYS241" s="67"/>
      <c r="AYT241" s="67"/>
      <c r="AYU241" s="67"/>
      <c r="AYV241" s="67"/>
      <c r="AYW241" s="67"/>
      <c r="AYX241" s="67"/>
      <c r="AYY241" s="67"/>
      <c r="AYZ241" s="67"/>
      <c r="AZA241" s="67"/>
      <c r="AZB241" s="67"/>
      <c r="AZC241" s="67"/>
      <c r="AZD241" s="67"/>
      <c r="AZE241" s="67"/>
      <c r="AZF241" s="67"/>
      <c r="AZG241" s="67"/>
      <c r="AZH241" s="67"/>
      <c r="AZI241" s="67"/>
      <c r="AZJ241" s="67"/>
      <c r="AZK241" s="67"/>
      <c r="AZL241" s="67"/>
      <c r="AZM241" s="67"/>
      <c r="AZN241" s="67"/>
      <c r="AZO241" s="67"/>
      <c r="AZP241" s="67"/>
      <c r="AZQ241" s="67"/>
      <c r="AZR241" s="67"/>
      <c r="AZS241" s="67"/>
      <c r="AZT241" s="67"/>
      <c r="AZU241" s="67"/>
      <c r="AZV241" s="67"/>
      <c r="AZW241" s="67"/>
      <c r="AZX241" s="67"/>
      <c r="AZY241" s="67"/>
      <c r="AZZ241" s="67"/>
      <c r="BAA241" s="67"/>
      <c r="BAB241" s="67"/>
      <c r="BAC241" s="67"/>
      <c r="BAD241" s="67"/>
      <c r="BAE241" s="67"/>
      <c r="BAF241" s="67"/>
      <c r="BAG241" s="67"/>
      <c r="BAH241" s="67"/>
      <c r="BAI241" s="67"/>
      <c r="BAJ241" s="67"/>
      <c r="BAK241" s="67"/>
      <c r="BAL241" s="67"/>
      <c r="BAM241" s="67"/>
      <c r="BAN241" s="67"/>
      <c r="BAO241" s="67"/>
      <c r="BAP241" s="67"/>
      <c r="BAQ241" s="67"/>
      <c r="BAR241" s="67"/>
      <c r="BAS241" s="67"/>
      <c r="BAT241" s="67"/>
      <c r="BAU241" s="67"/>
      <c r="BAV241" s="67"/>
      <c r="BAW241" s="67"/>
      <c r="BAX241" s="67"/>
      <c r="BAY241" s="67"/>
      <c r="BAZ241" s="67"/>
      <c r="BBA241" s="67"/>
      <c r="BBB241" s="67"/>
      <c r="BBC241" s="67"/>
      <c r="BBD241" s="67"/>
      <c r="BBE241" s="67"/>
      <c r="BBF241" s="67"/>
      <c r="BBG241" s="67"/>
      <c r="BBH241" s="67"/>
      <c r="BBI241" s="67"/>
      <c r="BBJ241" s="67"/>
      <c r="BBK241" s="67"/>
    </row>
    <row r="242" spans="1:1415" ht="24.95" customHeight="1">
      <c r="A242" s="299">
        <v>24201</v>
      </c>
      <c r="B242" s="245" t="s">
        <v>266</v>
      </c>
      <c r="C242" s="139" t="s">
        <v>267</v>
      </c>
      <c r="D242" s="200" t="s">
        <v>95</v>
      </c>
      <c r="E242" s="263">
        <f>SUM(F242:Q242)</f>
        <v>5480</v>
      </c>
      <c r="F242" s="160">
        <v>456</v>
      </c>
      <c r="G242" s="160">
        <v>456</v>
      </c>
      <c r="H242" s="42">
        <v>456</v>
      </c>
      <c r="I242" s="42">
        <v>456</v>
      </c>
      <c r="J242" s="42">
        <v>456</v>
      </c>
      <c r="K242" s="42">
        <v>456</v>
      </c>
      <c r="L242" s="42">
        <v>456</v>
      </c>
      <c r="M242" s="42">
        <v>456</v>
      </c>
      <c r="N242" s="42">
        <v>456</v>
      </c>
      <c r="O242" s="42">
        <v>456</v>
      </c>
      <c r="P242" s="42">
        <v>456</v>
      </c>
      <c r="Q242" s="42">
        <v>464</v>
      </c>
      <c r="R242" s="138" t="s">
        <v>95</v>
      </c>
    </row>
    <row r="243" spans="1:1415" ht="24.95" customHeight="1">
      <c r="A243" s="299"/>
      <c r="B243" s="304"/>
      <c r="C243" s="201"/>
      <c r="D243" s="202"/>
      <c r="E243" s="202"/>
      <c r="F243" s="202" t="s">
        <v>95</v>
      </c>
      <c r="G243" s="203"/>
      <c r="H243" s="203"/>
      <c r="I243" s="203"/>
      <c r="J243" s="203"/>
      <c r="K243" s="203"/>
      <c r="L243" s="203"/>
      <c r="M243" s="203"/>
      <c r="N243" s="203"/>
      <c r="O243" s="203"/>
      <c r="P243" s="203"/>
      <c r="Q243" s="203"/>
      <c r="R243" s="40" t="s">
        <v>95</v>
      </c>
    </row>
    <row r="244" spans="1:1415" ht="24.95" customHeight="1">
      <c r="A244" s="299">
        <v>24301</v>
      </c>
      <c r="B244" s="247" t="s">
        <v>268</v>
      </c>
      <c r="C244" s="139" t="s">
        <v>267</v>
      </c>
      <c r="D244" s="155" t="s">
        <v>95</v>
      </c>
      <c r="E244" s="256">
        <f>SUM(F244:Q244)</f>
        <v>5530</v>
      </c>
      <c r="F244" s="42">
        <v>470</v>
      </c>
      <c r="G244" s="42">
        <v>460</v>
      </c>
      <c r="H244" s="42">
        <v>460</v>
      </c>
      <c r="I244" s="42">
        <v>460</v>
      </c>
      <c r="J244" s="42">
        <v>460</v>
      </c>
      <c r="K244" s="42">
        <v>460</v>
      </c>
      <c r="L244" s="42">
        <v>460</v>
      </c>
      <c r="M244" s="42">
        <v>460</v>
      </c>
      <c r="N244" s="42">
        <v>460</v>
      </c>
      <c r="O244" s="42">
        <v>460</v>
      </c>
      <c r="P244" s="42">
        <v>460</v>
      </c>
      <c r="Q244" s="42">
        <v>460</v>
      </c>
      <c r="R244" s="138" t="s">
        <v>95</v>
      </c>
    </row>
    <row r="245" spans="1:1415" ht="24.95" customHeight="1">
      <c r="A245" s="299"/>
      <c r="B245" s="307"/>
      <c r="C245" s="148"/>
      <c r="D245" s="157"/>
      <c r="E245" s="157" t="s">
        <v>95</v>
      </c>
      <c r="F245" s="157" t="s">
        <v>95</v>
      </c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40" t="s">
        <v>95</v>
      </c>
    </row>
    <row r="246" spans="1:1415" ht="24.95" customHeight="1">
      <c r="A246" s="299">
        <v>24401</v>
      </c>
      <c r="B246" s="245" t="s">
        <v>269</v>
      </c>
      <c r="C246" s="139" t="s">
        <v>267</v>
      </c>
      <c r="D246" s="155" t="s">
        <v>95</v>
      </c>
      <c r="E246" s="256">
        <f>SUM(F246:Q246)</f>
        <v>18065</v>
      </c>
      <c r="F246" s="257">
        <v>9600</v>
      </c>
      <c r="G246" s="257">
        <v>0</v>
      </c>
      <c r="H246" s="257">
        <v>0</v>
      </c>
      <c r="I246" s="257">
        <v>1700</v>
      </c>
      <c r="J246" s="257">
        <v>0</v>
      </c>
      <c r="K246" s="257">
        <v>1700</v>
      </c>
      <c r="L246" s="257">
        <v>0</v>
      </c>
      <c r="M246" s="257">
        <v>1700</v>
      </c>
      <c r="N246" s="257">
        <v>0</v>
      </c>
      <c r="O246" s="257">
        <v>1700</v>
      </c>
      <c r="P246" s="257">
        <v>0</v>
      </c>
      <c r="Q246" s="257">
        <v>1665</v>
      </c>
      <c r="R246" s="138" t="s">
        <v>95</v>
      </c>
    </row>
    <row r="247" spans="1:1415" ht="24.95" customHeight="1">
      <c r="A247" s="299"/>
      <c r="B247" s="304"/>
      <c r="C247" s="148"/>
      <c r="D247" s="157"/>
      <c r="E247" s="157" t="s">
        <v>95</v>
      </c>
      <c r="F247" s="157" t="s">
        <v>95</v>
      </c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40" t="s">
        <v>95</v>
      </c>
    </row>
    <row r="248" spans="1:1415" ht="24.95" customHeight="1">
      <c r="A248" s="299">
        <v>24501</v>
      </c>
      <c r="B248" s="245" t="s">
        <v>270</v>
      </c>
      <c r="C248" s="139" t="s">
        <v>267</v>
      </c>
      <c r="D248" s="155" t="s">
        <v>95</v>
      </c>
      <c r="E248" s="256">
        <f>SUM(F248:Q248)</f>
        <v>11065</v>
      </c>
      <c r="F248" s="42">
        <v>923</v>
      </c>
      <c r="G248" s="42">
        <v>922</v>
      </c>
      <c r="H248" s="42">
        <v>922</v>
      </c>
      <c r="I248" s="42">
        <v>922</v>
      </c>
      <c r="J248" s="42">
        <v>922</v>
      </c>
      <c r="K248" s="42">
        <v>922</v>
      </c>
      <c r="L248" s="42">
        <v>922</v>
      </c>
      <c r="M248" s="42">
        <v>922</v>
      </c>
      <c r="N248" s="42">
        <v>922</v>
      </c>
      <c r="O248" s="42">
        <v>922</v>
      </c>
      <c r="P248" s="42">
        <v>922</v>
      </c>
      <c r="Q248" s="42">
        <v>922</v>
      </c>
      <c r="R248" s="138" t="s">
        <v>95</v>
      </c>
    </row>
    <row r="249" spans="1:1415" ht="24.95" customHeight="1">
      <c r="A249" s="299"/>
      <c r="B249" s="304"/>
      <c r="C249" s="148"/>
      <c r="D249" s="157"/>
      <c r="E249" s="157" t="s">
        <v>95</v>
      </c>
      <c r="F249" s="157" t="s">
        <v>95</v>
      </c>
      <c r="G249" s="51"/>
      <c r="H249" s="51"/>
      <c r="I249" s="51"/>
      <c r="J249" s="51"/>
      <c r="K249" s="51"/>
      <c r="L249" s="52"/>
      <c r="M249" s="51"/>
      <c r="N249" s="51"/>
      <c r="O249" s="51"/>
      <c r="P249" s="51"/>
      <c r="Q249" s="52"/>
      <c r="R249" s="40" t="s">
        <v>95</v>
      </c>
    </row>
    <row r="250" spans="1:1415" ht="24.95" customHeight="1">
      <c r="A250" s="299">
        <v>24601</v>
      </c>
      <c r="B250" s="245" t="s">
        <v>271</v>
      </c>
      <c r="C250" s="139" t="s">
        <v>267</v>
      </c>
      <c r="D250" s="155" t="s">
        <v>95</v>
      </c>
      <c r="E250" s="256">
        <f>SUM(F250:Q250)</f>
        <v>13910</v>
      </c>
      <c r="F250" s="42">
        <v>3910</v>
      </c>
      <c r="G250" s="42">
        <v>1100</v>
      </c>
      <c r="H250" s="42">
        <v>800</v>
      </c>
      <c r="I250" s="42">
        <v>1100</v>
      </c>
      <c r="J250" s="42">
        <v>800</v>
      </c>
      <c r="K250" s="42">
        <v>1100</v>
      </c>
      <c r="L250" s="42">
        <v>800</v>
      </c>
      <c r="M250" s="42">
        <v>1100</v>
      </c>
      <c r="N250" s="42">
        <v>800</v>
      </c>
      <c r="O250" s="42">
        <v>1100</v>
      </c>
      <c r="P250" s="42">
        <v>800</v>
      </c>
      <c r="Q250" s="42">
        <v>500</v>
      </c>
      <c r="R250" s="138" t="s">
        <v>95</v>
      </c>
    </row>
    <row r="251" spans="1:1415" ht="24.95" customHeight="1">
      <c r="A251" s="299"/>
      <c r="B251" s="304"/>
      <c r="C251" s="148"/>
      <c r="D251" s="157"/>
      <c r="E251" s="157" t="s">
        <v>95</v>
      </c>
      <c r="F251" s="157" t="s">
        <v>95</v>
      </c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40" t="s">
        <v>95</v>
      </c>
    </row>
    <row r="252" spans="1:1415" ht="24.95" customHeight="1">
      <c r="A252" s="299">
        <v>24701</v>
      </c>
      <c r="B252" s="245" t="s">
        <v>272</v>
      </c>
      <c r="C252" s="139" t="s">
        <v>267</v>
      </c>
      <c r="D252" s="155" t="s">
        <v>95</v>
      </c>
      <c r="E252" s="256">
        <f>SUM(F252:Q252)</f>
        <v>4740</v>
      </c>
      <c r="F252" s="42">
        <v>1710</v>
      </c>
      <c r="G252" s="42">
        <v>300</v>
      </c>
      <c r="H252" s="42">
        <v>300</v>
      </c>
      <c r="I252" s="42">
        <v>300</v>
      </c>
      <c r="J252" s="42">
        <v>300</v>
      </c>
      <c r="K252" s="42">
        <v>300</v>
      </c>
      <c r="L252" s="42">
        <v>300</v>
      </c>
      <c r="M252" s="42">
        <v>30</v>
      </c>
      <c r="N252" s="42">
        <v>300</v>
      </c>
      <c r="O252" s="42">
        <v>300</v>
      </c>
      <c r="P252" s="42">
        <v>300</v>
      </c>
      <c r="Q252" s="42">
        <v>300</v>
      </c>
      <c r="R252" s="138" t="s">
        <v>95</v>
      </c>
    </row>
    <row r="253" spans="1:1415" ht="24.95" customHeight="1">
      <c r="A253" s="299"/>
      <c r="B253" s="304"/>
      <c r="C253" s="148"/>
      <c r="D253" s="157"/>
      <c r="E253" s="157" t="s">
        <v>95</v>
      </c>
      <c r="F253" s="157" t="s">
        <v>95</v>
      </c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40" t="s">
        <v>95</v>
      </c>
    </row>
    <row r="254" spans="1:1415" ht="24.95" customHeight="1">
      <c r="A254" s="299">
        <v>24801</v>
      </c>
      <c r="B254" s="245" t="s">
        <v>273</v>
      </c>
      <c r="C254" s="139" t="s">
        <v>267</v>
      </c>
      <c r="D254" s="155" t="s">
        <v>95</v>
      </c>
      <c r="E254" s="256">
        <f>SUM(F254:Q254)</f>
        <v>6950</v>
      </c>
      <c r="F254" s="257">
        <v>900</v>
      </c>
      <c r="G254" s="257">
        <v>550</v>
      </c>
      <c r="H254" s="257">
        <v>550</v>
      </c>
      <c r="I254" s="257">
        <v>550</v>
      </c>
      <c r="J254" s="257">
        <v>550</v>
      </c>
      <c r="K254" s="257">
        <v>550</v>
      </c>
      <c r="L254" s="257">
        <v>550</v>
      </c>
      <c r="M254" s="257">
        <v>550</v>
      </c>
      <c r="N254" s="257">
        <v>550</v>
      </c>
      <c r="O254" s="257">
        <v>550</v>
      </c>
      <c r="P254" s="257">
        <v>550</v>
      </c>
      <c r="Q254" s="257">
        <v>550</v>
      </c>
      <c r="R254" s="138" t="s">
        <v>95</v>
      </c>
    </row>
    <row r="255" spans="1:1415" ht="24.95" customHeight="1">
      <c r="A255" s="299"/>
      <c r="B255" s="304"/>
      <c r="C255" s="148"/>
      <c r="D255" s="157"/>
      <c r="E255" s="157" t="s">
        <v>95</v>
      </c>
      <c r="F255" s="157" t="s">
        <v>95</v>
      </c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73"/>
      <c r="R255" s="40" t="s">
        <v>95</v>
      </c>
    </row>
    <row r="256" spans="1:1415" ht="24.95" customHeight="1">
      <c r="A256" s="299">
        <v>24901</v>
      </c>
      <c r="B256" s="293" t="s">
        <v>274</v>
      </c>
      <c r="C256" s="139" t="s">
        <v>267</v>
      </c>
      <c r="D256" s="155" t="s">
        <v>95</v>
      </c>
      <c r="E256" s="256">
        <f>SUM(F256:Q256)</f>
        <v>131570</v>
      </c>
      <c r="F256" s="257">
        <v>50000</v>
      </c>
      <c r="G256" s="257">
        <v>7570</v>
      </c>
      <c r="H256" s="257">
        <v>7400</v>
      </c>
      <c r="I256" s="257">
        <v>7400</v>
      </c>
      <c r="J256" s="257">
        <v>7400</v>
      </c>
      <c r="K256" s="257">
        <v>7400</v>
      </c>
      <c r="L256" s="257">
        <v>7400</v>
      </c>
      <c r="M256" s="257">
        <v>7400</v>
      </c>
      <c r="N256" s="257">
        <v>7400</v>
      </c>
      <c r="O256" s="257">
        <v>7400</v>
      </c>
      <c r="P256" s="257">
        <v>7400</v>
      </c>
      <c r="Q256" s="257">
        <v>7400</v>
      </c>
      <c r="R256" s="138" t="s">
        <v>95</v>
      </c>
    </row>
    <row r="257" spans="1:18" ht="24.95" customHeight="1">
      <c r="A257" s="299"/>
      <c r="B257" s="147"/>
      <c r="C257" s="147"/>
      <c r="D257" s="156"/>
      <c r="E257" s="156"/>
      <c r="F257" s="156" t="s">
        <v>95</v>
      </c>
      <c r="G257" s="47"/>
      <c r="H257" s="47"/>
      <c r="I257" s="47"/>
      <c r="J257" s="47"/>
      <c r="K257" s="47"/>
      <c r="L257" s="47"/>
      <c r="M257" s="47"/>
      <c r="N257" s="47"/>
      <c r="O257" s="47"/>
      <c r="P257" s="47"/>
      <c r="Q257" s="47"/>
      <c r="R257" s="40" t="s">
        <v>95</v>
      </c>
    </row>
    <row r="258" spans="1:18" ht="24.95" customHeight="1">
      <c r="A258" s="299">
        <v>25301</v>
      </c>
      <c r="B258" s="245" t="s">
        <v>402</v>
      </c>
      <c r="C258" s="139" t="s">
        <v>263</v>
      </c>
      <c r="D258" s="155" t="s">
        <v>95</v>
      </c>
      <c r="E258" s="265">
        <f t="shared" ref="E258" si="24">SUM(F258:Q258)</f>
        <v>33000</v>
      </c>
      <c r="F258" s="257">
        <v>22000</v>
      </c>
      <c r="G258" s="257">
        <v>1000</v>
      </c>
      <c r="H258" s="257">
        <v>1000</v>
      </c>
      <c r="I258" s="257">
        <v>1000</v>
      </c>
      <c r="J258" s="257">
        <v>1000</v>
      </c>
      <c r="K258" s="257">
        <v>1000</v>
      </c>
      <c r="L258" s="257">
        <v>1000</v>
      </c>
      <c r="M258" s="257">
        <v>1000</v>
      </c>
      <c r="N258" s="257">
        <v>1000</v>
      </c>
      <c r="O258" s="257">
        <v>1000</v>
      </c>
      <c r="P258" s="257">
        <v>1000</v>
      </c>
      <c r="Q258" s="257">
        <v>1000</v>
      </c>
      <c r="R258" s="41"/>
    </row>
    <row r="259" spans="1:18" ht="24.95" customHeight="1">
      <c r="A259" s="299"/>
      <c r="B259" s="147"/>
      <c r="C259" s="147"/>
      <c r="D259" s="156"/>
      <c r="E259" s="156"/>
      <c r="F259" s="47"/>
      <c r="G259" s="47"/>
      <c r="H259" s="47"/>
      <c r="I259" s="47"/>
      <c r="J259" s="47"/>
      <c r="K259" s="47"/>
      <c r="L259" s="47"/>
      <c r="M259" s="47"/>
      <c r="N259" s="47"/>
      <c r="O259" s="47"/>
      <c r="P259" s="47"/>
      <c r="Q259" s="47"/>
      <c r="R259" s="40"/>
    </row>
    <row r="260" spans="1:18" ht="24.95" customHeight="1">
      <c r="A260" s="299">
        <v>26101</v>
      </c>
      <c r="B260" s="204" t="s">
        <v>275</v>
      </c>
      <c r="C260" s="148"/>
      <c r="D260" s="159">
        <f>SUM(D261:D273)</f>
        <v>15814.222222222224</v>
      </c>
      <c r="E260" s="258">
        <f>SUM(E261:E273)</f>
        <v>355820</v>
      </c>
      <c r="F260" s="157" t="s">
        <v>95</v>
      </c>
      <c r="G260" s="51" t="s">
        <v>95</v>
      </c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40" t="s">
        <v>95</v>
      </c>
    </row>
    <row r="261" spans="1:18" ht="24.95" customHeight="1">
      <c r="A261" s="299"/>
      <c r="B261" s="168" t="s">
        <v>276</v>
      </c>
      <c r="C261" s="41" t="s">
        <v>277</v>
      </c>
      <c r="D261" s="42">
        <f>+E261/22.5</f>
        <v>5386.666666666667</v>
      </c>
      <c r="E261" s="42">
        <f>SUM(F261:Q261)</f>
        <v>121200</v>
      </c>
      <c r="F261" s="259">
        <v>10100</v>
      </c>
      <c r="G261" s="259">
        <v>10100</v>
      </c>
      <c r="H261" s="259">
        <v>10100</v>
      </c>
      <c r="I261" s="259">
        <v>10100</v>
      </c>
      <c r="J261" s="259">
        <v>10100</v>
      </c>
      <c r="K261" s="259">
        <v>10100</v>
      </c>
      <c r="L261" s="259">
        <v>10100</v>
      </c>
      <c r="M261" s="259">
        <v>10100</v>
      </c>
      <c r="N261" s="259">
        <v>10100</v>
      </c>
      <c r="O261" s="259">
        <v>10100</v>
      </c>
      <c r="P261" s="259">
        <v>10100</v>
      </c>
      <c r="Q261" s="259">
        <v>10100</v>
      </c>
      <c r="R261" s="138" t="s">
        <v>95</v>
      </c>
    </row>
    <row r="262" spans="1:18" ht="24.95" customHeight="1">
      <c r="A262" s="299"/>
      <c r="B262" s="41" t="s">
        <v>278</v>
      </c>
      <c r="C262" s="41" t="s">
        <v>277</v>
      </c>
      <c r="D262" s="42">
        <f t="shared" ref="D262:D273" si="25">+E262/22.5</f>
        <v>1653.3333333333333</v>
      </c>
      <c r="E262" s="42">
        <f t="shared" ref="E262:E273" si="26">SUM(F262:Q262)</f>
        <v>37200</v>
      </c>
      <c r="F262" s="260">
        <v>3100</v>
      </c>
      <c r="G262" s="260">
        <v>3100</v>
      </c>
      <c r="H262" s="260">
        <v>3100</v>
      </c>
      <c r="I262" s="260">
        <v>3100</v>
      </c>
      <c r="J262" s="260">
        <v>3100</v>
      </c>
      <c r="K262" s="260">
        <v>3100</v>
      </c>
      <c r="L262" s="260">
        <v>3100</v>
      </c>
      <c r="M262" s="260">
        <v>3100</v>
      </c>
      <c r="N262" s="260">
        <v>3100</v>
      </c>
      <c r="O262" s="260">
        <v>3100</v>
      </c>
      <c r="P262" s="260">
        <v>3100</v>
      </c>
      <c r="Q262" s="260">
        <v>3100</v>
      </c>
      <c r="R262" s="138" t="s">
        <v>95</v>
      </c>
    </row>
    <row r="263" spans="1:18" ht="24.95" customHeight="1">
      <c r="A263" s="299"/>
      <c r="B263" s="41" t="s">
        <v>279</v>
      </c>
      <c r="C263" s="41" t="s">
        <v>277</v>
      </c>
      <c r="D263" s="42">
        <f t="shared" si="25"/>
        <v>320</v>
      </c>
      <c r="E263" s="42">
        <f t="shared" si="26"/>
        <v>7200</v>
      </c>
      <c r="F263" s="260">
        <v>600</v>
      </c>
      <c r="G263" s="260">
        <v>600</v>
      </c>
      <c r="H263" s="260">
        <v>600</v>
      </c>
      <c r="I263" s="260">
        <v>600</v>
      </c>
      <c r="J263" s="260">
        <v>600</v>
      </c>
      <c r="K263" s="260">
        <v>600</v>
      </c>
      <c r="L263" s="260">
        <v>600</v>
      </c>
      <c r="M263" s="260">
        <v>600</v>
      </c>
      <c r="N263" s="260">
        <v>600</v>
      </c>
      <c r="O263" s="260">
        <v>600</v>
      </c>
      <c r="P263" s="260">
        <v>600</v>
      </c>
      <c r="Q263" s="260">
        <v>600</v>
      </c>
      <c r="R263" s="138" t="s">
        <v>95</v>
      </c>
    </row>
    <row r="264" spans="1:18" ht="24.95" customHeight="1">
      <c r="A264" s="299"/>
      <c r="B264" s="41" t="s">
        <v>280</v>
      </c>
      <c r="C264" s="41" t="s">
        <v>277</v>
      </c>
      <c r="D264" s="42">
        <f t="shared" si="25"/>
        <v>1386.6666666666667</v>
      </c>
      <c r="E264" s="42">
        <f t="shared" si="26"/>
        <v>31200</v>
      </c>
      <c r="F264" s="260">
        <v>2600</v>
      </c>
      <c r="G264" s="260">
        <v>2600</v>
      </c>
      <c r="H264" s="260">
        <v>2600</v>
      </c>
      <c r="I264" s="260">
        <v>2600</v>
      </c>
      <c r="J264" s="260">
        <v>2600</v>
      </c>
      <c r="K264" s="260">
        <v>2600</v>
      </c>
      <c r="L264" s="260">
        <v>2600</v>
      </c>
      <c r="M264" s="260">
        <v>2600</v>
      </c>
      <c r="N264" s="260">
        <v>2600</v>
      </c>
      <c r="O264" s="260">
        <v>2600</v>
      </c>
      <c r="P264" s="260">
        <v>2600</v>
      </c>
      <c r="Q264" s="260">
        <v>2600</v>
      </c>
      <c r="R264" s="138" t="s">
        <v>95</v>
      </c>
    </row>
    <row r="265" spans="1:18" ht="24.95" customHeight="1">
      <c r="A265" s="299"/>
      <c r="B265" s="41" t="s">
        <v>281</v>
      </c>
      <c r="C265" s="41" t="s">
        <v>277</v>
      </c>
      <c r="D265" s="42">
        <f t="shared" si="25"/>
        <v>640</v>
      </c>
      <c r="E265" s="42">
        <f t="shared" si="26"/>
        <v>14400</v>
      </c>
      <c r="F265" s="260">
        <v>1200</v>
      </c>
      <c r="G265" s="260">
        <v>1200</v>
      </c>
      <c r="H265" s="260">
        <v>1200</v>
      </c>
      <c r="I265" s="260">
        <v>1200</v>
      </c>
      <c r="J265" s="260">
        <v>1200</v>
      </c>
      <c r="K265" s="260">
        <v>1200</v>
      </c>
      <c r="L265" s="260">
        <v>1200</v>
      </c>
      <c r="M265" s="260">
        <v>1200</v>
      </c>
      <c r="N265" s="260">
        <v>1200</v>
      </c>
      <c r="O265" s="260">
        <v>1200</v>
      </c>
      <c r="P265" s="260">
        <v>1200</v>
      </c>
      <c r="Q265" s="260">
        <v>1200</v>
      </c>
      <c r="R265" s="138" t="s">
        <v>95</v>
      </c>
    </row>
    <row r="266" spans="1:18" ht="24.95" customHeight="1">
      <c r="A266" s="299"/>
      <c r="B266" s="41" t="s">
        <v>282</v>
      </c>
      <c r="C266" s="41" t="s">
        <v>277</v>
      </c>
      <c r="D266" s="42">
        <f t="shared" si="25"/>
        <v>309.33333333333331</v>
      </c>
      <c r="E266" s="42">
        <f t="shared" si="26"/>
        <v>6960</v>
      </c>
      <c r="F266" s="260">
        <v>580</v>
      </c>
      <c r="G266" s="260">
        <v>580</v>
      </c>
      <c r="H266" s="260">
        <v>580</v>
      </c>
      <c r="I266" s="260">
        <v>580</v>
      </c>
      <c r="J266" s="260">
        <v>580</v>
      </c>
      <c r="K266" s="260">
        <v>580</v>
      </c>
      <c r="L266" s="260">
        <v>580</v>
      </c>
      <c r="M266" s="260">
        <v>580</v>
      </c>
      <c r="N266" s="260">
        <v>580</v>
      </c>
      <c r="O266" s="260">
        <v>580</v>
      </c>
      <c r="P266" s="260">
        <v>580</v>
      </c>
      <c r="Q266" s="260">
        <v>580</v>
      </c>
      <c r="R266" s="138" t="s">
        <v>95</v>
      </c>
    </row>
    <row r="267" spans="1:18" ht="24.95" customHeight="1">
      <c r="A267" s="299"/>
      <c r="B267" s="41" t="s">
        <v>283</v>
      </c>
      <c r="C267" s="41" t="s">
        <v>277</v>
      </c>
      <c r="D267" s="42">
        <f t="shared" si="25"/>
        <v>2133.3333333333335</v>
      </c>
      <c r="E267" s="42">
        <f t="shared" si="26"/>
        <v>48000</v>
      </c>
      <c r="F267" s="155">
        <v>4000</v>
      </c>
      <c r="G267" s="155">
        <v>4000</v>
      </c>
      <c r="H267" s="155">
        <v>4000</v>
      </c>
      <c r="I267" s="155">
        <v>4000</v>
      </c>
      <c r="J267" s="155">
        <v>4000</v>
      </c>
      <c r="K267" s="155">
        <v>4000</v>
      </c>
      <c r="L267" s="155">
        <v>4000</v>
      </c>
      <c r="M267" s="155">
        <v>4000</v>
      </c>
      <c r="N267" s="155">
        <v>4000</v>
      </c>
      <c r="O267" s="155">
        <v>4000</v>
      </c>
      <c r="P267" s="155">
        <v>4000</v>
      </c>
      <c r="Q267" s="155">
        <v>4000</v>
      </c>
      <c r="R267" s="138" t="s">
        <v>95</v>
      </c>
    </row>
    <row r="268" spans="1:18" ht="24.95" customHeight="1">
      <c r="A268" s="299"/>
      <c r="B268" s="41" t="s">
        <v>445</v>
      </c>
      <c r="C268" s="41" t="s">
        <v>277</v>
      </c>
      <c r="D268" s="42">
        <f t="shared" si="25"/>
        <v>1051.5555555555557</v>
      </c>
      <c r="E268" s="42">
        <f t="shared" ref="E268" si="27">SUM(F268:Q268)</f>
        <v>23660</v>
      </c>
      <c r="F268" s="260">
        <v>2000</v>
      </c>
      <c r="G268" s="260">
        <v>2000</v>
      </c>
      <c r="H268" s="260">
        <v>2000</v>
      </c>
      <c r="I268" s="260">
        <v>2000</v>
      </c>
      <c r="J268" s="260">
        <v>2000</v>
      </c>
      <c r="K268" s="260">
        <v>2000</v>
      </c>
      <c r="L268" s="260">
        <v>2000</v>
      </c>
      <c r="M268" s="260">
        <v>2000</v>
      </c>
      <c r="N268" s="260">
        <v>2000</v>
      </c>
      <c r="O268" s="260">
        <v>2000</v>
      </c>
      <c r="P268" s="260">
        <v>1860</v>
      </c>
      <c r="Q268" s="260">
        <v>1800</v>
      </c>
      <c r="R268" s="138" t="s">
        <v>95</v>
      </c>
    </row>
    <row r="269" spans="1:18" ht="24.95" customHeight="1">
      <c r="A269" s="299"/>
      <c r="B269" s="41" t="s">
        <v>284</v>
      </c>
      <c r="C269" s="41" t="s">
        <v>277</v>
      </c>
      <c r="D269" s="42">
        <f t="shared" si="25"/>
        <v>320</v>
      </c>
      <c r="E269" s="42">
        <f t="shared" si="26"/>
        <v>7200</v>
      </c>
      <c r="F269" s="260">
        <v>600</v>
      </c>
      <c r="G269" s="260">
        <v>600</v>
      </c>
      <c r="H269" s="260">
        <v>600</v>
      </c>
      <c r="I269" s="260">
        <v>600</v>
      </c>
      <c r="J269" s="260">
        <v>600</v>
      </c>
      <c r="K269" s="260">
        <v>600</v>
      </c>
      <c r="L269" s="260">
        <v>600</v>
      </c>
      <c r="M269" s="260">
        <v>600</v>
      </c>
      <c r="N269" s="260">
        <v>600</v>
      </c>
      <c r="O269" s="260">
        <v>600</v>
      </c>
      <c r="P269" s="260">
        <v>600</v>
      </c>
      <c r="Q269" s="260">
        <v>600</v>
      </c>
      <c r="R269" s="138" t="s">
        <v>95</v>
      </c>
    </row>
    <row r="270" spans="1:18" ht="24.95" customHeight="1">
      <c r="A270" s="299"/>
      <c r="B270" s="41" t="s">
        <v>285</v>
      </c>
      <c r="C270" s="41" t="s">
        <v>277</v>
      </c>
      <c r="D270" s="42">
        <f t="shared" si="25"/>
        <v>1600</v>
      </c>
      <c r="E270" s="42">
        <f t="shared" si="26"/>
        <v>36000</v>
      </c>
      <c r="F270" s="260">
        <v>3000</v>
      </c>
      <c r="G270" s="260">
        <v>3000</v>
      </c>
      <c r="H270" s="260">
        <v>3000</v>
      </c>
      <c r="I270" s="260">
        <v>3000</v>
      </c>
      <c r="J270" s="260">
        <v>3000</v>
      </c>
      <c r="K270" s="260">
        <v>3000</v>
      </c>
      <c r="L270" s="260">
        <v>3000</v>
      </c>
      <c r="M270" s="260">
        <v>3000</v>
      </c>
      <c r="N270" s="260">
        <v>3000</v>
      </c>
      <c r="O270" s="260">
        <v>3000</v>
      </c>
      <c r="P270" s="260">
        <v>3000</v>
      </c>
      <c r="Q270" s="260">
        <v>3000</v>
      </c>
      <c r="R270" s="138" t="s">
        <v>95</v>
      </c>
    </row>
    <row r="271" spans="1:18" ht="24.95" customHeight="1">
      <c r="A271" s="299"/>
      <c r="B271" s="41" t="s">
        <v>286</v>
      </c>
      <c r="C271" s="41" t="s">
        <v>277</v>
      </c>
      <c r="D271" s="42">
        <f t="shared" si="25"/>
        <v>640</v>
      </c>
      <c r="E271" s="42">
        <f t="shared" si="26"/>
        <v>14400</v>
      </c>
      <c r="F271" s="260">
        <v>1200</v>
      </c>
      <c r="G271" s="260">
        <v>1200</v>
      </c>
      <c r="H271" s="260">
        <v>1200</v>
      </c>
      <c r="I271" s="260">
        <v>1200</v>
      </c>
      <c r="J271" s="260">
        <v>1200</v>
      </c>
      <c r="K271" s="260">
        <v>1200</v>
      </c>
      <c r="L271" s="260">
        <v>1200</v>
      </c>
      <c r="M271" s="260">
        <v>1200</v>
      </c>
      <c r="N271" s="260">
        <v>1200</v>
      </c>
      <c r="O271" s="260">
        <v>1200</v>
      </c>
      <c r="P271" s="260">
        <v>1200</v>
      </c>
      <c r="Q271" s="260">
        <v>1200</v>
      </c>
      <c r="R271" s="138" t="s">
        <v>95</v>
      </c>
    </row>
    <row r="272" spans="1:18" ht="24.95" customHeight="1">
      <c r="A272" s="299"/>
      <c r="B272" s="41" t="s">
        <v>287</v>
      </c>
      <c r="C272" s="41" t="s">
        <v>277</v>
      </c>
      <c r="D272" s="42">
        <f t="shared" si="25"/>
        <v>160</v>
      </c>
      <c r="E272" s="42">
        <f t="shared" si="26"/>
        <v>3600</v>
      </c>
      <c r="F272" s="260">
        <v>300</v>
      </c>
      <c r="G272" s="260">
        <v>300</v>
      </c>
      <c r="H272" s="260">
        <v>300</v>
      </c>
      <c r="I272" s="260">
        <v>300</v>
      </c>
      <c r="J272" s="260">
        <v>300</v>
      </c>
      <c r="K272" s="260">
        <v>300</v>
      </c>
      <c r="L272" s="260">
        <v>300</v>
      </c>
      <c r="M272" s="260">
        <v>300</v>
      </c>
      <c r="N272" s="260">
        <v>300</v>
      </c>
      <c r="O272" s="260">
        <v>300</v>
      </c>
      <c r="P272" s="260">
        <v>300</v>
      </c>
      <c r="Q272" s="260">
        <v>300</v>
      </c>
      <c r="R272" s="138" t="s">
        <v>95</v>
      </c>
    </row>
    <row r="273" spans="1:18" ht="24.95" customHeight="1">
      <c r="A273" s="299"/>
      <c r="B273" s="41" t="s">
        <v>288</v>
      </c>
      <c r="C273" s="41" t="s">
        <v>277</v>
      </c>
      <c r="D273" s="42">
        <f t="shared" si="25"/>
        <v>213.33333333333334</v>
      </c>
      <c r="E273" s="42">
        <f t="shared" si="26"/>
        <v>4800</v>
      </c>
      <c r="F273" s="260">
        <v>400</v>
      </c>
      <c r="G273" s="260">
        <v>400</v>
      </c>
      <c r="H273" s="260">
        <v>400</v>
      </c>
      <c r="I273" s="260">
        <v>400</v>
      </c>
      <c r="J273" s="260">
        <v>400</v>
      </c>
      <c r="K273" s="260">
        <v>400</v>
      </c>
      <c r="L273" s="260">
        <v>400</v>
      </c>
      <c r="M273" s="260">
        <v>400</v>
      </c>
      <c r="N273" s="260">
        <v>400</v>
      </c>
      <c r="O273" s="260">
        <v>400</v>
      </c>
      <c r="P273" s="260">
        <v>400</v>
      </c>
      <c r="Q273" s="260">
        <v>400</v>
      </c>
      <c r="R273" s="138" t="s">
        <v>95</v>
      </c>
    </row>
    <row r="274" spans="1:18" ht="24.95" customHeight="1">
      <c r="A274" s="299"/>
      <c r="B274" s="40"/>
      <c r="C274" s="40"/>
      <c r="D274" s="47"/>
      <c r="E274" s="47"/>
      <c r="F274" s="47"/>
      <c r="G274" s="47"/>
      <c r="H274" s="47"/>
      <c r="I274" s="48"/>
      <c r="J274" s="47"/>
      <c r="K274" s="47"/>
      <c r="L274" s="47"/>
      <c r="M274" s="47"/>
      <c r="N274" s="48"/>
      <c r="O274" s="47"/>
      <c r="P274" s="47"/>
      <c r="Q274" s="47"/>
      <c r="R274" s="40" t="s">
        <v>95</v>
      </c>
    </row>
    <row r="275" spans="1:18" ht="24.95" customHeight="1">
      <c r="A275" s="299">
        <v>27101</v>
      </c>
      <c r="B275" s="255" t="s">
        <v>433</v>
      </c>
      <c r="C275" s="139" t="s">
        <v>240</v>
      </c>
      <c r="D275" s="155">
        <v>1</v>
      </c>
      <c r="E275" s="256">
        <f t="shared" ref="E275" si="28">SUM(F275:Q275)</f>
        <v>83190</v>
      </c>
      <c r="F275" s="155">
        <v>83190</v>
      </c>
      <c r="G275" s="42">
        <v>0</v>
      </c>
      <c r="H275" s="42">
        <v>0</v>
      </c>
      <c r="I275" s="42">
        <v>0</v>
      </c>
      <c r="J275" s="42">
        <v>0</v>
      </c>
      <c r="K275" s="42">
        <v>0</v>
      </c>
      <c r="L275" s="42">
        <v>0</v>
      </c>
      <c r="M275" s="42">
        <v>0</v>
      </c>
      <c r="N275" s="42">
        <v>0</v>
      </c>
      <c r="O275" s="42">
        <v>0</v>
      </c>
      <c r="P275" s="42">
        <v>0</v>
      </c>
      <c r="Q275" s="174">
        <v>0</v>
      </c>
      <c r="R275" s="41"/>
    </row>
    <row r="276" spans="1:18" ht="24.95" customHeight="1">
      <c r="A276" s="299"/>
      <c r="B276" s="40"/>
      <c r="C276" s="40"/>
      <c r="D276" s="47"/>
      <c r="E276" s="157" t="s">
        <v>95</v>
      </c>
      <c r="F276" s="308" t="s">
        <v>95</v>
      </c>
      <c r="G276" s="47"/>
      <c r="H276" s="47"/>
      <c r="I276" s="48"/>
      <c r="J276" s="47"/>
      <c r="K276" s="47"/>
      <c r="L276" s="47"/>
      <c r="M276" s="47"/>
      <c r="N276" s="48"/>
      <c r="O276" s="47"/>
      <c r="P276" s="47"/>
      <c r="Q276" s="47"/>
      <c r="R276" s="40" t="s">
        <v>95</v>
      </c>
    </row>
    <row r="277" spans="1:18" ht="24.95" customHeight="1">
      <c r="A277" s="299">
        <v>27201</v>
      </c>
      <c r="B277" s="311" t="s">
        <v>289</v>
      </c>
      <c r="C277" s="167" t="s">
        <v>95</v>
      </c>
      <c r="D277" s="159">
        <f>SUM(D278:D285)</f>
        <v>339</v>
      </c>
      <c r="E277" s="315">
        <f>SUM(E278:E285)</f>
        <v>65838</v>
      </c>
      <c r="F277" s="278" t="s">
        <v>95</v>
      </c>
      <c r="G277" s="312" t="s">
        <v>95</v>
      </c>
      <c r="H277" s="312" t="s">
        <v>95</v>
      </c>
      <c r="I277" s="312" t="s">
        <v>95</v>
      </c>
      <c r="J277" s="312" t="s">
        <v>95</v>
      </c>
      <c r="K277" s="312" t="s">
        <v>95</v>
      </c>
      <c r="L277" s="312" t="s">
        <v>95</v>
      </c>
      <c r="M277" s="313" t="s">
        <v>95</v>
      </c>
      <c r="N277" s="312" t="s">
        <v>95</v>
      </c>
      <c r="O277" s="312" t="s">
        <v>95</v>
      </c>
      <c r="P277" s="312" t="s">
        <v>95</v>
      </c>
      <c r="Q277" s="312" t="s">
        <v>95</v>
      </c>
      <c r="R277" s="314" t="s">
        <v>95</v>
      </c>
    </row>
    <row r="278" spans="1:18" ht="24.95" customHeight="1">
      <c r="A278" s="299"/>
      <c r="B278" s="309" t="s">
        <v>453</v>
      </c>
      <c r="C278" s="199" t="s">
        <v>142</v>
      </c>
      <c r="D278" s="160">
        <f>SUM(F278:Q278)</f>
        <v>87</v>
      </c>
      <c r="E278" s="200">
        <f>+D278*R278</f>
        <v>26100</v>
      </c>
      <c r="F278" s="160">
        <v>10</v>
      </c>
      <c r="G278" s="160">
        <v>5</v>
      </c>
      <c r="H278" s="160">
        <v>10</v>
      </c>
      <c r="I278" s="160">
        <v>5</v>
      </c>
      <c r="J278" s="160">
        <v>10</v>
      </c>
      <c r="K278" s="160">
        <v>5</v>
      </c>
      <c r="L278" s="160">
        <v>10</v>
      </c>
      <c r="M278" s="160">
        <v>4</v>
      </c>
      <c r="N278" s="160">
        <v>10</v>
      </c>
      <c r="O278" s="160">
        <v>4</v>
      </c>
      <c r="P278" s="160">
        <v>10</v>
      </c>
      <c r="Q278" s="160">
        <v>4</v>
      </c>
      <c r="R278" s="310">
        <v>300</v>
      </c>
    </row>
    <row r="279" spans="1:18" ht="24.95" customHeight="1">
      <c r="A279" s="299"/>
      <c r="B279" s="41" t="s">
        <v>454</v>
      </c>
      <c r="C279" s="139" t="s">
        <v>142</v>
      </c>
      <c r="D279" s="42">
        <f t="shared" ref="D279:D280" si="29">SUM(F279:Q279)</f>
        <v>78</v>
      </c>
      <c r="E279" s="155">
        <f t="shared" ref="E279:E280" si="30">+D279*R279</f>
        <v>23400</v>
      </c>
      <c r="F279" s="42">
        <v>6</v>
      </c>
      <c r="G279" s="42">
        <v>0</v>
      </c>
      <c r="H279" s="42">
        <v>0</v>
      </c>
      <c r="I279" s="42">
        <v>6</v>
      </c>
      <c r="J279" s="42">
        <v>0</v>
      </c>
      <c r="K279" s="42">
        <v>0</v>
      </c>
      <c r="L279" s="43">
        <v>60</v>
      </c>
      <c r="M279" s="42">
        <v>0</v>
      </c>
      <c r="N279" s="42">
        <v>0</v>
      </c>
      <c r="O279" s="42">
        <v>6</v>
      </c>
      <c r="P279" s="42">
        <v>0</v>
      </c>
      <c r="Q279" s="175">
        <v>0</v>
      </c>
      <c r="R279" s="280">
        <v>300</v>
      </c>
    </row>
    <row r="280" spans="1:18" ht="24.95" customHeight="1">
      <c r="A280" s="299"/>
      <c r="B280" s="41" t="s">
        <v>455</v>
      </c>
      <c r="C280" s="139" t="s">
        <v>14</v>
      </c>
      <c r="D280" s="42">
        <f t="shared" si="29"/>
        <v>153</v>
      </c>
      <c r="E280" s="155">
        <f t="shared" si="30"/>
        <v>7650</v>
      </c>
      <c r="F280" s="42">
        <v>153</v>
      </c>
      <c r="G280" s="42">
        <v>0</v>
      </c>
      <c r="H280" s="42">
        <v>0</v>
      </c>
      <c r="I280" s="42">
        <v>0</v>
      </c>
      <c r="J280" s="42">
        <v>0</v>
      </c>
      <c r="K280" s="42">
        <v>0</v>
      </c>
      <c r="L280" s="43">
        <v>0</v>
      </c>
      <c r="M280" s="42">
        <v>0</v>
      </c>
      <c r="N280" s="42">
        <v>0</v>
      </c>
      <c r="O280" s="42">
        <v>0</v>
      </c>
      <c r="P280" s="42">
        <v>0</v>
      </c>
      <c r="Q280" s="175">
        <v>0</v>
      </c>
      <c r="R280" s="280">
        <v>50</v>
      </c>
    </row>
    <row r="281" spans="1:18" ht="24.95" customHeight="1">
      <c r="A281" s="299"/>
      <c r="B281" s="41" t="s">
        <v>498</v>
      </c>
      <c r="C281" s="139" t="s">
        <v>14</v>
      </c>
      <c r="D281" s="42">
        <f t="shared" ref="D281:D283" si="31">SUM(F281:Q281)</f>
        <v>1</v>
      </c>
      <c r="E281" s="155">
        <f t="shared" ref="E281:E283" si="32">+D281*R281</f>
        <v>1200</v>
      </c>
      <c r="F281" s="42">
        <v>1</v>
      </c>
      <c r="G281" s="42">
        <v>0</v>
      </c>
      <c r="H281" s="42">
        <v>0</v>
      </c>
      <c r="I281" s="42">
        <v>0</v>
      </c>
      <c r="J281" s="42">
        <v>0</v>
      </c>
      <c r="K281" s="42">
        <v>0</v>
      </c>
      <c r="L281" s="43">
        <v>0</v>
      </c>
      <c r="M281" s="42">
        <v>0</v>
      </c>
      <c r="N281" s="42">
        <v>0</v>
      </c>
      <c r="O281" s="42">
        <v>0</v>
      </c>
      <c r="P281" s="42">
        <v>0</v>
      </c>
      <c r="Q281" s="175">
        <v>0</v>
      </c>
      <c r="R281" s="280">
        <v>1200</v>
      </c>
    </row>
    <row r="282" spans="1:18" ht="24.95" customHeight="1">
      <c r="A282" s="299"/>
      <c r="B282" s="41" t="s">
        <v>499</v>
      </c>
      <c r="C282" s="139" t="s">
        <v>14</v>
      </c>
      <c r="D282" s="42">
        <f t="shared" si="31"/>
        <v>7</v>
      </c>
      <c r="E282" s="155">
        <f t="shared" si="32"/>
        <v>2100</v>
      </c>
      <c r="F282" s="42">
        <v>7</v>
      </c>
      <c r="G282" s="42">
        <v>0</v>
      </c>
      <c r="H282" s="42">
        <v>0</v>
      </c>
      <c r="I282" s="42">
        <v>0</v>
      </c>
      <c r="J282" s="42">
        <v>0</v>
      </c>
      <c r="K282" s="42">
        <v>0</v>
      </c>
      <c r="L282" s="43">
        <v>0</v>
      </c>
      <c r="M282" s="42">
        <v>0</v>
      </c>
      <c r="N282" s="42">
        <v>0</v>
      </c>
      <c r="O282" s="42">
        <v>0</v>
      </c>
      <c r="P282" s="42">
        <v>0</v>
      </c>
      <c r="Q282" s="175">
        <v>0</v>
      </c>
      <c r="R282" s="280">
        <v>300</v>
      </c>
    </row>
    <row r="283" spans="1:18" ht="24.95" customHeight="1">
      <c r="A283" s="299"/>
      <c r="B283" s="41" t="s">
        <v>500</v>
      </c>
      <c r="C283" s="139" t="s">
        <v>14</v>
      </c>
      <c r="D283" s="42">
        <f t="shared" si="31"/>
        <v>7</v>
      </c>
      <c r="E283" s="155">
        <f t="shared" si="32"/>
        <v>1050</v>
      </c>
      <c r="F283" s="42">
        <v>7</v>
      </c>
      <c r="G283" s="42">
        <v>0</v>
      </c>
      <c r="H283" s="42">
        <v>0</v>
      </c>
      <c r="I283" s="42">
        <v>0</v>
      </c>
      <c r="J283" s="42">
        <v>0</v>
      </c>
      <c r="K283" s="42">
        <v>0</v>
      </c>
      <c r="L283" s="43">
        <v>0</v>
      </c>
      <c r="M283" s="42">
        <v>0</v>
      </c>
      <c r="N283" s="42">
        <v>0</v>
      </c>
      <c r="O283" s="42">
        <v>0</v>
      </c>
      <c r="P283" s="42">
        <v>0</v>
      </c>
      <c r="Q283" s="175">
        <v>0</v>
      </c>
      <c r="R283" s="280">
        <v>150</v>
      </c>
    </row>
    <row r="284" spans="1:18" ht="24.95" customHeight="1">
      <c r="A284" s="299"/>
      <c r="B284" s="41" t="s">
        <v>501</v>
      </c>
      <c r="C284" s="139" t="s">
        <v>502</v>
      </c>
      <c r="D284" s="42">
        <f t="shared" ref="D284" si="33">SUM(F284:Q284)</f>
        <v>3</v>
      </c>
      <c r="E284" s="155">
        <f t="shared" ref="E284" si="34">+D284*R284</f>
        <v>2700</v>
      </c>
      <c r="F284" s="42">
        <v>3</v>
      </c>
      <c r="G284" s="42">
        <v>0</v>
      </c>
      <c r="H284" s="42">
        <v>0</v>
      </c>
      <c r="I284" s="42">
        <v>0</v>
      </c>
      <c r="J284" s="42">
        <v>0</v>
      </c>
      <c r="K284" s="42">
        <v>0</v>
      </c>
      <c r="L284" s="43">
        <v>0</v>
      </c>
      <c r="M284" s="42">
        <v>0</v>
      </c>
      <c r="N284" s="42">
        <v>0</v>
      </c>
      <c r="O284" s="42">
        <v>0</v>
      </c>
      <c r="P284" s="42">
        <v>0</v>
      </c>
      <c r="Q284" s="175">
        <v>0</v>
      </c>
      <c r="R284" s="280">
        <v>900</v>
      </c>
    </row>
    <row r="285" spans="1:18" ht="24.95" customHeight="1">
      <c r="A285" s="299"/>
      <c r="B285" s="41" t="s">
        <v>503</v>
      </c>
      <c r="C285" s="139" t="s">
        <v>368</v>
      </c>
      <c r="D285" s="42">
        <f t="shared" ref="D285" si="35">SUM(F285:Q285)</f>
        <v>3</v>
      </c>
      <c r="E285" s="155">
        <f t="shared" ref="E285" si="36">+D285*R285</f>
        <v>1638</v>
      </c>
      <c r="F285" s="42">
        <v>3</v>
      </c>
      <c r="G285" s="42">
        <v>0</v>
      </c>
      <c r="H285" s="42">
        <v>0</v>
      </c>
      <c r="I285" s="42">
        <v>0</v>
      </c>
      <c r="J285" s="42">
        <v>0</v>
      </c>
      <c r="K285" s="42">
        <v>0</v>
      </c>
      <c r="L285" s="43">
        <v>0</v>
      </c>
      <c r="M285" s="42">
        <v>0</v>
      </c>
      <c r="N285" s="42">
        <v>0</v>
      </c>
      <c r="O285" s="42">
        <v>0</v>
      </c>
      <c r="P285" s="42">
        <v>0</v>
      </c>
      <c r="Q285" s="175">
        <v>0</v>
      </c>
      <c r="R285" s="280">
        <v>546</v>
      </c>
    </row>
    <row r="286" spans="1:18" ht="24.95" customHeight="1">
      <c r="A286" s="299"/>
      <c r="B286" s="147"/>
      <c r="C286" s="147"/>
      <c r="D286" s="156"/>
      <c r="E286" s="156" t="s">
        <v>95</v>
      </c>
      <c r="F286" s="47"/>
      <c r="G286" s="47"/>
      <c r="H286" s="47"/>
      <c r="I286" s="48"/>
      <c r="J286" s="47"/>
      <c r="K286" s="47"/>
      <c r="L286" s="47"/>
      <c r="M286" s="47"/>
      <c r="N286" s="48"/>
      <c r="O286" s="47"/>
      <c r="P286" s="47"/>
      <c r="Q286" s="47"/>
      <c r="R286" s="40" t="s">
        <v>409</v>
      </c>
    </row>
    <row r="287" spans="1:18" ht="24.95" customHeight="1">
      <c r="A287" s="299">
        <v>29101</v>
      </c>
      <c r="B287" s="204" t="s">
        <v>290</v>
      </c>
      <c r="C287" s="148"/>
      <c r="D287" s="156">
        <f>SUM(D288:D294)</f>
        <v>10</v>
      </c>
      <c r="E287" s="262">
        <f>SUM(E288:E294)</f>
        <v>10290</v>
      </c>
      <c r="F287" s="329" t="s">
        <v>95</v>
      </c>
      <c r="G287" s="51"/>
      <c r="H287" s="51"/>
      <c r="I287" s="52"/>
      <c r="J287" s="51"/>
      <c r="K287" s="51"/>
      <c r="L287" s="51"/>
      <c r="M287" s="51"/>
      <c r="N287" s="52"/>
      <c r="O287" s="51"/>
      <c r="P287" s="51"/>
      <c r="Q287" s="51"/>
      <c r="R287" s="40" t="s">
        <v>95</v>
      </c>
    </row>
    <row r="288" spans="1:18" ht="24.95" customHeight="1">
      <c r="A288" s="299"/>
      <c r="B288" s="139" t="s">
        <v>492</v>
      </c>
      <c r="C288" s="139" t="s">
        <v>14</v>
      </c>
      <c r="D288" s="155">
        <f t="shared" ref="D288:D289" si="37">SUM(F288:Q288)</f>
        <v>1</v>
      </c>
      <c r="E288" s="155">
        <f t="shared" ref="E288:E294" si="38">+D288*R288</f>
        <v>3900</v>
      </c>
      <c r="F288" s="160">
        <v>1</v>
      </c>
      <c r="G288" s="42">
        <v>0</v>
      </c>
      <c r="H288" s="42">
        <v>0</v>
      </c>
      <c r="I288" s="43">
        <v>0</v>
      </c>
      <c r="J288" s="42">
        <v>0</v>
      </c>
      <c r="K288" s="42">
        <v>0</v>
      </c>
      <c r="L288" s="42">
        <v>0</v>
      </c>
      <c r="M288" s="42">
        <v>0</v>
      </c>
      <c r="N288" s="43">
        <v>0</v>
      </c>
      <c r="O288" s="42">
        <v>0</v>
      </c>
      <c r="P288" s="42">
        <v>0</v>
      </c>
      <c r="Q288" s="174">
        <v>0</v>
      </c>
      <c r="R288" s="280">
        <v>3900</v>
      </c>
    </row>
    <row r="289" spans="1:18" ht="24.95" customHeight="1">
      <c r="A289" s="299"/>
      <c r="B289" s="139" t="s">
        <v>456</v>
      </c>
      <c r="C289" s="139" t="s">
        <v>14</v>
      </c>
      <c r="D289" s="155">
        <f t="shared" si="37"/>
        <v>1</v>
      </c>
      <c r="E289" s="155">
        <f t="shared" si="38"/>
        <v>1780</v>
      </c>
      <c r="F289" s="42">
        <v>1</v>
      </c>
      <c r="G289" s="42">
        <v>0</v>
      </c>
      <c r="H289" s="42">
        <v>0</v>
      </c>
      <c r="I289" s="43">
        <v>0</v>
      </c>
      <c r="J289" s="42">
        <v>0</v>
      </c>
      <c r="K289" s="42">
        <v>0</v>
      </c>
      <c r="L289" s="42">
        <v>0</v>
      </c>
      <c r="M289" s="42">
        <v>0</v>
      </c>
      <c r="N289" s="43">
        <v>0</v>
      </c>
      <c r="O289" s="42">
        <v>0</v>
      </c>
      <c r="P289" s="42">
        <v>0</v>
      </c>
      <c r="Q289" s="174">
        <v>0</v>
      </c>
      <c r="R289" s="280">
        <v>1780</v>
      </c>
    </row>
    <row r="290" spans="1:18" ht="24.95" customHeight="1">
      <c r="A290" s="299"/>
      <c r="B290" s="139" t="s">
        <v>407</v>
      </c>
      <c r="C290" s="139" t="s">
        <v>14</v>
      </c>
      <c r="D290" s="155">
        <f t="shared" ref="D290:D291" si="39">SUM(F290:Q290)</f>
        <v>1</v>
      </c>
      <c r="E290" s="155">
        <f t="shared" si="38"/>
        <v>950</v>
      </c>
      <c r="F290" s="42">
        <v>1</v>
      </c>
      <c r="G290" s="42">
        <v>0</v>
      </c>
      <c r="H290" s="42">
        <v>0</v>
      </c>
      <c r="I290" s="43">
        <v>0</v>
      </c>
      <c r="J290" s="42">
        <v>0</v>
      </c>
      <c r="K290" s="42">
        <v>0</v>
      </c>
      <c r="L290" s="42">
        <v>0</v>
      </c>
      <c r="M290" s="42">
        <v>0</v>
      </c>
      <c r="N290" s="42">
        <v>0</v>
      </c>
      <c r="O290" s="42">
        <v>0</v>
      </c>
      <c r="P290" s="42">
        <v>0</v>
      </c>
      <c r="Q290" s="174">
        <v>0</v>
      </c>
      <c r="R290" s="280">
        <v>950</v>
      </c>
    </row>
    <row r="291" spans="1:18" ht="24.95" customHeight="1">
      <c r="A291" s="299"/>
      <c r="B291" s="139" t="s">
        <v>463</v>
      </c>
      <c r="C291" s="139" t="s">
        <v>14</v>
      </c>
      <c r="D291" s="155">
        <f t="shared" si="39"/>
        <v>1</v>
      </c>
      <c r="E291" s="155">
        <f t="shared" si="38"/>
        <v>600</v>
      </c>
      <c r="F291" s="42">
        <v>0</v>
      </c>
      <c r="G291" s="42">
        <v>0</v>
      </c>
      <c r="H291" s="42">
        <v>0</v>
      </c>
      <c r="I291" s="42">
        <v>1</v>
      </c>
      <c r="J291" s="42">
        <v>0</v>
      </c>
      <c r="K291" s="42">
        <v>0</v>
      </c>
      <c r="L291" s="42">
        <v>0</v>
      </c>
      <c r="M291" s="42">
        <v>0</v>
      </c>
      <c r="N291" s="42">
        <v>0</v>
      </c>
      <c r="O291" s="42">
        <v>0</v>
      </c>
      <c r="P291" s="42">
        <v>0</v>
      </c>
      <c r="Q291" s="174">
        <v>0</v>
      </c>
      <c r="R291" s="280">
        <v>600</v>
      </c>
    </row>
    <row r="292" spans="1:18" ht="24.95" customHeight="1">
      <c r="A292" s="299"/>
      <c r="B292" s="139" t="s">
        <v>436</v>
      </c>
      <c r="C292" s="139" t="s">
        <v>14</v>
      </c>
      <c r="D292" s="155">
        <f t="shared" ref="D292:D294" si="40">SUM(F292:Q292)</f>
        <v>2</v>
      </c>
      <c r="E292" s="155">
        <f t="shared" si="38"/>
        <v>1160</v>
      </c>
      <c r="F292" s="42">
        <v>0</v>
      </c>
      <c r="G292" s="42">
        <v>0</v>
      </c>
      <c r="H292" s="42">
        <v>0</v>
      </c>
      <c r="I292" s="42">
        <v>2</v>
      </c>
      <c r="J292" s="42">
        <v>0</v>
      </c>
      <c r="K292" s="42">
        <v>0</v>
      </c>
      <c r="L292" s="42">
        <v>0</v>
      </c>
      <c r="M292" s="42">
        <v>0</v>
      </c>
      <c r="N292" s="42">
        <v>0</v>
      </c>
      <c r="O292" s="42">
        <v>0</v>
      </c>
      <c r="P292" s="42">
        <v>0</v>
      </c>
      <c r="Q292" s="174">
        <v>0</v>
      </c>
      <c r="R292" s="280">
        <v>580</v>
      </c>
    </row>
    <row r="293" spans="1:18" ht="24.95" customHeight="1">
      <c r="A293" s="299"/>
      <c r="B293" s="139" t="s">
        <v>437</v>
      </c>
      <c r="C293" s="139" t="s">
        <v>267</v>
      </c>
      <c r="D293" s="155">
        <f t="shared" si="40"/>
        <v>2</v>
      </c>
      <c r="E293" s="155">
        <f t="shared" si="38"/>
        <v>1200</v>
      </c>
      <c r="F293" s="42">
        <v>0</v>
      </c>
      <c r="G293" s="42">
        <v>0</v>
      </c>
      <c r="H293" s="42">
        <v>0</v>
      </c>
      <c r="I293" s="42">
        <v>2</v>
      </c>
      <c r="J293" s="42">
        <v>0</v>
      </c>
      <c r="K293" s="42">
        <v>0</v>
      </c>
      <c r="L293" s="42">
        <v>0</v>
      </c>
      <c r="M293" s="42">
        <v>0</v>
      </c>
      <c r="N293" s="42">
        <v>0</v>
      </c>
      <c r="O293" s="42">
        <v>0</v>
      </c>
      <c r="P293" s="42">
        <v>0</v>
      </c>
      <c r="Q293" s="174">
        <v>0</v>
      </c>
      <c r="R293" s="280">
        <v>600</v>
      </c>
    </row>
    <row r="294" spans="1:18" ht="24.95" customHeight="1">
      <c r="A294" s="299"/>
      <c r="B294" s="139" t="s">
        <v>438</v>
      </c>
      <c r="C294" s="139" t="s">
        <v>14</v>
      </c>
      <c r="D294" s="155">
        <f t="shared" si="40"/>
        <v>2</v>
      </c>
      <c r="E294" s="155">
        <f t="shared" si="38"/>
        <v>700</v>
      </c>
      <c r="F294" s="42">
        <v>0</v>
      </c>
      <c r="G294" s="42">
        <v>0</v>
      </c>
      <c r="H294" s="42">
        <v>0</v>
      </c>
      <c r="I294" s="42">
        <v>2</v>
      </c>
      <c r="J294" s="42">
        <v>0</v>
      </c>
      <c r="K294" s="42">
        <v>0</v>
      </c>
      <c r="L294" s="42">
        <v>0</v>
      </c>
      <c r="M294" s="42">
        <v>0</v>
      </c>
      <c r="N294" s="42">
        <v>0</v>
      </c>
      <c r="O294" s="42">
        <v>0</v>
      </c>
      <c r="P294" s="42">
        <v>0</v>
      </c>
      <c r="Q294" s="174">
        <v>0</v>
      </c>
      <c r="R294" s="280">
        <v>350</v>
      </c>
    </row>
    <row r="295" spans="1:18" ht="24.95" customHeight="1">
      <c r="A295" s="299"/>
      <c r="B295" s="147"/>
      <c r="C295" s="147"/>
      <c r="D295" s="156"/>
      <c r="E295" s="161"/>
      <c r="F295" s="47"/>
      <c r="G295" s="47"/>
      <c r="H295" s="47"/>
      <c r="I295" s="48"/>
      <c r="J295" s="47"/>
      <c r="K295" s="47"/>
      <c r="L295" s="47"/>
      <c r="M295" s="47"/>
      <c r="N295" s="48"/>
      <c r="O295" s="47"/>
      <c r="P295" s="47"/>
      <c r="Q295" s="47"/>
      <c r="R295" s="40" t="s">
        <v>95</v>
      </c>
    </row>
    <row r="296" spans="1:18" ht="24.95" customHeight="1">
      <c r="A296" s="299"/>
      <c r="B296" s="147"/>
      <c r="C296" s="147"/>
      <c r="D296" s="156"/>
      <c r="E296" s="156" t="s">
        <v>95</v>
      </c>
      <c r="F296" s="47"/>
      <c r="G296" s="47"/>
      <c r="H296" s="47"/>
      <c r="I296" s="48"/>
      <c r="J296" s="47"/>
      <c r="K296" s="47"/>
      <c r="L296" s="47"/>
      <c r="M296" s="47"/>
      <c r="N296" s="48"/>
      <c r="O296" s="47"/>
      <c r="P296" s="47"/>
      <c r="Q296" s="47"/>
      <c r="R296" s="40" t="s">
        <v>95</v>
      </c>
    </row>
    <row r="297" spans="1:18" ht="24.95" customHeight="1">
      <c r="A297" s="299">
        <v>29201</v>
      </c>
      <c r="B297" s="182" t="s">
        <v>291</v>
      </c>
      <c r="C297" s="167" t="s">
        <v>95</v>
      </c>
      <c r="D297" s="159">
        <f>SUM(D298:D303)</f>
        <v>98</v>
      </c>
      <c r="E297" s="261">
        <f>SUM(E298:E303)</f>
        <v>18101.044500000004</v>
      </c>
      <c r="F297" s="329" t="s">
        <v>95</v>
      </c>
      <c r="G297" s="73"/>
      <c r="H297" s="73"/>
      <c r="I297" s="73"/>
      <c r="J297" s="73"/>
      <c r="K297" s="73"/>
      <c r="L297" s="73"/>
      <c r="M297" s="73"/>
      <c r="N297" s="73"/>
      <c r="O297" s="73"/>
      <c r="P297" s="73"/>
      <c r="Q297" s="73"/>
      <c r="R297" s="40" t="s">
        <v>95</v>
      </c>
    </row>
    <row r="298" spans="1:18" ht="24.95" customHeight="1">
      <c r="A298" s="299"/>
      <c r="B298" s="139" t="s">
        <v>292</v>
      </c>
      <c r="C298" s="41" t="s">
        <v>14</v>
      </c>
      <c r="D298" s="42">
        <f t="shared" ref="D298:D300" si="41">SUM(F298:Q298)</f>
        <v>8</v>
      </c>
      <c r="E298" s="42">
        <f t="shared" ref="E298" si="42">D298*R298</f>
        <v>1096.48</v>
      </c>
      <c r="F298" s="160">
        <v>3</v>
      </c>
      <c r="G298" s="42">
        <v>0</v>
      </c>
      <c r="H298" s="42">
        <v>0</v>
      </c>
      <c r="I298" s="42">
        <v>2</v>
      </c>
      <c r="J298" s="42">
        <v>0</v>
      </c>
      <c r="K298" s="42">
        <v>2</v>
      </c>
      <c r="L298" s="42">
        <v>0</v>
      </c>
      <c r="M298" s="42">
        <v>0</v>
      </c>
      <c r="N298" s="42">
        <v>1</v>
      </c>
      <c r="O298" s="42">
        <v>0</v>
      </c>
      <c r="P298" s="42">
        <v>0</v>
      </c>
      <c r="Q298" s="174">
        <v>0</v>
      </c>
      <c r="R298" s="138">
        <v>137.06</v>
      </c>
    </row>
    <row r="299" spans="1:18" ht="24.95" customHeight="1">
      <c r="A299" s="299"/>
      <c r="B299" s="139" t="s">
        <v>389</v>
      </c>
      <c r="C299" s="41" t="s">
        <v>14</v>
      </c>
      <c r="D299" s="42">
        <f t="shared" ref="D299" si="43">SUM(F299:Q299)</f>
        <v>6</v>
      </c>
      <c r="E299" s="42">
        <f t="shared" ref="E299" si="44">D299*R299</f>
        <v>5869.7100000000019</v>
      </c>
      <c r="F299" s="42">
        <v>2</v>
      </c>
      <c r="G299" s="42">
        <v>0</v>
      </c>
      <c r="H299" s="42">
        <v>0</v>
      </c>
      <c r="I299" s="42">
        <v>1</v>
      </c>
      <c r="J299" s="42">
        <v>0</v>
      </c>
      <c r="K299" s="42">
        <v>0</v>
      </c>
      <c r="L299" s="42">
        <v>1</v>
      </c>
      <c r="M299" s="42">
        <v>0</v>
      </c>
      <c r="N299" s="42">
        <v>0</v>
      </c>
      <c r="O299" s="42">
        <v>1</v>
      </c>
      <c r="P299" s="42">
        <v>0</v>
      </c>
      <c r="Q299" s="174">
        <v>1</v>
      </c>
      <c r="R299" s="138">
        <v>978.28500000000031</v>
      </c>
    </row>
    <row r="300" spans="1:18" ht="24.95" customHeight="1">
      <c r="A300" s="299"/>
      <c r="B300" s="139" t="s">
        <v>386</v>
      </c>
      <c r="C300" s="41" t="s">
        <v>14</v>
      </c>
      <c r="D300" s="42">
        <f t="shared" si="41"/>
        <v>30</v>
      </c>
      <c r="E300" s="42">
        <f t="shared" ref="E300" si="45">D300*R300</f>
        <v>2305.9575000000004</v>
      </c>
      <c r="F300" s="42">
        <v>2</v>
      </c>
      <c r="G300" s="42">
        <v>3</v>
      </c>
      <c r="H300" s="42">
        <v>3</v>
      </c>
      <c r="I300" s="42">
        <v>2</v>
      </c>
      <c r="J300" s="42">
        <v>3</v>
      </c>
      <c r="K300" s="42">
        <v>2</v>
      </c>
      <c r="L300" s="42">
        <v>3</v>
      </c>
      <c r="M300" s="42">
        <v>2</v>
      </c>
      <c r="N300" s="42">
        <v>3</v>
      </c>
      <c r="O300" s="42">
        <v>2</v>
      </c>
      <c r="P300" s="42">
        <v>3</v>
      </c>
      <c r="Q300" s="174">
        <v>2</v>
      </c>
      <c r="R300" s="138">
        <v>76.865250000000017</v>
      </c>
    </row>
    <row r="301" spans="1:18" ht="24.95" customHeight="1">
      <c r="A301" s="299"/>
      <c r="B301" s="139" t="s">
        <v>387</v>
      </c>
      <c r="C301" s="41" t="s">
        <v>14</v>
      </c>
      <c r="D301" s="42">
        <f t="shared" ref="D301:D303" si="46">SUM(F301:Q301)</f>
        <v>11</v>
      </c>
      <c r="E301" s="42">
        <f t="shared" ref="E301:E303" si="47">D301*R301</f>
        <v>3382.0710000000008</v>
      </c>
      <c r="F301" s="42">
        <v>3</v>
      </c>
      <c r="G301" s="42">
        <v>0</v>
      </c>
      <c r="H301" s="42">
        <v>2</v>
      </c>
      <c r="I301" s="42">
        <v>0</v>
      </c>
      <c r="J301" s="42">
        <v>2</v>
      </c>
      <c r="K301" s="42">
        <v>0</v>
      </c>
      <c r="L301" s="42">
        <v>2</v>
      </c>
      <c r="M301" s="42">
        <v>0</v>
      </c>
      <c r="N301" s="42">
        <v>1</v>
      </c>
      <c r="O301" s="42">
        <v>0</v>
      </c>
      <c r="P301" s="42">
        <v>1</v>
      </c>
      <c r="Q301" s="174">
        <v>0</v>
      </c>
      <c r="R301" s="138">
        <v>307.46100000000007</v>
      </c>
    </row>
    <row r="302" spans="1:18" ht="24.95" customHeight="1">
      <c r="A302" s="299"/>
      <c r="B302" s="139" t="s">
        <v>457</v>
      </c>
      <c r="C302" s="41" t="s">
        <v>14</v>
      </c>
      <c r="D302" s="42">
        <f t="shared" si="46"/>
        <v>7</v>
      </c>
      <c r="E302" s="42">
        <f t="shared" si="47"/>
        <v>1925</v>
      </c>
      <c r="F302" s="42">
        <v>2</v>
      </c>
      <c r="G302" s="42">
        <v>0</v>
      </c>
      <c r="H302" s="42">
        <v>2</v>
      </c>
      <c r="I302" s="42">
        <v>0</v>
      </c>
      <c r="J302" s="42">
        <v>1</v>
      </c>
      <c r="K302" s="42">
        <v>0</v>
      </c>
      <c r="L302" s="42">
        <v>1</v>
      </c>
      <c r="M302" s="42">
        <v>0</v>
      </c>
      <c r="N302" s="42">
        <v>1</v>
      </c>
      <c r="O302" s="42">
        <v>0</v>
      </c>
      <c r="P302" s="42">
        <v>0</v>
      </c>
      <c r="Q302" s="174">
        <v>0</v>
      </c>
      <c r="R302" s="138">
        <v>275</v>
      </c>
    </row>
    <row r="303" spans="1:18" ht="24.95" customHeight="1">
      <c r="A303" s="299"/>
      <c r="B303" s="139" t="s">
        <v>388</v>
      </c>
      <c r="C303" s="41" t="s">
        <v>14</v>
      </c>
      <c r="D303" s="42">
        <f t="shared" si="46"/>
        <v>36</v>
      </c>
      <c r="E303" s="42">
        <f t="shared" si="47"/>
        <v>3521.8260000000009</v>
      </c>
      <c r="F303" s="42">
        <v>3</v>
      </c>
      <c r="G303" s="42">
        <v>3</v>
      </c>
      <c r="H303" s="42">
        <v>3</v>
      </c>
      <c r="I303" s="42">
        <v>3</v>
      </c>
      <c r="J303" s="42">
        <v>3</v>
      </c>
      <c r="K303" s="42">
        <v>3</v>
      </c>
      <c r="L303" s="42">
        <v>3</v>
      </c>
      <c r="M303" s="42">
        <v>3</v>
      </c>
      <c r="N303" s="42">
        <v>3</v>
      </c>
      <c r="O303" s="42">
        <v>3</v>
      </c>
      <c r="P303" s="42">
        <v>3</v>
      </c>
      <c r="Q303" s="174">
        <v>3</v>
      </c>
      <c r="R303" s="138">
        <v>97.82850000000002</v>
      </c>
    </row>
    <row r="304" spans="1:18" ht="24.95" customHeight="1">
      <c r="A304" s="299"/>
      <c r="B304" s="148"/>
      <c r="C304" s="50"/>
      <c r="D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40" t="s">
        <v>95</v>
      </c>
    </row>
    <row r="305" spans="1:18" ht="24.95" customHeight="1">
      <c r="A305" s="299"/>
      <c r="B305" s="147"/>
      <c r="C305" s="40"/>
      <c r="D305" s="47"/>
      <c r="E305" s="47"/>
      <c r="F305" s="47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0" t="s">
        <v>95</v>
      </c>
    </row>
    <row r="306" spans="1:18" ht="38.25" customHeight="1">
      <c r="A306" s="299">
        <v>29301</v>
      </c>
      <c r="B306" s="182" t="s">
        <v>293</v>
      </c>
      <c r="C306" s="167" t="s">
        <v>263</v>
      </c>
      <c r="D306" s="159" t="s">
        <v>95</v>
      </c>
      <c r="E306" s="261">
        <f>SUM(E307:E310)</f>
        <v>59165</v>
      </c>
      <c r="F306" s="278" t="s">
        <v>95</v>
      </c>
      <c r="G306" s="73"/>
      <c r="H306" s="73"/>
      <c r="I306" s="73"/>
      <c r="J306" s="73"/>
      <c r="K306" s="73"/>
      <c r="L306" s="73"/>
      <c r="M306" s="73"/>
      <c r="N306" s="73"/>
      <c r="O306" s="73"/>
      <c r="P306" s="73"/>
      <c r="Q306" s="73"/>
      <c r="R306" s="40" t="s">
        <v>95</v>
      </c>
    </row>
    <row r="307" spans="1:18" ht="24.95" customHeight="1">
      <c r="A307" s="299"/>
      <c r="B307" s="168" t="s">
        <v>294</v>
      </c>
      <c r="C307" s="139" t="s">
        <v>263</v>
      </c>
      <c r="D307" s="155" t="s">
        <v>95</v>
      </c>
      <c r="E307" s="155">
        <f>SUM(F307:Q307)</f>
        <v>8800</v>
      </c>
      <c r="F307" s="160">
        <v>2200</v>
      </c>
      <c r="G307" s="42">
        <v>0</v>
      </c>
      <c r="H307" s="42">
        <v>0</v>
      </c>
      <c r="I307" s="42">
        <v>2200</v>
      </c>
      <c r="J307" s="42">
        <v>0</v>
      </c>
      <c r="K307" s="42">
        <v>0</v>
      </c>
      <c r="L307" s="42">
        <v>2200</v>
      </c>
      <c r="M307" s="42">
        <v>0</v>
      </c>
      <c r="N307" s="42">
        <v>0</v>
      </c>
      <c r="O307" s="42">
        <v>2200</v>
      </c>
      <c r="P307" s="42">
        <v>0</v>
      </c>
      <c r="Q307" s="174">
        <v>0</v>
      </c>
      <c r="R307" s="138" t="s">
        <v>95</v>
      </c>
    </row>
    <row r="308" spans="1:18" ht="24.95" customHeight="1">
      <c r="A308" s="299"/>
      <c r="B308" s="168" t="s">
        <v>416</v>
      </c>
      <c r="C308" s="139" t="s">
        <v>263</v>
      </c>
      <c r="D308" s="155" t="s">
        <v>95</v>
      </c>
      <c r="E308" s="155">
        <f>SUM(F308:Q308)</f>
        <v>10000</v>
      </c>
      <c r="F308" s="42">
        <v>1000</v>
      </c>
      <c r="G308" s="42">
        <v>1000</v>
      </c>
      <c r="H308" s="42">
        <v>800</v>
      </c>
      <c r="I308" s="42">
        <v>800</v>
      </c>
      <c r="J308" s="42">
        <v>800</v>
      </c>
      <c r="K308" s="42">
        <v>800</v>
      </c>
      <c r="L308" s="42">
        <v>800</v>
      </c>
      <c r="M308" s="42">
        <v>800</v>
      </c>
      <c r="N308" s="42">
        <v>800</v>
      </c>
      <c r="O308" s="42">
        <v>800</v>
      </c>
      <c r="P308" s="42">
        <v>800</v>
      </c>
      <c r="Q308" s="174">
        <v>800</v>
      </c>
      <c r="R308" s="138" t="s">
        <v>95</v>
      </c>
    </row>
    <row r="309" spans="1:18" ht="24.95" customHeight="1">
      <c r="A309" s="299"/>
      <c r="B309" s="168" t="s">
        <v>458</v>
      </c>
      <c r="C309" s="139" t="s">
        <v>263</v>
      </c>
      <c r="D309" s="155" t="s">
        <v>95</v>
      </c>
      <c r="E309" s="155">
        <f t="shared" ref="E309:E310" si="48">SUM(F309:Q309)</f>
        <v>7865</v>
      </c>
      <c r="F309" s="42">
        <v>900</v>
      </c>
      <c r="G309" s="42">
        <v>0</v>
      </c>
      <c r="H309" s="42">
        <v>1900</v>
      </c>
      <c r="I309" s="42">
        <v>0</v>
      </c>
      <c r="J309" s="42">
        <v>900</v>
      </c>
      <c r="K309" s="42">
        <v>0</v>
      </c>
      <c r="L309" s="42">
        <v>1900</v>
      </c>
      <c r="M309" s="42">
        <v>0</v>
      </c>
      <c r="N309" s="42">
        <v>900</v>
      </c>
      <c r="O309" s="42">
        <v>0</v>
      </c>
      <c r="P309" s="42">
        <v>1365</v>
      </c>
      <c r="Q309" s="174">
        <v>0</v>
      </c>
      <c r="R309" s="138" t="s">
        <v>95</v>
      </c>
    </row>
    <row r="310" spans="1:18" ht="24.95" customHeight="1">
      <c r="A310" s="299"/>
      <c r="B310" s="168" t="s">
        <v>417</v>
      </c>
      <c r="C310" s="139" t="s">
        <v>263</v>
      </c>
      <c r="D310" s="155" t="s">
        <v>95</v>
      </c>
      <c r="E310" s="155">
        <f t="shared" si="48"/>
        <v>32500</v>
      </c>
      <c r="F310" s="42">
        <v>3000</v>
      </c>
      <c r="G310" s="42">
        <v>2500</v>
      </c>
      <c r="H310" s="42">
        <v>3000</v>
      </c>
      <c r="I310" s="42">
        <v>2500</v>
      </c>
      <c r="J310" s="42">
        <v>3000</v>
      </c>
      <c r="K310" s="42">
        <v>2500</v>
      </c>
      <c r="L310" s="42">
        <v>3000</v>
      </c>
      <c r="M310" s="42">
        <v>2500</v>
      </c>
      <c r="N310" s="42">
        <v>3000</v>
      </c>
      <c r="O310" s="42">
        <v>2500</v>
      </c>
      <c r="P310" s="42">
        <v>3000</v>
      </c>
      <c r="Q310" s="174">
        <v>2000</v>
      </c>
      <c r="R310" s="138" t="s">
        <v>95</v>
      </c>
    </row>
    <row r="311" spans="1:18" ht="24.95" customHeight="1">
      <c r="A311" s="299"/>
      <c r="B311" s="147"/>
      <c r="C311" s="147"/>
      <c r="D311" s="156"/>
      <c r="E311" s="156"/>
      <c r="F311" s="47" t="s">
        <v>409</v>
      </c>
      <c r="G311" s="47"/>
      <c r="H311" s="47"/>
      <c r="I311" s="47"/>
      <c r="J311" s="47"/>
      <c r="K311" s="47"/>
      <c r="L311" s="47"/>
      <c r="M311" s="47"/>
      <c r="N311" s="47"/>
      <c r="O311" s="47"/>
      <c r="P311" s="47"/>
      <c r="Q311" s="47"/>
      <c r="R311" s="40" t="s">
        <v>95</v>
      </c>
    </row>
    <row r="312" spans="1:18" ht="48.75" customHeight="1">
      <c r="A312" s="299">
        <v>29401</v>
      </c>
      <c r="B312" s="210" t="s">
        <v>295</v>
      </c>
      <c r="C312" s="147"/>
      <c r="D312" s="156"/>
      <c r="E312" s="262">
        <f>SUM(E313:E326)</f>
        <v>84671.405824999994</v>
      </c>
      <c r="F312" s="156" t="s">
        <v>95</v>
      </c>
      <c r="G312" s="47"/>
      <c r="H312" s="47"/>
      <c r="I312" s="47"/>
      <c r="J312" s="47"/>
      <c r="K312" s="47"/>
      <c r="L312" s="47"/>
      <c r="M312" s="47"/>
      <c r="N312" s="47"/>
      <c r="O312" s="47"/>
      <c r="P312" s="47"/>
      <c r="Q312" s="47"/>
      <c r="R312" s="40" t="s">
        <v>95</v>
      </c>
    </row>
    <row r="313" spans="1:18" ht="24.95" customHeight="1">
      <c r="A313" s="299"/>
      <c r="B313" s="140" t="s">
        <v>390</v>
      </c>
      <c r="C313" s="141" t="s">
        <v>14</v>
      </c>
      <c r="D313" s="42">
        <f t="shared" ref="D313:D323" si="49">SUM(F313:Q313)</f>
        <v>6</v>
      </c>
      <c r="E313" s="42">
        <f t="shared" ref="E313:E323" si="50">D313*R313</f>
        <v>210</v>
      </c>
      <c r="F313" s="142">
        <v>6</v>
      </c>
      <c r="G313" s="142">
        <v>0</v>
      </c>
      <c r="H313" s="142">
        <v>0</v>
      </c>
      <c r="I313" s="142">
        <v>0</v>
      </c>
      <c r="J313" s="142">
        <v>0</v>
      </c>
      <c r="K313" s="142">
        <v>0</v>
      </c>
      <c r="L313" s="142">
        <v>0</v>
      </c>
      <c r="M313" s="142">
        <v>0</v>
      </c>
      <c r="N313" s="142">
        <v>0</v>
      </c>
      <c r="O313" s="142">
        <v>0</v>
      </c>
      <c r="P313" s="142">
        <v>0</v>
      </c>
      <c r="Q313" s="179">
        <v>0</v>
      </c>
      <c r="R313" s="138">
        <v>35</v>
      </c>
    </row>
    <row r="314" spans="1:18" ht="24.95" customHeight="1">
      <c r="A314" s="299"/>
      <c r="B314" s="140" t="s">
        <v>391</v>
      </c>
      <c r="C314" s="141" t="s">
        <v>14</v>
      </c>
      <c r="D314" s="42">
        <f t="shared" si="49"/>
        <v>3</v>
      </c>
      <c r="E314" s="42">
        <f t="shared" si="50"/>
        <v>3300</v>
      </c>
      <c r="F314" s="142">
        <v>3</v>
      </c>
      <c r="G314" s="142">
        <v>0</v>
      </c>
      <c r="H314" s="142">
        <v>0</v>
      </c>
      <c r="I314" s="142">
        <v>0</v>
      </c>
      <c r="J314" s="142">
        <v>0</v>
      </c>
      <c r="K314" s="142">
        <v>0</v>
      </c>
      <c r="L314" s="142">
        <v>0</v>
      </c>
      <c r="M314" s="142">
        <v>0</v>
      </c>
      <c r="N314" s="142">
        <v>0</v>
      </c>
      <c r="O314" s="142">
        <v>0</v>
      </c>
      <c r="P314" s="142">
        <v>0</v>
      </c>
      <c r="Q314" s="179">
        <v>0</v>
      </c>
      <c r="R314" s="138">
        <v>1100</v>
      </c>
    </row>
    <row r="315" spans="1:18" ht="24.95" customHeight="1">
      <c r="A315" s="299"/>
      <c r="B315" s="140" t="s">
        <v>479</v>
      </c>
      <c r="C315" s="141" t="s">
        <v>14</v>
      </c>
      <c r="D315" s="42">
        <f>SUM(F315:Q315)</f>
        <v>8</v>
      </c>
      <c r="E315" s="42">
        <f>D315*R315</f>
        <v>3600</v>
      </c>
      <c r="F315" s="142">
        <v>8</v>
      </c>
      <c r="G315" s="142">
        <v>0</v>
      </c>
      <c r="H315" s="142">
        <v>0</v>
      </c>
      <c r="I315" s="142">
        <v>0</v>
      </c>
      <c r="J315" s="142">
        <v>0</v>
      </c>
      <c r="K315" s="142">
        <v>0</v>
      </c>
      <c r="L315" s="142">
        <v>0</v>
      </c>
      <c r="M315" s="142">
        <v>0</v>
      </c>
      <c r="N315" s="142">
        <v>0</v>
      </c>
      <c r="O315" s="142">
        <v>0</v>
      </c>
      <c r="P315" s="142">
        <v>0</v>
      </c>
      <c r="Q315" s="179">
        <v>0</v>
      </c>
      <c r="R315" s="138">
        <v>450</v>
      </c>
    </row>
    <row r="316" spans="1:18" ht="24.95" customHeight="1">
      <c r="A316" s="299"/>
      <c r="B316" s="140" t="s">
        <v>478</v>
      </c>
      <c r="C316" s="141" t="s">
        <v>14</v>
      </c>
      <c r="D316" s="42">
        <f t="shared" si="49"/>
        <v>1</v>
      </c>
      <c r="E316" s="42">
        <f t="shared" si="50"/>
        <v>4955</v>
      </c>
      <c r="F316" s="142">
        <v>1</v>
      </c>
      <c r="G316" s="142">
        <v>0</v>
      </c>
      <c r="H316" s="142">
        <v>0</v>
      </c>
      <c r="I316" s="142">
        <v>0</v>
      </c>
      <c r="J316" s="142">
        <v>0</v>
      </c>
      <c r="K316" s="142">
        <v>0</v>
      </c>
      <c r="L316" s="142">
        <v>0</v>
      </c>
      <c r="M316" s="142">
        <v>0</v>
      </c>
      <c r="N316" s="142">
        <v>0</v>
      </c>
      <c r="O316" s="142">
        <v>0</v>
      </c>
      <c r="P316" s="142">
        <v>0</v>
      </c>
      <c r="Q316" s="179">
        <v>0</v>
      </c>
      <c r="R316" s="138">
        <v>4955</v>
      </c>
    </row>
    <row r="317" spans="1:18" ht="24.95" customHeight="1">
      <c r="A317" s="299"/>
      <c r="B317" s="140" t="s">
        <v>392</v>
      </c>
      <c r="C317" s="141" t="s">
        <v>18</v>
      </c>
      <c r="D317" s="42">
        <f t="shared" si="49"/>
        <v>2</v>
      </c>
      <c r="E317" s="42">
        <f t="shared" si="50"/>
        <v>337.50832500000007</v>
      </c>
      <c r="F317" s="142">
        <v>2</v>
      </c>
      <c r="G317" s="142">
        <v>0</v>
      </c>
      <c r="H317" s="142">
        <v>0</v>
      </c>
      <c r="I317" s="142">
        <v>0</v>
      </c>
      <c r="J317" s="142">
        <v>0</v>
      </c>
      <c r="K317" s="142">
        <v>0</v>
      </c>
      <c r="L317" s="142">
        <v>0</v>
      </c>
      <c r="M317" s="142">
        <v>0</v>
      </c>
      <c r="N317" s="142">
        <v>0</v>
      </c>
      <c r="O317" s="142">
        <v>0</v>
      </c>
      <c r="P317" s="142">
        <v>0</v>
      </c>
      <c r="Q317" s="179">
        <v>0</v>
      </c>
      <c r="R317" s="138">
        <v>168.75416250000004</v>
      </c>
    </row>
    <row r="318" spans="1:18" ht="24.95" customHeight="1">
      <c r="A318" s="299"/>
      <c r="B318" s="140" t="s">
        <v>480</v>
      </c>
      <c r="C318" s="141" t="s">
        <v>14</v>
      </c>
      <c r="D318" s="42">
        <f>SUM(F318:Q318)</f>
        <v>45</v>
      </c>
      <c r="E318" s="42">
        <f>D318*R318</f>
        <v>24750</v>
      </c>
      <c r="F318" s="142">
        <v>45</v>
      </c>
      <c r="G318" s="142">
        <v>0</v>
      </c>
      <c r="H318" s="142">
        <v>0</v>
      </c>
      <c r="I318" s="142">
        <v>0</v>
      </c>
      <c r="J318" s="142">
        <v>0</v>
      </c>
      <c r="K318" s="142">
        <v>0</v>
      </c>
      <c r="L318" s="142">
        <v>0</v>
      </c>
      <c r="M318" s="142">
        <v>0</v>
      </c>
      <c r="N318" s="142">
        <v>0</v>
      </c>
      <c r="O318" s="142">
        <v>0</v>
      </c>
      <c r="P318" s="142">
        <v>0</v>
      </c>
      <c r="Q318" s="179">
        <v>0</v>
      </c>
      <c r="R318" s="138">
        <v>550</v>
      </c>
    </row>
    <row r="319" spans="1:18" ht="24.95" customHeight="1">
      <c r="A319" s="299"/>
      <c r="B319" s="140" t="s">
        <v>393</v>
      </c>
      <c r="C319" s="141" t="s">
        <v>14</v>
      </c>
      <c r="D319" s="42">
        <f t="shared" si="49"/>
        <v>2</v>
      </c>
      <c r="E319" s="42">
        <f t="shared" si="50"/>
        <v>10300</v>
      </c>
      <c r="F319" s="142">
        <v>2</v>
      </c>
      <c r="G319" s="142">
        <v>0</v>
      </c>
      <c r="H319" s="142">
        <v>0</v>
      </c>
      <c r="I319" s="142">
        <v>0</v>
      </c>
      <c r="J319" s="142">
        <v>0</v>
      </c>
      <c r="K319" s="142">
        <v>0</v>
      </c>
      <c r="L319" s="142">
        <v>0</v>
      </c>
      <c r="M319" s="142">
        <v>0</v>
      </c>
      <c r="N319" s="142">
        <v>0</v>
      </c>
      <c r="O319" s="142">
        <v>0</v>
      </c>
      <c r="P319" s="142">
        <v>0</v>
      </c>
      <c r="Q319" s="179">
        <v>0</v>
      </c>
      <c r="R319" s="138">
        <v>5150</v>
      </c>
    </row>
    <row r="320" spans="1:18" ht="24.95" customHeight="1">
      <c r="A320" s="299"/>
      <c r="B320" s="140" t="s">
        <v>406</v>
      </c>
      <c r="C320" s="141" t="s">
        <v>14</v>
      </c>
      <c r="D320" s="42">
        <f>SUM(F320:Q320)</f>
        <v>3</v>
      </c>
      <c r="E320" s="42">
        <f>D320*R320</f>
        <v>628.89750000000004</v>
      </c>
      <c r="F320" s="142">
        <v>3</v>
      </c>
      <c r="G320" s="142">
        <v>0</v>
      </c>
      <c r="H320" s="142">
        <v>0</v>
      </c>
      <c r="I320" s="142">
        <v>0</v>
      </c>
      <c r="J320" s="142">
        <v>0</v>
      </c>
      <c r="K320" s="142">
        <v>0</v>
      </c>
      <c r="L320" s="142">
        <v>0</v>
      </c>
      <c r="M320" s="142">
        <v>0</v>
      </c>
      <c r="N320" s="142">
        <v>0</v>
      </c>
      <c r="O320" s="142">
        <v>0</v>
      </c>
      <c r="P320" s="142">
        <v>0</v>
      </c>
      <c r="Q320" s="179">
        <v>0</v>
      </c>
      <c r="R320" s="138">
        <v>209.63250000000002</v>
      </c>
    </row>
    <row r="321" spans="1:18" ht="24.95" customHeight="1">
      <c r="A321" s="299"/>
      <c r="B321" s="140" t="s">
        <v>394</v>
      </c>
      <c r="C321" s="141" t="s">
        <v>14</v>
      </c>
      <c r="D321" s="42">
        <f t="shared" si="49"/>
        <v>2</v>
      </c>
      <c r="E321" s="42">
        <f t="shared" si="50"/>
        <v>290</v>
      </c>
      <c r="F321" s="142">
        <v>2</v>
      </c>
      <c r="G321" s="142">
        <v>0</v>
      </c>
      <c r="H321" s="142">
        <v>0</v>
      </c>
      <c r="I321" s="142">
        <v>0</v>
      </c>
      <c r="J321" s="142">
        <v>0</v>
      </c>
      <c r="K321" s="142">
        <v>0</v>
      </c>
      <c r="L321" s="142">
        <v>0</v>
      </c>
      <c r="M321" s="142">
        <v>0</v>
      </c>
      <c r="N321" s="142">
        <v>0</v>
      </c>
      <c r="O321" s="142">
        <v>0</v>
      </c>
      <c r="P321" s="142">
        <v>0</v>
      </c>
      <c r="Q321" s="179">
        <v>0</v>
      </c>
      <c r="R321" s="138">
        <v>145</v>
      </c>
    </row>
    <row r="322" spans="1:18" ht="24.95" customHeight="1">
      <c r="A322" s="299"/>
      <c r="B322" s="140" t="s">
        <v>395</v>
      </c>
      <c r="C322" s="141" t="s">
        <v>14</v>
      </c>
      <c r="D322" s="42">
        <f t="shared" si="49"/>
        <v>4</v>
      </c>
      <c r="E322" s="42">
        <f t="shared" si="50"/>
        <v>9200</v>
      </c>
      <c r="F322" s="142">
        <v>4</v>
      </c>
      <c r="G322" s="142">
        <v>0</v>
      </c>
      <c r="H322" s="142">
        <v>0</v>
      </c>
      <c r="I322" s="142">
        <v>0</v>
      </c>
      <c r="J322" s="142">
        <v>0</v>
      </c>
      <c r="K322" s="142">
        <v>0</v>
      </c>
      <c r="L322" s="142">
        <v>0</v>
      </c>
      <c r="M322" s="142">
        <v>0</v>
      </c>
      <c r="N322" s="142">
        <v>0</v>
      </c>
      <c r="O322" s="142">
        <v>0</v>
      </c>
      <c r="P322" s="142">
        <v>0</v>
      </c>
      <c r="Q322" s="179">
        <v>0</v>
      </c>
      <c r="R322" s="138">
        <v>2300</v>
      </c>
    </row>
    <row r="323" spans="1:18" ht="24.95" customHeight="1">
      <c r="A323" s="299"/>
      <c r="B323" s="140" t="s">
        <v>396</v>
      </c>
      <c r="C323" s="141" t="s">
        <v>14</v>
      </c>
      <c r="D323" s="42">
        <f t="shared" si="49"/>
        <v>6</v>
      </c>
      <c r="E323" s="42">
        <f t="shared" si="50"/>
        <v>12300</v>
      </c>
      <c r="F323" s="142">
        <v>6</v>
      </c>
      <c r="G323" s="142">
        <v>0</v>
      </c>
      <c r="H323" s="142">
        <v>0</v>
      </c>
      <c r="I323" s="142">
        <v>0</v>
      </c>
      <c r="J323" s="142">
        <v>0</v>
      </c>
      <c r="K323" s="142">
        <v>0</v>
      </c>
      <c r="L323" s="142">
        <v>0</v>
      </c>
      <c r="M323" s="142">
        <v>0</v>
      </c>
      <c r="N323" s="142">
        <v>0</v>
      </c>
      <c r="O323" s="142">
        <v>0</v>
      </c>
      <c r="P323" s="142">
        <v>0</v>
      </c>
      <c r="Q323" s="179">
        <v>0</v>
      </c>
      <c r="R323" s="138">
        <v>2050</v>
      </c>
    </row>
    <row r="324" spans="1:18" ht="24.95" customHeight="1">
      <c r="A324" s="299"/>
      <c r="B324" s="140" t="s">
        <v>508</v>
      </c>
      <c r="C324" s="141" t="s">
        <v>14</v>
      </c>
      <c r="D324" s="42">
        <f t="shared" ref="D324:D326" si="51">SUM(F324:Q324)</f>
        <v>8</v>
      </c>
      <c r="E324" s="42">
        <f t="shared" ref="E324:E326" si="52">D324*R324</f>
        <v>7600</v>
      </c>
      <c r="F324" s="142">
        <v>8</v>
      </c>
      <c r="G324" s="142">
        <v>0</v>
      </c>
      <c r="H324" s="142">
        <v>0</v>
      </c>
      <c r="I324" s="142">
        <v>0</v>
      </c>
      <c r="J324" s="142">
        <v>0</v>
      </c>
      <c r="K324" s="142">
        <v>0</v>
      </c>
      <c r="L324" s="142">
        <v>0</v>
      </c>
      <c r="M324" s="142">
        <v>0</v>
      </c>
      <c r="N324" s="142">
        <v>0</v>
      </c>
      <c r="O324" s="142">
        <v>0</v>
      </c>
      <c r="P324" s="142">
        <v>0</v>
      </c>
      <c r="Q324" s="179">
        <v>0</v>
      </c>
      <c r="R324" s="138">
        <v>950</v>
      </c>
    </row>
    <row r="325" spans="1:18" ht="24.95" customHeight="1">
      <c r="A325" s="299"/>
      <c r="B325" s="140" t="s">
        <v>509</v>
      </c>
      <c r="C325" s="141" t="s">
        <v>14</v>
      </c>
      <c r="D325" s="42">
        <f t="shared" si="51"/>
        <v>7</v>
      </c>
      <c r="E325" s="42">
        <f t="shared" si="52"/>
        <v>4200</v>
      </c>
      <c r="F325" s="142">
        <v>7</v>
      </c>
      <c r="G325" s="142">
        <v>0</v>
      </c>
      <c r="H325" s="142">
        <v>0</v>
      </c>
      <c r="I325" s="142">
        <v>0</v>
      </c>
      <c r="J325" s="142">
        <v>0</v>
      </c>
      <c r="K325" s="142">
        <v>0</v>
      </c>
      <c r="L325" s="142">
        <v>0</v>
      </c>
      <c r="M325" s="142">
        <v>0</v>
      </c>
      <c r="N325" s="142">
        <v>0</v>
      </c>
      <c r="O325" s="142">
        <v>0</v>
      </c>
      <c r="P325" s="142">
        <v>0</v>
      </c>
      <c r="Q325" s="179">
        <v>0</v>
      </c>
      <c r="R325" s="138">
        <v>600</v>
      </c>
    </row>
    <row r="326" spans="1:18" ht="24.95" customHeight="1">
      <c r="A326" s="299"/>
      <c r="B326" s="140" t="s">
        <v>510</v>
      </c>
      <c r="C326" s="141" t="s">
        <v>14</v>
      </c>
      <c r="D326" s="42">
        <f t="shared" si="51"/>
        <v>20</v>
      </c>
      <c r="E326" s="42">
        <f t="shared" si="52"/>
        <v>3000</v>
      </c>
      <c r="F326" s="142">
        <v>20</v>
      </c>
      <c r="G326" s="142">
        <v>0</v>
      </c>
      <c r="H326" s="142">
        <v>0</v>
      </c>
      <c r="I326" s="142">
        <v>0</v>
      </c>
      <c r="J326" s="142">
        <v>0</v>
      </c>
      <c r="K326" s="142">
        <v>0</v>
      </c>
      <c r="L326" s="142">
        <v>0</v>
      </c>
      <c r="M326" s="142">
        <v>0</v>
      </c>
      <c r="N326" s="142">
        <v>0</v>
      </c>
      <c r="O326" s="142">
        <v>0</v>
      </c>
      <c r="P326" s="142">
        <v>0</v>
      </c>
      <c r="Q326" s="179">
        <v>0</v>
      </c>
      <c r="R326" s="138">
        <v>150</v>
      </c>
    </row>
    <row r="327" spans="1:18" ht="24.95" customHeight="1">
      <c r="A327" s="299"/>
      <c r="B327" s="40"/>
      <c r="C327" s="40"/>
      <c r="D327" s="47"/>
      <c r="E327" s="6" t="s">
        <v>95</v>
      </c>
      <c r="F327" s="47"/>
      <c r="G327" s="47"/>
      <c r="H327" s="47"/>
      <c r="I327" s="47"/>
      <c r="J327" s="47"/>
      <c r="K327" s="47"/>
      <c r="L327" s="47"/>
      <c r="M327" s="47"/>
      <c r="N327" s="47"/>
      <c r="O327" s="47"/>
      <c r="P327" s="47"/>
      <c r="Q327" s="47"/>
      <c r="R327" s="40" t="s">
        <v>95</v>
      </c>
    </row>
    <row r="328" spans="1:18" ht="35.25" customHeight="1">
      <c r="A328" s="299">
        <v>29601</v>
      </c>
      <c r="B328" s="182" t="s">
        <v>296</v>
      </c>
      <c r="C328" s="167"/>
      <c r="D328" s="159"/>
      <c r="E328" s="262">
        <f>SUM(E329:E346)</f>
        <v>169030</v>
      </c>
      <c r="F328" s="278" t="s">
        <v>95</v>
      </c>
      <c r="G328" s="73"/>
      <c r="H328" s="73"/>
      <c r="I328" s="73"/>
      <c r="J328" s="73"/>
      <c r="K328" s="73"/>
      <c r="L328" s="73"/>
      <c r="M328" s="73"/>
      <c r="N328" s="73"/>
      <c r="O328" s="73"/>
      <c r="P328" s="73"/>
      <c r="Q328" s="73"/>
      <c r="R328" s="40" t="s">
        <v>95</v>
      </c>
    </row>
    <row r="329" spans="1:18" ht="24.95" customHeight="1">
      <c r="A329" s="299"/>
      <c r="B329" s="49" t="s">
        <v>297</v>
      </c>
      <c r="C329" s="41" t="s">
        <v>267</v>
      </c>
      <c r="D329" s="42">
        <v>12</v>
      </c>
      <c r="E329" s="42">
        <f>SUM(F329:Q329)</f>
        <v>14400</v>
      </c>
      <c r="F329" s="160">
        <v>1200</v>
      </c>
      <c r="G329" s="160">
        <v>1200</v>
      </c>
      <c r="H329" s="160">
        <v>1200</v>
      </c>
      <c r="I329" s="160">
        <v>1200</v>
      </c>
      <c r="J329" s="160">
        <v>1200</v>
      </c>
      <c r="K329" s="160">
        <v>1200</v>
      </c>
      <c r="L329" s="160">
        <v>1200</v>
      </c>
      <c r="M329" s="160">
        <v>1200</v>
      </c>
      <c r="N329" s="160">
        <v>1200</v>
      </c>
      <c r="O329" s="160">
        <v>1200</v>
      </c>
      <c r="P329" s="160">
        <v>1200</v>
      </c>
      <c r="Q329" s="160">
        <v>1200</v>
      </c>
      <c r="R329" s="41" t="s">
        <v>95</v>
      </c>
    </row>
    <row r="330" spans="1:18" ht="24.95" customHeight="1">
      <c r="A330" s="299"/>
      <c r="B330" s="41" t="s">
        <v>298</v>
      </c>
      <c r="C330" s="41" t="s">
        <v>14</v>
      </c>
      <c r="D330" s="42">
        <v>12</v>
      </c>
      <c r="E330" s="42">
        <f t="shared" ref="E330:E346" si="53">SUM(F330:Q330)</f>
        <v>1980</v>
      </c>
      <c r="F330" s="42">
        <v>165</v>
      </c>
      <c r="G330" s="42">
        <v>165</v>
      </c>
      <c r="H330" s="42">
        <v>165</v>
      </c>
      <c r="I330" s="42">
        <v>165</v>
      </c>
      <c r="J330" s="42">
        <v>165</v>
      </c>
      <c r="K330" s="42">
        <v>165</v>
      </c>
      <c r="L330" s="42">
        <v>165</v>
      </c>
      <c r="M330" s="42">
        <v>165</v>
      </c>
      <c r="N330" s="42">
        <v>165</v>
      </c>
      <c r="O330" s="42">
        <v>165</v>
      </c>
      <c r="P330" s="42">
        <v>165</v>
      </c>
      <c r="Q330" s="42">
        <v>165</v>
      </c>
      <c r="R330" s="41" t="s">
        <v>95</v>
      </c>
    </row>
    <row r="331" spans="1:18" ht="24.95" customHeight="1">
      <c r="A331" s="299"/>
      <c r="B331" s="41" t="s">
        <v>299</v>
      </c>
      <c r="C331" s="41" t="s">
        <v>14</v>
      </c>
      <c r="D331" s="42">
        <v>12</v>
      </c>
      <c r="E331" s="42">
        <f t="shared" si="53"/>
        <v>5700</v>
      </c>
      <c r="F331" s="42">
        <v>475</v>
      </c>
      <c r="G331" s="42">
        <v>475</v>
      </c>
      <c r="H331" s="42">
        <v>475</v>
      </c>
      <c r="I331" s="42">
        <v>475</v>
      </c>
      <c r="J331" s="42">
        <v>475</v>
      </c>
      <c r="K331" s="42">
        <v>475</v>
      </c>
      <c r="L331" s="42">
        <v>475</v>
      </c>
      <c r="M331" s="42">
        <v>475</v>
      </c>
      <c r="N331" s="42">
        <v>475</v>
      </c>
      <c r="O331" s="42">
        <v>475</v>
      </c>
      <c r="P331" s="42">
        <v>475</v>
      </c>
      <c r="Q331" s="42">
        <v>475</v>
      </c>
      <c r="R331" s="41" t="s">
        <v>95</v>
      </c>
    </row>
    <row r="332" spans="1:18" ht="24.95" customHeight="1">
      <c r="A332" s="299"/>
      <c r="B332" s="41" t="s">
        <v>300</v>
      </c>
      <c r="C332" s="41" t="s">
        <v>14</v>
      </c>
      <c r="D332" s="42">
        <v>12</v>
      </c>
      <c r="E332" s="42">
        <f t="shared" si="53"/>
        <v>3420</v>
      </c>
      <c r="F332" s="42">
        <v>285</v>
      </c>
      <c r="G332" s="42">
        <v>285</v>
      </c>
      <c r="H332" s="42">
        <v>285</v>
      </c>
      <c r="I332" s="42">
        <v>285</v>
      </c>
      <c r="J332" s="42">
        <v>285</v>
      </c>
      <c r="K332" s="42">
        <v>285</v>
      </c>
      <c r="L332" s="42">
        <v>285</v>
      </c>
      <c r="M332" s="42">
        <v>285</v>
      </c>
      <c r="N332" s="42">
        <v>285</v>
      </c>
      <c r="O332" s="42">
        <v>285</v>
      </c>
      <c r="P332" s="42">
        <v>285</v>
      </c>
      <c r="Q332" s="42">
        <v>285</v>
      </c>
      <c r="R332" s="41" t="s">
        <v>95</v>
      </c>
    </row>
    <row r="333" spans="1:18" ht="24.95" customHeight="1">
      <c r="A333" s="299"/>
      <c r="B333" s="41" t="s">
        <v>301</v>
      </c>
      <c r="C333" s="41" t="s">
        <v>267</v>
      </c>
      <c r="D333" s="42">
        <v>4</v>
      </c>
      <c r="E333" s="42">
        <f t="shared" si="53"/>
        <v>6400</v>
      </c>
      <c r="F333" s="42">
        <v>1600</v>
      </c>
      <c r="G333" s="42">
        <v>0</v>
      </c>
      <c r="H333" s="42">
        <v>0</v>
      </c>
      <c r="I333" s="42">
        <v>1600</v>
      </c>
      <c r="J333" s="42">
        <v>0</v>
      </c>
      <c r="K333" s="42">
        <v>0</v>
      </c>
      <c r="L333" s="42">
        <v>1600</v>
      </c>
      <c r="M333" s="42">
        <v>0</v>
      </c>
      <c r="N333" s="42">
        <v>0</v>
      </c>
      <c r="O333" s="42">
        <v>1600</v>
      </c>
      <c r="P333" s="42">
        <v>0</v>
      </c>
      <c r="Q333" s="174">
        <v>0</v>
      </c>
      <c r="R333" s="41" t="s">
        <v>95</v>
      </c>
    </row>
    <row r="334" spans="1:18" ht="24.95" customHeight="1">
      <c r="A334" s="299"/>
      <c r="B334" s="41" t="s">
        <v>302</v>
      </c>
      <c r="C334" s="41" t="s">
        <v>267</v>
      </c>
      <c r="D334" s="42">
        <v>3</v>
      </c>
      <c r="E334" s="42">
        <f t="shared" si="53"/>
        <v>3100</v>
      </c>
      <c r="F334" s="42">
        <v>1200</v>
      </c>
      <c r="G334" s="42">
        <v>0</v>
      </c>
      <c r="H334" s="42">
        <v>0</v>
      </c>
      <c r="I334" s="42">
        <v>0</v>
      </c>
      <c r="J334" s="42">
        <v>950</v>
      </c>
      <c r="K334" s="42">
        <v>0</v>
      </c>
      <c r="L334" s="42">
        <v>0</v>
      </c>
      <c r="M334" s="42">
        <v>0</v>
      </c>
      <c r="N334" s="42">
        <v>0</v>
      </c>
      <c r="O334" s="42">
        <v>0</v>
      </c>
      <c r="P334" s="42">
        <v>950</v>
      </c>
      <c r="Q334" s="174">
        <v>0</v>
      </c>
      <c r="R334" s="41" t="s">
        <v>95</v>
      </c>
    </row>
    <row r="335" spans="1:18" ht="24.95" customHeight="1">
      <c r="A335" s="299"/>
      <c r="B335" s="41" t="s">
        <v>303</v>
      </c>
      <c r="C335" s="41" t="s">
        <v>14</v>
      </c>
      <c r="D335" s="42">
        <v>3</v>
      </c>
      <c r="E335" s="42">
        <f t="shared" si="53"/>
        <v>3300</v>
      </c>
      <c r="F335" s="42">
        <v>1100</v>
      </c>
      <c r="G335" s="42">
        <v>0</v>
      </c>
      <c r="H335" s="42">
        <v>0</v>
      </c>
      <c r="I335" s="42">
        <v>0</v>
      </c>
      <c r="J335" s="42">
        <v>0</v>
      </c>
      <c r="K335" s="42">
        <v>0</v>
      </c>
      <c r="L335" s="42">
        <v>1100</v>
      </c>
      <c r="M335" s="42">
        <v>0</v>
      </c>
      <c r="N335" s="42">
        <v>0</v>
      </c>
      <c r="O335" s="42">
        <v>0</v>
      </c>
      <c r="P335" s="42">
        <v>1100</v>
      </c>
      <c r="Q335" s="174">
        <v>0</v>
      </c>
      <c r="R335" s="41" t="s">
        <v>95</v>
      </c>
    </row>
    <row r="336" spans="1:18" ht="24.95" customHeight="1">
      <c r="A336" s="299"/>
      <c r="B336" s="41" t="s">
        <v>304</v>
      </c>
      <c r="C336" s="41" t="s">
        <v>14</v>
      </c>
      <c r="D336" s="42">
        <v>4</v>
      </c>
      <c r="E336" s="42">
        <f t="shared" si="53"/>
        <v>7500</v>
      </c>
      <c r="F336" s="42">
        <v>3000</v>
      </c>
      <c r="G336" s="42">
        <v>0</v>
      </c>
      <c r="H336" s="42">
        <v>0</v>
      </c>
      <c r="I336" s="42">
        <v>0</v>
      </c>
      <c r="J336" s="42">
        <v>1500</v>
      </c>
      <c r="K336" s="42">
        <v>0</v>
      </c>
      <c r="L336" s="42">
        <v>1500</v>
      </c>
      <c r="M336" s="42">
        <v>0</v>
      </c>
      <c r="N336" s="42">
        <v>0</v>
      </c>
      <c r="O336" s="42">
        <v>0</v>
      </c>
      <c r="P336" s="42">
        <v>1500</v>
      </c>
      <c r="Q336" s="174">
        <v>0</v>
      </c>
      <c r="R336" s="41" t="s">
        <v>95</v>
      </c>
    </row>
    <row r="337" spans="1:18" ht="24.95" customHeight="1">
      <c r="A337" s="299"/>
      <c r="B337" s="41" t="s">
        <v>305</v>
      </c>
      <c r="C337" s="41" t="s">
        <v>14</v>
      </c>
      <c r="D337" s="42">
        <v>3</v>
      </c>
      <c r="E337" s="42">
        <f t="shared" si="53"/>
        <v>2250</v>
      </c>
      <c r="F337" s="42">
        <v>750</v>
      </c>
      <c r="G337" s="42">
        <v>0</v>
      </c>
      <c r="H337" s="42">
        <v>0</v>
      </c>
      <c r="I337" s="42">
        <v>0</v>
      </c>
      <c r="J337" s="42">
        <v>0</v>
      </c>
      <c r="K337" s="42">
        <v>750</v>
      </c>
      <c r="L337" s="42">
        <v>0</v>
      </c>
      <c r="M337" s="42">
        <v>0</v>
      </c>
      <c r="N337" s="42">
        <v>0</v>
      </c>
      <c r="O337" s="42">
        <v>0</v>
      </c>
      <c r="P337" s="42">
        <v>750</v>
      </c>
      <c r="Q337" s="174">
        <v>0</v>
      </c>
      <c r="R337" s="41" t="s">
        <v>95</v>
      </c>
    </row>
    <row r="338" spans="1:18" ht="24.95" customHeight="1">
      <c r="A338" s="299"/>
      <c r="B338" s="41" t="s">
        <v>461</v>
      </c>
      <c r="C338" s="41" t="s">
        <v>14</v>
      </c>
      <c r="D338" s="42">
        <v>4</v>
      </c>
      <c r="E338" s="42">
        <f t="shared" si="53"/>
        <v>10000</v>
      </c>
      <c r="F338" s="42">
        <v>2500</v>
      </c>
      <c r="G338" s="42">
        <v>0</v>
      </c>
      <c r="H338" s="42">
        <v>0</v>
      </c>
      <c r="I338" s="42">
        <v>2500</v>
      </c>
      <c r="J338" s="42">
        <v>0</v>
      </c>
      <c r="K338" s="42">
        <v>0</v>
      </c>
      <c r="L338" s="42">
        <v>2500</v>
      </c>
      <c r="M338" s="42">
        <v>0</v>
      </c>
      <c r="N338" s="42">
        <v>0</v>
      </c>
      <c r="O338" s="42">
        <v>2500</v>
      </c>
      <c r="P338" s="42">
        <v>0</v>
      </c>
      <c r="Q338" s="174">
        <v>0</v>
      </c>
      <c r="R338" s="41" t="s">
        <v>95</v>
      </c>
    </row>
    <row r="339" spans="1:18" ht="24.95" customHeight="1">
      <c r="A339" s="299"/>
      <c r="B339" s="41" t="s">
        <v>306</v>
      </c>
      <c r="C339" s="41" t="s">
        <v>14</v>
      </c>
      <c r="D339" s="42">
        <v>4</v>
      </c>
      <c r="E339" s="42">
        <f t="shared" si="53"/>
        <v>1320</v>
      </c>
      <c r="F339" s="42">
        <f>300*1.1</f>
        <v>330</v>
      </c>
      <c r="G339" s="42">
        <v>0</v>
      </c>
      <c r="H339" s="42">
        <v>0</v>
      </c>
      <c r="I339" s="42">
        <v>330</v>
      </c>
      <c r="J339" s="42">
        <v>0</v>
      </c>
      <c r="K339" s="42">
        <v>0</v>
      </c>
      <c r="L339" s="42">
        <v>330</v>
      </c>
      <c r="M339" s="42">
        <v>0</v>
      </c>
      <c r="N339" s="42">
        <v>0</v>
      </c>
      <c r="O339" s="42">
        <v>330</v>
      </c>
      <c r="P339" s="42">
        <v>0</v>
      </c>
      <c r="Q339" s="174">
        <v>0</v>
      </c>
      <c r="R339" s="41" t="s">
        <v>95</v>
      </c>
    </row>
    <row r="340" spans="1:18" ht="24.95" customHeight="1">
      <c r="A340" s="299"/>
      <c r="B340" s="41" t="s">
        <v>377</v>
      </c>
      <c r="C340" s="41" t="s">
        <v>267</v>
      </c>
      <c r="D340" s="42">
        <v>5</v>
      </c>
      <c r="E340" s="42">
        <f t="shared" si="53"/>
        <v>52710</v>
      </c>
      <c r="F340" s="42">
        <v>10850</v>
      </c>
      <c r="G340" s="42">
        <v>10850</v>
      </c>
      <c r="H340" s="42">
        <v>10850</v>
      </c>
      <c r="I340" s="42">
        <v>0</v>
      </c>
      <c r="J340" s="42">
        <v>0</v>
      </c>
      <c r="K340" s="42">
        <v>0</v>
      </c>
      <c r="L340" s="42">
        <v>10850</v>
      </c>
      <c r="M340" s="42">
        <v>9310</v>
      </c>
      <c r="N340" s="42">
        <v>0</v>
      </c>
      <c r="O340" s="42">
        <v>0</v>
      </c>
      <c r="P340" s="42">
        <v>0</v>
      </c>
      <c r="Q340" s="174">
        <v>0</v>
      </c>
      <c r="R340" s="41" t="s">
        <v>95</v>
      </c>
    </row>
    <row r="341" spans="1:18" ht="24.95" customHeight="1">
      <c r="A341" s="299"/>
      <c r="B341" s="41" t="s">
        <v>459</v>
      </c>
      <c r="C341" s="41" t="s">
        <v>14</v>
      </c>
      <c r="D341" s="42">
        <v>3</v>
      </c>
      <c r="E341" s="42">
        <f t="shared" si="53"/>
        <v>7500</v>
      </c>
      <c r="F341" s="42">
        <v>2500</v>
      </c>
      <c r="G341" s="42">
        <v>0</v>
      </c>
      <c r="H341" s="42">
        <v>0</v>
      </c>
      <c r="I341" s="42">
        <v>0</v>
      </c>
      <c r="J341" s="42">
        <v>0</v>
      </c>
      <c r="K341" s="42">
        <v>0</v>
      </c>
      <c r="L341" s="42">
        <v>0</v>
      </c>
      <c r="M341" s="42">
        <v>2500</v>
      </c>
      <c r="N341" s="42">
        <v>0</v>
      </c>
      <c r="O341" s="42">
        <v>0</v>
      </c>
      <c r="P341" s="42">
        <v>2500</v>
      </c>
      <c r="Q341" s="174">
        <v>0</v>
      </c>
      <c r="R341" s="41" t="s">
        <v>95</v>
      </c>
    </row>
    <row r="342" spans="1:18" ht="24.95" customHeight="1">
      <c r="A342" s="299"/>
      <c r="B342" s="41" t="s">
        <v>460</v>
      </c>
      <c r="C342" s="41" t="s">
        <v>14</v>
      </c>
      <c r="D342" s="42">
        <v>3</v>
      </c>
      <c r="E342" s="42">
        <f t="shared" si="53"/>
        <v>3600</v>
      </c>
      <c r="F342" s="42">
        <v>1200</v>
      </c>
      <c r="G342" s="42">
        <v>0</v>
      </c>
      <c r="H342" s="42">
        <v>0</v>
      </c>
      <c r="I342" s="42">
        <v>0</v>
      </c>
      <c r="J342" s="42">
        <v>0</v>
      </c>
      <c r="K342" s="42">
        <v>0</v>
      </c>
      <c r="L342" s="42">
        <v>1200</v>
      </c>
      <c r="M342" s="42">
        <v>0</v>
      </c>
      <c r="N342" s="42">
        <v>0</v>
      </c>
      <c r="O342" s="42">
        <v>1200</v>
      </c>
      <c r="P342" s="42">
        <v>0</v>
      </c>
      <c r="Q342" s="174">
        <v>0</v>
      </c>
      <c r="R342" s="41" t="s">
        <v>95</v>
      </c>
    </row>
    <row r="343" spans="1:18" ht="24.95" customHeight="1">
      <c r="A343" s="299"/>
      <c r="B343" s="41" t="s">
        <v>399</v>
      </c>
      <c r="C343" s="41" t="s">
        <v>14</v>
      </c>
      <c r="D343" s="42">
        <v>3</v>
      </c>
      <c r="E343" s="42">
        <f t="shared" si="53"/>
        <v>26000</v>
      </c>
      <c r="F343" s="42">
        <v>11000</v>
      </c>
      <c r="G343" s="42">
        <v>0</v>
      </c>
      <c r="H343" s="42">
        <v>0</v>
      </c>
      <c r="I343" s="42">
        <v>0</v>
      </c>
      <c r="J343" s="42">
        <v>7500</v>
      </c>
      <c r="K343" s="42">
        <v>0</v>
      </c>
      <c r="L343" s="42">
        <v>0</v>
      </c>
      <c r="M343" s="42">
        <v>0</v>
      </c>
      <c r="N343" s="42">
        <v>7500</v>
      </c>
      <c r="O343" s="42">
        <v>0</v>
      </c>
      <c r="P343" s="42">
        <v>0</v>
      </c>
      <c r="Q343" s="174">
        <v>0</v>
      </c>
      <c r="R343" s="41" t="s">
        <v>95</v>
      </c>
    </row>
    <row r="344" spans="1:18" ht="24.95" customHeight="1">
      <c r="A344" s="299"/>
      <c r="B344" s="41" t="s">
        <v>307</v>
      </c>
      <c r="C344" s="41" t="s">
        <v>14</v>
      </c>
      <c r="D344" s="42">
        <v>3</v>
      </c>
      <c r="E344" s="42">
        <f t="shared" si="53"/>
        <v>9600</v>
      </c>
      <c r="F344" s="42">
        <v>3200</v>
      </c>
      <c r="G344" s="42">
        <v>0</v>
      </c>
      <c r="H344" s="42">
        <v>0</v>
      </c>
      <c r="I344" s="42">
        <v>3200</v>
      </c>
      <c r="J344" s="42">
        <v>0</v>
      </c>
      <c r="K344" s="42">
        <v>0</v>
      </c>
      <c r="L344" s="42">
        <v>0</v>
      </c>
      <c r="M344" s="42">
        <v>3200</v>
      </c>
      <c r="N344" s="42">
        <v>0</v>
      </c>
      <c r="O344" s="42">
        <v>0</v>
      </c>
      <c r="P344" s="42">
        <v>0</v>
      </c>
      <c r="Q344" s="174">
        <v>0</v>
      </c>
      <c r="R344" s="41" t="s">
        <v>95</v>
      </c>
    </row>
    <row r="345" spans="1:18" ht="24.95" customHeight="1">
      <c r="A345" s="299"/>
      <c r="B345" s="41" t="s">
        <v>400</v>
      </c>
      <c r="C345" s="41" t="s">
        <v>14</v>
      </c>
      <c r="D345" s="42">
        <v>2</v>
      </c>
      <c r="E345" s="42">
        <f t="shared" si="53"/>
        <v>4700</v>
      </c>
      <c r="F345" s="42">
        <v>2350</v>
      </c>
      <c r="G345" s="42">
        <v>0</v>
      </c>
      <c r="H345" s="42">
        <v>0</v>
      </c>
      <c r="I345" s="42">
        <v>0</v>
      </c>
      <c r="J345" s="42">
        <v>0</v>
      </c>
      <c r="K345" s="42">
        <v>2350</v>
      </c>
      <c r="L345" s="42">
        <v>0</v>
      </c>
      <c r="M345" s="42">
        <v>0</v>
      </c>
      <c r="N345" s="42">
        <v>0</v>
      </c>
      <c r="O345" s="42">
        <v>0</v>
      </c>
      <c r="P345" s="42">
        <v>0</v>
      </c>
      <c r="Q345" s="174">
        <v>0</v>
      </c>
      <c r="R345" s="41" t="s">
        <v>95</v>
      </c>
    </row>
    <row r="346" spans="1:18" ht="24.95" customHeight="1">
      <c r="A346" s="299"/>
      <c r="B346" s="41" t="s">
        <v>308</v>
      </c>
      <c r="C346" s="41" t="s">
        <v>14</v>
      </c>
      <c r="D346" s="42">
        <v>3</v>
      </c>
      <c r="E346" s="42">
        <f t="shared" si="53"/>
        <v>5550</v>
      </c>
      <c r="F346" s="42">
        <v>1850</v>
      </c>
      <c r="G346" s="42">
        <v>0</v>
      </c>
      <c r="H346" s="42">
        <v>0</v>
      </c>
      <c r="I346" s="42">
        <v>0</v>
      </c>
      <c r="J346" s="42">
        <v>1850</v>
      </c>
      <c r="K346" s="42">
        <v>0</v>
      </c>
      <c r="L346" s="42">
        <v>0</v>
      </c>
      <c r="M346" s="42">
        <v>0</v>
      </c>
      <c r="N346" s="42">
        <v>0</v>
      </c>
      <c r="O346" s="42">
        <v>0</v>
      </c>
      <c r="P346" s="42">
        <v>1850</v>
      </c>
      <c r="Q346" s="174">
        <v>0</v>
      </c>
      <c r="R346" s="41" t="s">
        <v>95</v>
      </c>
    </row>
    <row r="347" spans="1:18" ht="24.95" customHeight="1">
      <c r="A347" s="299"/>
      <c r="B347" s="74"/>
      <c r="C347" s="40"/>
      <c r="D347" s="47"/>
      <c r="E347" s="278" t="s">
        <v>95</v>
      </c>
      <c r="F347" s="156" t="s">
        <v>95</v>
      </c>
      <c r="G347" s="47"/>
      <c r="H347" s="47"/>
      <c r="I347" s="47"/>
      <c r="J347" s="47"/>
      <c r="K347" s="47"/>
      <c r="L347" s="47"/>
      <c r="M347" s="47"/>
      <c r="N347" s="47"/>
      <c r="O347" s="47"/>
      <c r="P347" s="47"/>
      <c r="Q347" s="47"/>
      <c r="R347" s="40" t="s">
        <v>95</v>
      </c>
    </row>
    <row r="348" spans="1:18" ht="24.95" customHeight="1">
      <c r="A348" s="299">
        <v>29801</v>
      </c>
      <c r="B348" s="248" t="s">
        <v>309</v>
      </c>
      <c r="C348" s="139" t="s">
        <v>267</v>
      </c>
      <c r="D348" s="155" t="s">
        <v>95</v>
      </c>
      <c r="E348" s="263">
        <f t="shared" ref="E348:E364" si="54">SUM(F348:Q348)</f>
        <v>37565</v>
      </c>
      <c r="F348" s="42">
        <v>15415</v>
      </c>
      <c r="G348" s="42">
        <v>0</v>
      </c>
      <c r="H348" s="42">
        <v>0</v>
      </c>
      <c r="I348" s="42" t="s">
        <v>95</v>
      </c>
      <c r="J348" s="42">
        <v>12000</v>
      </c>
      <c r="K348" s="43">
        <v>0</v>
      </c>
      <c r="L348" s="42">
        <v>0</v>
      </c>
      <c r="M348" s="42">
        <v>0</v>
      </c>
      <c r="N348" s="42">
        <v>0</v>
      </c>
      <c r="O348" s="42">
        <v>10150</v>
      </c>
      <c r="P348" s="43">
        <v>0</v>
      </c>
      <c r="Q348" s="174">
        <v>0</v>
      </c>
      <c r="R348" s="41" t="s">
        <v>95</v>
      </c>
    </row>
    <row r="349" spans="1:18" ht="24.95" customHeight="1">
      <c r="A349" s="299"/>
      <c r="B349" s="249"/>
      <c r="C349" s="147"/>
      <c r="D349" s="156"/>
      <c r="E349" s="156" t="s">
        <v>95</v>
      </c>
      <c r="F349" s="47"/>
      <c r="G349" s="47"/>
      <c r="H349" s="47"/>
      <c r="I349" s="48"/>
      <c r="J349" s="47"/>
      <c r="K349" s="47"/>
      <c r="L349" s="47"/>
      <c r="M349" s="47"/>
      <c r="N349" s="48"/>
      <c r="O349" s="47"/>
      <c r="P349" s="47"/>
      <c r="Q349" s="47"/>
      <c r="R349" s="40" t="s">
        <v>95</v>
      </c>
    </row>
    <row r="350" spans="1:18" ht="24.95" customHeight="1">
      <c r="A350" s="299">
        <v>29901</v>
      </c>
      <c r="B350" s="248" t="s">
        <v>310</v>
      </c>
      <c r="C350" s="139" t="s">
        <v>267</v>
      </c>
      <c r="D350" s="155" t="s">
        <v>95</v>
      </c>
      <c r="E350" s="256">
        <f t="shared" si="54"/>
        <v>1500</v>
      </c>
      <c r="F350" s="155">
        <v>1500</v>
      </c>
      <c r="G350" s="42">
        <v>0</v>
      </c>
      <c r="H350" s="42">
        <v>0</v>
      </c>
      <c r="I350" s="42">
        <v>0</v>
      </c>
      <c r="J350" s="42">
        <v>0</v>
      </c>
      <c r="K350" s="42">
        <v>0</v>
      </c>
      <c r="L350" s="42">
        <v>0</v>
      </c>
      <c r="M350" s="42">
        <v>0</v>
      </c>
      <c r="N350" s="42">
        <v>0</v>
      </c>
      <c r="O350" s="42">
        <v>0</v>
      </c>
      <c r="P350" s="42">
        <v>0</v>
      </c>
      <c r="Q350" s="174">
        <v>0</v>
      </c>
      <c r="R350" s="41" t="s">
        <v>95</v>
      </c>
    </row>
    <row r="351" spans="1:18" ht="24.95" customHeight="1">
      <c r="A351" s="299"/>
      <c r="B351" s="250"/>
      <c r="C351" s="147"/>
      <c r="D351" s="156"/>
      <c r="E351" s="316" t="s">
        <v>95</v>
      </c>
      <c r="F351" s="156" t="s">
        <v>95</v>
      </c>
      <c r="G351" s="47"/>
      <c r="H351" s="47"/>
      <c r="I351" s="47"/>
      <c r="J351" s="47"/>
      <c r="K351" s="47"/>
      <c r="L351" s="47"/>
      <c r="M351" s="47"/>
      <c r="N351" s="47"/>
      <c r="O351" s="47"/>
      <c r="P351" s="47"/>
      <c r="Q351" s="47"/>
      <c r="R351" s="40" t="s">
        <v>95</v>
      </c>
    </row>
    <row r="352" spans="1:18" ht="24.95" customHeight="1">
      <c r="A352" s="299">
        <v>31101</v>
      </c>
      <c r="B352" s="245" t="s">
        <v>311</v>
      </c>
      <c r="C352" s="139" t="s">
        <v>263</v>
      </c>
      <c r="D352" s="155" t="s">
        <v>95</v>
      </c>
      <c r="E352" s="263">
        <f t="shared" si="54"/>
        <v>385522.8</v>
      </c>
      <c r="F352" s="42">
        <v>31000</v>
      </c>
      <c r="G352" s="42">
        <v>31000</v>
      </c>
      <c r="H352" s="42">
        <v>31000</v>
      </c>
      <c r="I352" s="42">
        <v>31000</v>
      </c>
      <c r="J352" s="42">
        <v>33000</v>
      </c>
      <c r="K352" s="42">
        <v>33000</v>
      </c>
      <c r="L352" s="42">
        <v>33000</v>
      </c>
      <c r="M352" s="42">
        <v>33000</v>
      </c>
      <c r="N352" s="42">
        <v>33000</v>
      </c>
      <c r="O352" s="42">
        <v>33000</v>
      </c>
      <c r="P352" s="42">
        <v>33000</v>
      </c>
      <c r="Q352" s="42">
        <v>30522.799999999999</v>
      </c>
      <c r="R352" s="41" t="s">
        <v>95</v>
      </c>
    </row>
    <row r="353" spans="1:1415" ht="24.95" customHeight="1">
      <c r="A353" s="299"/>
      <c r="B353" s="249"/>
      <c r="C353" s="147"/>
      <c r="D353" s="156"/>
      <c r="E353" s="156" t="s">
        <v>95</v>
      </c>
      <c r="F353" s="156" t="s">
        <v>95</v>
      </c>
      <c r="G353" s="47"/>
      <c r="H353" s="47"/>
      <c r="I353" s="47"/>
      <c r="J353" s="47"/>
      <c r="K353" s="47"/>
      <c r="L353" s="48"/>
      <c r="M353" s="47"/>
      <c r="N353" s="47"/>
      <c r="O353" s="47"/>
      <c r="P353" s="47"/>
      <c r="Q353" s="48"/>
      <c r="R353" s="40" t="s">
        <v>95</v>
      </c>
    </row>
    <row r="354" spans="1:1415" ht="24.95" customHeight="1">
      <c r="A354" s="299">
        <v>31201</v>
      </c>
      <c r="B354" s="245" t="s">
        <v>384</v>
      </c>
      <c r="C354" s="139" t="s">
        <v>263</v>
      </c>
      <c r="D354" s="155" t="s">
        <v>95</v>
      </c>
      <c r="E354" s="256">
        <f t="shared" si="54"/>
        <v>23845</v>
      </c>
      <c r="F354" s="42">
        <v>4272</v>
      </c>
      <c r="G354" s="42">
        <v>2000</v>
      </c>
      <c r="H354" s="42">
        <v>2000</v>
      </c>
      <c r="I354" s="42">
        <v>1500</v>
      </c>
      <c r="J354" s="42">
        <v>2000</v>
      </c>
      <c r="K354" s="42">
        <v>1900</v>
      </c>
      <c r="L354" s="42">
        <v>1500</v>
      </c>
      <c r="M354" s="42">
        <v>1500</v>
      </c>
      <c r="N354" s="42">
        <v>1500</v>
      </c>
      <c r="O354" s="42">
        <v>1500</v>
      </c>
      <c r="P354" s="42">
        <v>2000</v>
      </c>
      <c r="Q354" s="174">
        <v>2173</v>
      </c>
      <c r="R354" s="41" t="s">
        <v>95</v>
      </c>
    </row>
    <row r="355" spans="1:1415" ht="24.95" customHeight="1">
      <c r="A355" s="299"/>
      <c r="B355" s="249"/>
      <c r="C355" s="147"/>
      <c r="D355" s="156"/>
      <c r="E355" s="156" t="s">
        <v>95</v>
      </c>
      <c r="F355" s="156" t="s">
        <v>95</v>
      </c>
      <c r="G355" s="47"/>
      <c r="H355" s="47"/>
      <c r="I355" s="47"/>
      <c r="J355" s="47"/>
      <c r="K355" s="47"/>
      <c r="L355" s="47"/>
      <c r="M355" s="47"/>
      <c r="N355" s="47"/>
      <c r="O355" s="47"/>
      <c r="P355" s="47"/>
      <c r="Q355" s="47"/>
      <c r="R355" s="40" t="s">
        <v>95</v>
      </c>
    </row>
    <row r="356" spans="1:1415" ht="24.95" customHeight="1">
      <c r="A356" s="299">
        <v>31301</v>
      </c>
      <c r="B356" s="245" t="s">
        <v>383</v>
      </c>
      <c r="C356" s="139" t="s">
        <v>263</v>
      </c>
      <c r="D356" s="155" t="s">
        <v>95</v>
      </c>
      <c r="E356" s="256">
        <f t="shared" si="54"/>
        <v>74339.199999999997</v>
      </c>
      <c r="F356" s="42">
        <v>6210</v>
      </c>
      <c r="G356" s="42">
        <v>6210</v>
      </c>
      <c r="H356" s="42">
        <v>6210</v>
      </c>
      <c r="I356" s="42">
        <v>6210</v>
      </c>
      <c r="J356" s="42">
        <v>6210</v>
      </c>
      <c r="K356" s="42">
        <v>6210</v>
      </c>
      <c r="L356" s="42">
        <v>6210</v>
      </c>
      <c r="M356" s="42">
        <v>6210</v>
      </c>
      <c r="N356" s="42">
        <v>6210</v>
      </c>
      <c r="O356" s="42">
        <v>6210</v>
      </c>
      <c r="P356" s="42">
        <v>6210</v>
      </c>
      <c r="Q356" s="42">
        <v>6029.2</v>
      </c>
      <c r="R356" s="41" t="s">
        <v>95</v>
      </c>
    </row>
    <row r="357" spans="1:1415" ht="24.95" customHeight="1">
      <c r="A357" s="299"/>
      <c r="B357" s="249"/>
      <c r="C357" s="147"/>
      <c r="D357" s="156"/>
      <c r="E357" s="156" t="s">
        <v>95</v>
      </c>
      <c r="F357" s="156" t="s">
        <v>95</v>
      </c>
      <c r="G357" s="47"/>
      <c r="H357" s="47"/>
      <c r="I357" s="48"/>
      <c r="J357" s="47"/>
      <c r="K357" s="47"/>
      <c r="L357" s="47"/>
      <c r="M357" s="47"/>
      <c r="N357" s="48"/>
      <c r="O357" s="47"/>
      <c r="P357" s="47"/>
      <c r="Q357" s="47"/>
      <c r="R357" s="40" t="s">
        <v>95</v>
      </c>
    </row>
    <row r="358" spans="1:1415" ht="24.95" customHeight="1">
      <c r="A358" s="299">
        <v>31401</v>
      </c>
      <c r="B358" s="245" t="s">
        <v>312</v>
      </c>
      <c r="C358" s="139" t="s">
        <v>263</v>
      </c>
      <c r="D358" s="155" t="s">
        <v>95</v>
      </c>
      <c r="E358" s="256">
        <f t="shared" si="54"/>
        <v>237176</v>
      </c>
      <c r="F358" s="42">
        <v>19760</v>
      </c>
      <c r="G358" s="42">
        <v>19760</v>
      </c>
      <c r="H358" s="42">
        <v>19760</v>
      </c>
      <c r="I358" s="42">
        <v>19760</v>
      </c>
      <c r="J358" s="42">
        <v>19760</v>
      </c>
      <c r="K358" s="42">
        <v>19760</v>
      </c>
      <c r="L358" s="42">
        <v>19760</v>
      </c>
      <c r="M358" s="42">
        <v>19760</v>
      </c>
      <c r="N358" s="42">
        <v>19760</v>
      </c>
      <c r="O358" s="42">
        <v>19760</v>
      </c>
      <c r="P358" s="42">
        <v>19760</v>
      </c>
      <c r="Q358" s="42">
        <v>19816</v>
      </c>
      <c r="R358" s="41" t="s">
        <v>95</v>
      </c>
    </row>
    <row r="359" spans="1:1415" s="68" customFormat="1" ht="24.95" customHeight="1">
      <c r="A359" s="296"/>
      <c r="B359" s="251"/>
      <c r="C359" s="148"/>
      <c r="D359" s="157"/>
      <c r="E359" s="157" t="s">
        <v>95</v>
      </c>
      <c r="F359" s="157" t="s">
        <v>95</v>
      </c>
      <c r="G359" s="51"/>
      <c r="H359" s="51"/>
      <c r="I359" s="51"/>
      <c r="J359" s="51"/>
      <c r="K359" s="51"/>
      <c r="L359" s="51"/>
      <c r="M359" s="51"/>
      <c r="N359" s="51"/>
      <c r="O359" s="51"/>
      <c r="P359" s="51"/>
      <c r="Q359" s="51"/>
      <c r="R359" s="50" t="s">
        <v>95</v>
      </c>
      <c r="S359" s="67"/>
      <c r="T359" s="67"/>
      <c r="U359" s="67"/>
      <c r="V359" s="67"/>
      <c r="W359" s="67"/>
      <c r="X359" s="67"/>
      <c r="Y359" s="67"/>
      <c r="Z359" s="67"/>
      <c r="AA359" s="67"/>
      <c r="AB359" s="67"/>
      <c r="AC359" s="67"/>
      <c r="AD359" s="67"/>
      <c r="AE359" s="67"/>
      <c r="AF359" s="67"/>
      <c r="AG359" s="67"/>
      <c r="AH359" s="67"/>
      <c r="AI359" s="67"/>
      <c r="AJ359" s="67"/>
      <c r="AK359" s="67"/>
      <c r="AL359" s="67"/>
      <c r="AM359" s="67"/>
      <c r="AN359" s="67"/>
      <c r="AO359" s="67"/>
      <c r="AP359" s="67"/>
      <c r="AQ359" s="67"/>
      <c r="AR359" s="67"/>
      <c r="AS359" s="67"/>
      <c r="AT359" s="67"/>
      <c r="AU359" s="67"/>
      <c r="AV359" s="67"/>
      <c r="AW359" s="67"/>
      <c r="AX359" s="67"/>
      <c r="AY359" s="67"/>
      <c r="AZ359" s="67"/>
      <c r="BA359" s="67"/>
      <c r="BB359" s="67"/>
      <c r="BC359" s="67"/>
      <c r="BD359" s="67"/>
      <c r="BE359" s="67"/>
      <c r="BF359" s="67"/>
      <c r="BG359" s="67"/>
      <c r="BH359" s="67"/>
      <c r="BI359" s="67"/>
      <c r="BJ359" s="67"/>
      <c r="BK359" s="67"/>
      <c r="BL359" s="67"/>
      <c r="BM359" s="67"/>
      <c r="BN359" s="67"/>
      <c r="BO359" s="67"/>
      <c r="BP359" s="67"/>
      <c r="BQ359" s="67"/>
      <c r="BR359" s="67"/>
      <c r="BS359" s="67"/>
      <c r="BT359" s="67"/>
      <c r="BU359" s="67"/>
      <c r="BV359" s="67"/>
      <c r="BW359" s="67"/>
      <c r="BX359" s="67"/>
      <c r="BY359" s="67"/>
      <c r="BZ359" s="67"/>
      <c r="CA359" s="67"/>
      <c r="CB359" s="67"/>
      <c r="CC359" s="67"/>
      <c r="CD359" s="67"/>
      <c r="CE359" s="67"/>
      <c r="CF359" s="67"/>
      <c r="CG359" s="67"/>
      <c r="CH359" s="67"/>
      <c r="CI359" s="67"/>
      <c r="CJ359" s="67"/>
      <c r="CK359" s="67"/>
      <c r="CL359" s="67"/>
      <c r="CM359" s="67"/>
      <c r="CN359" s="67"/>
      <c r="CO359" s="67"/>
      <c r="CP359" s="67"/>
      <c r="CQ359" s="67"/>
      <c r="CR359" s="67"/>
      <c r="CS359" s="67"/>
      <c r="CT359" s="67"/>
      <c r="CU359" s="67"/>
      <c r="CV359" s="67"/>
      <c r="CW359" s="67"/>
      <c r="CX359" s="67"/>
      <c r="CY359" s="67"/>
      <c r="CZ359" s="67"/>
      <c r="DA359" s="67"/>
      <c r="DB359" s="67"/>
      <c r="DC359" s="67"/>
      <c r="DD359" s="67"/>
      <c r="DE359" s="67"/>
      <c r="DF359" s="67"/>
      <c r="DG359" s="67"/>
      <c r="DH359" s="67"/>
      <c r="DI359" s="67"/>
      <c r="DJ359" s="67"/>
      <c r="DK359" s="67"/>
      <c r="DL359" s="67"/>
      <c r="DM359" s="67"/>
      <c r="DN359" s="67"/>
      <c r="DO359" s="67"/>
      <c r="DP359" s="67"/>
      <c r="DQ359" s="67"/>
      <c r="DR359" s="67"/>
      <c r="DS359" s="67"/>
      <c r="DT359" s="67"/>
      <c r="DU359" s="67"/>
      <c r="DV359" s="67"/>
      <c r="DW359" s="67"/>
      <c r="DX359" s="67"/>
      <c r="DY359" s="67"/>
      <c r="DZ359" s="67"/>
      <c r="EA359" s="67"/>
      <c r="EB359" s="67"/>
      <c r="EC359" s="67"/>
      <c r="ED359" s="67"/>
      <c r="EE359" s="67"/>
      <c r="EF359" s="67"/>
      <c r="EG359" s="67"/>
      <c r="EH359" s="67"/>
      <c r="EI359" s="67"/>
      <c r="EJ359" s="67"/>
      <c r="EK359" s="67"/>
      <c r="EL359" s="67"/>
      <c r="EM359" s="67"/>
      <c r="EN359" s="67"/>
      <c r="EO359" s="67"/>
      <c r="EP359" s="67"/>
      <c r="EQ359" s="67"/>
      <c r="ER359" s="67"/>
      <c r="ES359" s="67"/>
      <c r="ET359" s="67"/>
      <c r="EU359" s="67"/>
      <c r="EV359" s="67"/>
      <c r="EW359" s="67"/>
      <c r="EX359" s="67"/>
      <c r="EY359" s="67"/>
      <c r="EZ359" s="67"/>
      <c r="FA359" s="67"/>
      <c r="FB359" s="67"/>
      <c r="FC359" s="67"/>
      <c r="FD359" s="67"/>
      <c r="FE359" s="67"/>
      <c r="FF359" s="67"/>
      <c r="FG359" s="67"/>
      <c r="FH359" s="67"/>
      <c r="FI359" s="67"/>
      <c r="FJ359" s="67"/>
      <c r="FK359" s="67"/>
      <c r="FL359" s="67"/>
      <c r="FM359" s="67"/>
      <c r="FN359" s="67"/>
      <c r="FO359" s="67"/>
      <c r="FP359" s="67"/>
      <c r="FQ359" s="67"/>
      <c r="FR359" s="67"/>
      <c r="FS359" s="67"/>
      <c r="FT359" s="67"/>
      <c r="FU359" s="67"/>
      <c r="FV359" s="67"/>
      <c r="FW359" s="67"/>
      <c r="FX359" s="67"/>
      <c r="FY359" s="67"/>
      <c r="FZ359" s="67"/>
      <c r="GA359" s="67"/>
      <c r="GB359" s="67"/>
      <c r="GC359" s="67"/>
      <c r="GD359" s="67"/>
      <c r="GE359" s="67"/>
      <c r="GF359" s="67"/>
      <c r="GG359" s="67"/>
      <c r="GH359" s="67"/>
      <c r="GI359" s="67"/>
      <c r="GJ359" s="67"/>
      <c r="GK359" s="67"/>
      <c r="GL359" s="67"/>
      <c r="GM359" s="67"/>
      <c r="GN359" s="67"/>
      <c r="GO359" s="67"/>
      <c r="GP359" s="67"/>
      <c r="GQ359" s="67"/>
      <c r="GR359" s="67"/>
      <c r="GS359" s="67"/>
      <c r="GT359" s="67"/>
      <c r="GU359" s="67"/>
      <c r="GV359" s="67"/>
      <c r="GW359" s="67"/>
      <c r="GX359" s="67"/>
      <c r="GY359" s="67"/>
      <c r="GZ359" s="67"/>
      <c r="HA359" s="67"/>
      <c r="HB359" s="67"/>
      <c r="HC359" s="67"/>
      <c r="HD359" s="67"/>
      <c r="HE359" s="67"/>
      <c r="HF359" s="67"/>
      <c r="HG359" s="67"/>
      <c r="HH359" s="67"/>
      <c r="HI359" s="67"/>
      <c r="HJ359" s="67"/>
      <c r="HK359" s="67"/>
      <c r="HL359" s="67"/>
      <c r="HM359" s="67"/>
      <c r="HN359" s="67"/>
      <c r="HO359" s="67"/>
      <c r="HP359" s="67"/>
      <c r="HQ359" s="67"/>
      <c r="HR359" s="67"/>
      <c r="HS359" s="67"/>
      <c r="HT359" s="67"/>
      <c r="HU359" s="67"/>
      <c r="HV359" s="67"/>
      <c r="HW359" s="67"/>
      <c r="HX359" s="67"/>
      <c r="HY359" s="67"/>
      <c r="HZ359" s="67"/>
      <c r="IA359" s="67"/>
      <c r="IB359" s="67"/>
      <c r="IC359" s="67"/>
      <c r="ID359" s="67"/>
      <c r="IE359" s="67"/>
      <c r="IF359" s="67"/>
      <c r="IG359" s="67"/>
      <c r="IH359" s="67"/>
      <c r="II359" s="67"/>
      <c r="IJ359" s="67"/>
      <c r="IK359" s="67"/>
      <c r="IL359" s="67"/>
      <c r="IM359" s="67"/>
      <c r="IN359" s="67"/>
      <c r="IO359" s="67"/>
      <c r="IP359" s="67"/>
      <c r="IQ359" s="67"/>
      <c r="IR359" s="67"/>
      <c r="IS359" s="67"/>
      <c r="IT359" s="67"/>
      <c r="IU359" s="67"/>
      <c r="IV359" s="67"/>
      <c r="IW359" s="67"/>
      <c r="IX359" s="67"/>
      <c r="IY359" s="67"/>
      <c r="IZ359" s="67"/>
      <c r="JA359" s="67"/>
      <c r="JB359" s="67"/>
      <c r="JC359" s="67"/>
      <c r="JD359" s="67"/>
      <c r="JE359" s="67"/>
      <c r="JF359" s="67"/>
      <c r="JG359" s="67"/>
      <c r="JH359" s="67"/>
      <c r="JI359" s="67"/>
      <c r="JJ359" s="67"/>
      <c r="JK359" s="67"/>
      <c r="JL359" s="67"/>
      <c r="JM359" s="67"/>
      <c r="JN359" s="67"/>
      <c r="JO359" s="67"/>
      <c r="JP359" s="67"/>
      <c r="JQ359" s="67"/>
      <c r="JR359" s="67"/>
      <c r="JS359" s="67"/>
      <c r="JT359" s="67"/>
      <c r="JU359" s="67"/>
      <c r="JV359" s="67"/>
      <c r="JW359" s="67"/>
      <c r="JX359" s="67"/>
      <c r="JY359" s="67"/>
      <c r="JZ359" s="67"/>
      <c r="KA359" s="67"/>
      <c r="KB359" s="67"/>
      <c r="KC359" s="67"/>
      <c r="KD359" s="67"/>
      <c r="KE359" s="67"/>
      <c r="KF359" s="67"/>
      <c r="KG359" s="67"/>
      <c r="KH359" s="67"/>
      <c r="KI359" s="67"/>
      <c r="KJ359" s="67"/>
      <c r="KK359" s="67"/>
      <c r="KL359" s="67"/>
      <c r="KM359" s="67"/>
      <c r="KN359" s="67"/>
      <c r="KO359" s="67"/>
      <c r="KP359" s="67"/>
      <c r="KQ359" s="67"/>
      <c r="KR359" s="67"/>
      <c r="KS359" s="67"/>
      <c r="KT359" s="67"/>
      <c r="KU359" s="67"/>
      <c r="KV359" s="67"/>
      <c r="KW359" s="67"/>
      <c r="KX359" s="67"/>
      <c r="KY359" s="67"/>
      <c r="KZ359" s="67"/>
      <c r="LA359" s="67"/>
      <c r="LB359" s="67"/>
      <c r="LC359" s="67"/>
      <c r="LD359" s="67"/>
      <c r="LE359" s="67"/>
      <c r="LF359" s="67"/>
      <c r="LG359" s="67"/>
      <c r="LH359" s="67"/>
      <c r="LI359" s="67"/>
      <c r="LJ359" s="67"/>
      <c r="LK359" s="67"/>
      <c r="LL359" s="67"/>
      <c r="LM359" s="67"/>
      <c r="LN359" s="67"/>
      <c r="LO359" s="67"/>
      <c r="LP359" s="67"/>
      <c r="LQ359" s="67"/>
      <c r="LR359" s="67"/>
      <c r="LS359" s="67"/>
      <c r="LT359" s="67"/>
      <c r="LU359" s="67"/>
      <c r="LV359" s="67"/>
      <c r="LW359" s="67"/>
      <c r="LX359" s="67"/>
      <c r="LY359" s="67"/>
      <c r="LZ359" s="67"/>
      <c r="MA359" s="67"/>
      <c r="MB359" s="67"/>
      <c r="MC359" s="67"/>
      <c r="MD359" s="67"/>
      <c r="ME359" s="67"/>
      <c r="MF359" s="67"/>
      <c r="MG359" s="67"/>
      <c r="MH359" s="67"/>
      <c r="MI359" s="67"/>
      <c r="MJ359" s="67"/>
      <c r="MK359" s="67"/>
      <c r="ML359" s="67"/>
      <c r="MM359" s="67"/>
      <c r="MN359" s="67"/>
      <c r="MO359" s="67"/>
      <c r="MP359" s="67"/>
      <c r="MQ359" s="67"/>
      <c r="MR359" s="67"/>
      <c r="MS359" s="67"/>
      <c r="MT359" s="67"/>
      <c r="MU359" s="67"/>
      <c r="MV359" s="67"/>
      <c r="MW359" s="67"/>
      <c r="MX359" s="67"/>
      <c r="MY359" s="67"/>
      <c r="MZ359" s="67"/>
      <c r="NA359" s="67"/>
      <c r="NB359" s="67"/>
      <c r="NC359" s="67"/>
      <c r="ND359" s="67"/>
      <c r="NE359" s="67"/>
      <c r="NF359" s="67"/>
      <c r="NG359" s="67"/>
      <c r="NH359" s="67"/>
      <c r="NI359" s="67"/>
      <c r="NJ359" s="67"/>
      <c r="NK359" s="67"/>
      <c r="NL359" s="67"/>
      <c r="NM359" s="67"/>
      <c r="NN359" s="67"/>
      <c r="NO359" s="67"/>
      <c r="NP359" s="67"/>
      <c r="NQ359" s="67"/>
      <c r="NR359" s="67"/>
      <c r="NS359" s="67"/>
      <c r="NT359" s="67"/>
      <c r="NU359" s="67"/>
      <c r="NV359" s="67"/>
      <c r="NW359" s="67"/>
      <c r="NX359" s="67"/>
      <c r="NY359" s="67"/>
      <c r="NZ359" s="67"/>
      <c r="OA359" s="67"/>
      <c r="OB359" s="67"/>
      <c r="OC359" s="67"/>
      <c r="OD359" s="67"/>
      <c r="OE359" s="67"/>
      <c r="OF359" s="67"/>
      <c r="OG359" s="67"/>
      <c r="OH359" s="67"/>
      <c r="OI359" s="67"/>
      <c r="OJ359" s="67"/>
      <c r="OK359" s="67"/>
      <c r="OL359" s="67"/>
      <c r="OM359" s="67"/>
      <c r="ON359" s="67"/>
      <c r="OO359" s="67"/>
      <c r="OP359" s="67"/>
      <c r="OQ359" s="67"/>
      <c r="OR359" s="67"/>
      <c r="OS359" s="67"/>
      <c r="OT359" s="67"/>
      <c r="OU359" s="67"/>
      <c r="OV359" s="67"/>
      <c r="OW359" s="67"/>
      <c r="OX359" s="67"/>
      <c r="OY359" s="67"/>
      <c r="OZ359" s="67"/>
      <c r="PA359" s="67"/>
      <c r="PB359" s="67"/>
      <c r="PC359" s="67"/>
      <c r="PD359" s="67"/>
      <c r="PE359" s="67"/>
      <c r="PF359" s="67"/>
      <c r="PG359" s="67"/>
      <c r="PH359" s="67"/>
      <c r="PI359" s="67"/>
      <c r="PJ359" s="67"/>
      <c r="PK359" s="67"/>
      <c r="PL359" s="67"/>
      <c r="PM359" s="67"/>
      <c r="PN359" s="67"/>
      <c r="PO359" s="67"/>
      <c r="PP359" s="67"/>
      <c r="PQ359" s="67"/>
      <c r="PR359" s="67"/>
      <c r="PS359" s="67"/>
      <c r="PT359" s="67"/>
      <c r="PU359" s="67"/>
      <c r="PV359" s="67"/>
      <c r="PW359" s="67"/>
      <c r="PX359" s="67"/>
      <c r="PY359" s="67"/>
      <c r="PZ359" s="67"/>
      <c r="QA359" s="67"/>
      <c r="QB359" s="67"/>
      <c r="QC359" s="67"/>
      <c r="QD359" s="67"/>
      <c r="QE359" s="67"/>
      <c r="QF359" s="67"/>
      <c r="QG359" s="67"/>
      <c r="QH359" s="67"/>
      <c r="QI359" s="67"/>
      <c r="QJ359" s="67"/>
      <c r="QK359" s="67"/>
      <c r="QL359" s="67"/>
      <c r="QM359" s="67"/>
      <c r="QN359" s="67"/>
      <c r="QO359" s="67"/>
      <c r="QP359" s="67"/>
      <c r="QQ359" s="67"/>
      <c r="QR359" s="67"/>
      <c r="QS359" s="67"/>
      <c r="QT359" s="67"/>
      <c r="QU359" s="67"/>
      <c r="QV359" s="67"/>
      <c r="QW359" s="67"/>
      <c r="QX359" s="67"/>
      <c r="QY359" s="67"/>
      <c r="QZ359" s="67"/>
      <c r="RA359" s="67"/>
      <c r="RB359" s="67"/>
      <c r="RC359" s="67"/>
      <c r="RD359" s="67"/>
      <c r="RE359" s="67"/>
      <c r="RF359" s="67"/>
      <c r="RG359" s="67"/>
      <c r="RH359" s="67"/>
      <c r="RI359" s="67"/>
      <c r="RJ359" s="67"/>
      <c r="RK359" s="67"/>
      <c r="RL359" s="67"/>
      <c r="RM359" s="67"/>
      <c r="RN359" s="67"/>
      <c r="RO359" s="67"/>
      <c r="RP359" s="67"/>
      <c r="RQ359" s="67"/>
      <c r="RR359" s="67"/>
      <c r="RS359" s="67"/>
      <c r="RT359" s="67"/>
      <c r="RU359" s="67"/>
      <c r="RV359" s="67"/>
      <c r="RW359" s="67"/>
      <c r="RX359" s="67"/>
      <c r="RY359" s="67"/>
      <c r="RZ359" s="67"/>
      <c r="SA359" s="67"/>
      <c r="SB359" s="67"/>
      <c r="SC359" s="67"/>
      <c r="SD359" s="67"/>
      <c r="SE359" s="67"/>
      <c r="SF359" s="67"/>
      <c r="SG359" s="67"/>
      <c r="SH359" s="67"/>
      <c r="SI359" s="67"/>
      <c r="SJ359" s="67"/>
      <c r="SK359" s="67"/>
      <c r="SL359" s="67"/>
      <c r="SM359" s="67"/>
      <c r="SN359" s="67"/>
      <c r="SO359" s="67"/>
      <c r="SP359" s="67"/>
      <c r="SQ359" s="67"/>
      <c r="SR359" s="67"/>
      <c r="SS359" s="67"/>
      <c r="ST359" s="67"/>
      <c r="SU359" s="67"/>
      <c r="SV359" s="67"/>
      <c r="SW359" s="67"/>
      <c r="SX359" s="67"/>
      <c r="SY359" s="67"/>
      <c r="SZ359" s="67"/>
      <c r="TA359" s="67"/>
      <c r="TB359" s="67"/>
      <c r="TC359" s="67"/>
      <c r="TD359" s="67"/>
      <c r="TE359" s="67"/>
      <c r="TF359" s="67"/>
      <c r="TG359" s="67"/>
      <c r="TH359" s="67"/>
      <c r="TI359" s="67"/>
      <c r="TJ359" s="67"/>
      <c r="TK359" s="67"/>
      <c r="TL359" s="67"/>
      <c r="TM359" s="67"/>
      <c r="TN359" s="67"/>
      <c r="TO359" s="67"/>
      <c r="TP359" s="67"/>
      <c r="TQ359" s="67"/>
      <c r="TR359" s="67"/>
      <c r="TS359" s="67"/>
      <c r="TT359" s="67"/>
      <c r="TU359" s="67"/>
      <c r="TV359" s="67"/>
      <c r="TW359" s="67"/>
      <c r="TX359" s="67"/>
      <c r="TY359" s="67"/>
      <c r="TZ359" s="67"/>
      <c r="UA359" s="67"/>
      <c r="UB359" s="67"/>
      <c r="UC359" s="67"/>
      <c r="UD359" s="67"/>
      <c r="UE359" s="67"/>
      <c r="UF359" s="67"/>
      <c r="UG359" s="67"/>
      <c r="UH359" s="67"/>
      <c r="UI359" s="67"/>
      <c r="UJ359" s="67"/>
      <c r="UK359" s="67"/>
      <c r="UL359" s="67"/>
      <c r="UM359" s="67"/>
      <c r="UN359" s="67"/>
      <c r="UO359" s="67"/>
      <c r="UP359" s="67"/>
      <c r="UQ359" s="67"/>
      <c r="UR359" s="67"/>
      <c r="US359" s="67"/>
      <c r="UT359" s="67"/>
      <c r="UU359" s="67"/>
      <c r="UV359" s="67"/>
      <c r="UW359" s="67"/>
      <c r="UX359" s="67"/>
      <c r="UY359" s="67"/>
      <c r="UZ359" s="67"/>
      <c r="VA359" s="67"/>
      <c r="VB359" s="67"/>
      <c r="VC359" s="67"/>
      <c r="VD359" s="67"/>
      <c r="VE359" s="67"/>
      <c r="VF359" s="67"/>
      <c r="VG359" s="67"/>
      <c r="VH359" s="67"/>
      <c r="VI359" s="67"/>
      <c r="VJ359" s="67"/>
      <c r="VK359" s="67"/>
      <c r="VL359" s="67"/>
      <c r="VM359" s="67"/>
      <c r="VN359" s="67"/>
      <c r="VO359" s="67"/>
      <c r="VP359" s="67"/>
      <c r="VQ359" s="67"/>
      <c r="VR359" s="67"/>
      <c r="VS359" s="67"/>
      <c r="VT359" s="67"/>
      <c r="VU359" s="67"/>
      <c r="VV359" s="67"/>
      <c r="VW359" s="67"/>
      <c r="VX359" s="67"/>
      <c r="VY359" s="67"/>
      <c r="VZ359" s="67"/>
      <c r="WA359" s="67"/>
      <c r="WB359" s="67"/>
      <c r="WC359" s="67"/>
      <c r="WD359" s="67"/>
      <c r="WE359" s="67"/>
      <c r="WF359" s="67"/>
      <c r="WG359" s="67"/>
      <c r="WH359" s="67"/>
      <c r="WI359" s="67"/>
      <c r="WJ359" s="67"/>
      <c r="WK359" s="67"/>
      <c r="WL359" s="67"/>
      <c r="WM359" s="67"/>
      <c r="WN359" s="67"/>
      <c r="WO359" s="67"/>
      <c r="WP359" s="67"/>
      <c r="WQ359" s="67"/>
      <c r="WR359" s="67"/>
      <c r="WS359" s="67"/>
      <c r="WT359" s="67"/>
      <c r="WU359" s="67"/>
      <c r="WV359" s="67"/>
      <c r="WW359" s="67"/>
      <c r="WX359" s="67"/>
      <c r="WY359" s="67"/>
      <c r="WZ359" s="67"/>
      <c r="XA359" s="67"/>
      <c r="XB359" s="67"/>
      <c r="XC359" s="67"/>
      <c r="XD359" s="67"/>
      <c r="XE359" s="67"/>
      <c r="XF359" s="67"/>
      <c r="XG359" s="67"/>
      <c r="XH359" s="67"/>
      <c r="XI359" s="67"/>
      <c r="XJ359" s="67"/>
      <c r="XK359" s="67"/>
      <c r="XL359" s="67"/>
      <c r="XM359" s="67"/>
      <c r="XN359" s="67"/>
      <c r="XO359" s="67"/>
      <c r="XP359" s="67"/>
      <c r="XQ359" s="67"/>
      <c r="XR359" s="67"/>
      <c r="XS359" s="67"/>
      <c r="XT359" s="67"/>
      <c r="XU359" s="67"/>
      <c r="XV359" s="67"/>
      <c r="XW359" s="67"/>
      <c r="XX359" s="67"/>
      <c r="XY359" s="67"/>
      <c r="XZ359" s="67"/>
      <c r="YA359" s="67"/>
      <c r="YB359" s="67"/>
      <c r="YC359" s="67"/>
      <c r="YD359" s="67"/>
      <c r="YE359" s="67"/>
      <c r="YF359" s="67"/>
      <c r="YG359" s="67"/>
      <c r="YH359" s="67"/>
      <c r="YI359" s="67"/>
      <c r="YJ359" s="67"/>
      <c r="YK359" s="67"/>
      <c r="YL359" s="67"/>
      <c r="YM359" s="67"/>
      <c r="YN359" s="67"/>
      <c r="YO359" s="67"/>
      <c r="YP359" s="67"/>
      <c r="YQ359" s="67"/>
      <c r="YR359" s="67"/>
      <c r="YS359" s="67"/>
      <c r="YT359" s="67"/>
      <c r="YU359" s="67"/>
      <c r="YV359" s="67"/>
      <c r="YW359" s="67"/>
      <c r="YX359" s="67"/>
      <c r="YY359" s="67"/>
      <c r="YZ359" s="67"/>
      <c r="ZA359" s="67"/>
      <c r="ZB359" s="67"/>
      <c r="ZC359" s="67"/>
      <c r="ZD359" s="67"/>
      <c r="ZE359" s="67"/>
      <c r="ZF359" s="67"/>
      <c r="ZG359" s="67"/>
      <c r="ZH359" s="67"/>
      <c r="ZI359" s="67"/>
      <c r="ZJ359" s="67"/>
      <c r="ZK359" s="67"/>
      <c r="ZL359" s="67"/>
      <c r="ZM359" s="67"/>
      <c r="ZN359" s="67"/>
      <c r="ZO359" s="67"/>
      <c r="ZP359" s="67"/>
      <c r="ZQ359" s="67"/>
      <c r="ZR359" s="67"/>
      <c r="ZS359" s="67"/>
      <c r="ZT359" s="67"/>
      <c r="ZU359" s="67"/>
      <c r="ZV359" s="67"/>
      <c r="ZW359" s="67"/>
      <c r="ZX359" s="67"/>
      <c r="ZY359" s="67"/>
      <c r="ZZ359" s="67"/>
      <c r="AAA359" s="67"/>
      <c r="AAB359" s="67"/>
      <c r="AAC359" s="67"/>
      <c r="AAD359" s="67"/>
      <c r="AAE359" s="67"/>
      <c r="AAF359" s="67"/>
      <c r="AAG359" s="67"/>
      <c r="AAH359" s="67"/>
      <c r="AAI359" s="67"/>
      <c r="AAJ359" s="67"/>
      <c r="AAK359" s="67"/>
      <c r="AAL359" s="67"/>
      <c r="AAM359" s="67"/>
      <c r="AAN359" s="67"/>
      <c r="AAO359" s="67"/>
      <c r="AAP359" s="67"/>
      <c r="AAQ359" s="67"/>
      <c r="AAR359" s="67"/>
      <c r="AAS359" s="67"/>
      <c r="AAT359" s="67"/>
      <c r="AAU359" s="67"/>
      <c r="AAV359" s="67"/>
      <c r="AAW359" s="67"/>
      <c r="AAX359" s="67"/>
      <c r="AAY359" s="67"/>
      <c r="AAZ359" s="67"/>
      <c r="ABA359" s="67"/>
      <c r="ABB359" s="67"/>
      <c r="ABC359" s="67"/>
      <c r="ABD359" s="67"/>
      <c r="ABE359" s="67"/>
      <c r="ABF359" s="67"/>
      <c r="ABG359" s="67"/>
      <c r="ABH359" s="67"/>
      <c r="ABI359" s="67"/>
      <c r="ABJ359" s="67"/>
      <c r="ABK359" s="67"/>
      <c r="ABL359" s="67"/>
      <c r="ABM359" s="67"/>
      <c r="ABN359" s="67"/>
      <c r="ABO359" s="67"/>
      <c r="ABP359" s="67"/>
      <c r="ABQ359" s="67"/>
      <c r="ABR359" s="67"/>
      <c r="ABS359" s="67"/>
      <c r="ABT359" s="67"/>
      <c r="ABU359" s="67"/>
      <c r="ABV359" s="67"/>
      <c r="ABW359" s="67"/>
      <c r="ABX359" s="67"/>
      <c r="ABY359" s="67"/>
      <c r="ABZ359" s="67"/>
      <c r="ACA359" s="67"/>
      <c r="ACB359" s="67"/>
      <c r="ACC359" s="67"/>
      <c r="ACD359" s="67"/>
      <c r="ACE359" s="67"/>
      <c r="ACF359" s="67"/>
      <c r="ACG359" s="67"/>
      <c r="ACH359" s="67"/>
      <c r="ACI359" s="67"/>
      <c r="ACJ359" s="67"/>
      <c r="ACK359" s="67"/>
      <c r="ACL359" s="67"/>
      <c r="ACM359" s="67"/>
      <c r="ACN359" s="67"/>
      <c r="ACO359" s="67"/>
      <c r="ACP359" s="67"/>
      <c r="ACQ359" s="67"/>
      <c r="ACR359" s="67"/>
      <c r="ACS359" s="67"/>
      <c r="ACT359" s="67"/>
      <c r="ACU359" s="67"/>
      <c r="ACV359" s="67"/>
      <c r="ACW359" s="67"/>
      <c r="ACX359" s="67"/>
      <c r="ACY359" s="67"/>
      <c r="ACZ359" s="67"/>
      <c r="ADA359" s="67"/>
      <c r="ADB359" s="67"/>
      <c r="ADC359" s="67"/>
      <c r="ADD359" s="67"/>
      <c r="ADE359" s="67"/>
      <c r="ADF359" s="67"/>
      <c r="ADG359" s="67"/>
      <c r="ADH359" s="67"/>
      <c r="ADI359" s="67"/>
      <c r="ADJ359" s="67"/>
      <c r="ADK359" s="67"/>
      <c r="ADL359" s="67"/>
      <c r="ADM359" s="67"/>
      <c r="ADN359" s="67"/>
      <c r="ADO359" s="67"/>
      <c r="ADP359" s="67"/>
      <c r="ADQ359" s="67"/>
      <c r="ADR359" s="67"/>
      <c r="ADS359" s="67"/>
      <c r="ADT359" s="67"/>
      <c r="ADU359" s="67"/>
      <c r="ADV359" s="67"/>
      <c r="ADW359" s="67"/>
      <c r="ADX359" s="67"/>
      <c r="ADY359" s="67"/>
      <c r="ADZ359" s="67"/>
      <c r="AEA359" s="67"/>
      <c r="AEB359" s="67"/>
      <c r="AEC359" s="67"/>
      <c r="AED359" s="67"/>
      <c r="AEE359" s="67"/>
      <c r="AEF359" s="67"/>
      <c r="AEG359" s="67"/>
      <c r="AEH359" s="67"/>
      <c r="AEI359" s="67"/>
      <c r="AEJ359" s="67"/>
      <c r="AEK359" s="67"/>
      <c r="AEL359" s="67"/>
      <c r="AEM359" s="67"/>
      <c r="AEN359" s="67"/>
      <c r="AEO359" s="67"/>
      <c r="AEP359" s="67"/>
      <c r="AEQ359" s="67"/>
      <c r="AER359" s="67"/>
      <c r="AES359" s="67"/>
      <c r="AET359" s="67"/>
      <c r="AEU359" s="67"/>
      <c r="AEV359" s="67"/>
      <c r="AEW359" s="67"/>
      <c r="AEX359" s="67"/>
      <c r="AEY359" s="67"/>
      <c r="AEZ359" s="67"/>
      <c r="AFA359" s="67"/>
      <c r="AFB359" s="67"/>
      <c r="AFC359" s="67"/>
      <c r="AFD359" s="67"/>
      <c r="AFE359" s="67"/>
      <c r="AFF359" s="67"/>
      <c r="AFG359" s="67"/>
      <c r="AFH359" s="67"/>
      <c r="AFI359" s="67"/>
      <c r="AFJ359" s="67"/>
      <c r="AFK359" s="67"/>
      <c r="AFL359" s="67"/>
      <c r="AFM359" s="67"/>
      <c r="AFN359" s="67"/>
      <c r="AFO359" s="67"/>
      <c r="AFP359" s="67"/>
      <c r="AFQ359" s="67"/>
      <c r="AFR359" s="67"/>
      <c r="AFS359" s="67"/>
      <c r="AFT359" s="67"/>
      <c r="AFU359" s="67"/>
      <c r="AFV359" s="67"/>
      <c r="AFW359" s="67"/>
      <c r="AFX359" s="67"/>
      <c r="AFY359" s="67"/>
      <c r="AFZ359" s="67"/>
      <c r="AGA359" s="67"/>
      <c r="AGB359" s="67"/>
      <c r="AGC359" s="67"/>
      <c r="AGD359" s="67"/>
      <c r="AGE359" s="67"/>
      <c r="AGF359" s="67"/>
      <c r="AGG359" s="67"/>
      <c r="AGH359" s="67"/>
      <c r="AGI359" s="67"/>
      <c r="AGJ359" s="67"/>
      <c r="AGK359" s="67"/>
      <c r="AGL359" s="67"/>
      <c r="AGM359" s="67"/>
      <c r="AGN359" s="67"/>
      <c r="AGO359" s="67"/>
      <c r="AGP359" s="67"/>
      <c r="AGQ359" s="67"/>
      <c r="AGR359" s="67"/>
      <c r="AGS359" s="67"/>
      <c r="AGT359" s="67"/>
      <c r="AGU359" s="67"/>
      <c r="AGV359" s="67"/>
      <c r="AGW359" s="67"/>
      <c r="AGX359" s="67"/>
      <c r="AGY359" s="67"/>
      <c r="AGZ359" s="67"/>
      <c r="AHA359" s="67"/>
      <c r="AHB359" s="67"/>
      <c r="AHC359" s="67"/>
      <c r="AHD359" s="67"/>
      <c r="AHE359" s="67"/>
      <c r="AHF359" s="67"/>
      <c r="AHG359" s="67"/>
      <c r="AHH359" s="67"/>
      <c r="AHI359" s="67"/>
      <c r="AHJ359" s="67"/>
      <c r="AHK359" s="67"/>
      <c r="AHL359" s="67"/>
      <c r="AHM359" s="67"/>
      <c r="AHN359" s="67"/>
      <c r="AHO359" s="67"/>
      <c r="AHP359" s="67"/>
      <c r="AHQ359" s="67"/>
      <c r="AHR359" s="67"/>
      <c r="AHS359" s="67"/>
      <c r="AHT359" s="67"/>
      <c r="AHU359" s="67"/>
      <c r="AHV359" s="67"/>
      <c r="AHW359" s="67"/>
      <c r="AHX359" s="67"/>
      <c r="AHY359" s="67"/>
      <c r="AHZ359" s="67"/>
      <c r="AIA359" s="67"/>
      <c r="AIB359" s="67"/>
      <c r="AIC359" s="67"/>
      <c r="AID359" s="67"/>
      <c r="AIE359" s="67"/>
      <c r="AIF359" s="67"/>
      <c r="AIG359" s="67"/>
      <c r="AIH359" s="67"/>
      <c r="AII359" s="67"/>
      <c r="AIJ359" s="67"/>
      <c r="AIK359" s="67"/>
      <c r="AIL359" s="67"/>
      <c r="AIM359" s="67"/>
      <c r="AIN359" s="67"/>
      <c r="AIO359" s="67"/>
      <c r="AIP359" s="67"/>
      <c r="AIQ359" s="67"/>
      <c r="AIR359" s="67"/>
      <c r="AIS359" s="67"/>
      <c r="AIT359" s="67"/>
      <c r="AIU359" s="67"/>
      <c r="AIV359" s="67"/>
      <c r="AIW359" s="67"/>
      <c r="AIX359" s="67"/>
      <c r="AIY359" s="67"/>
      <c r="AIZ359" s="67"/>
      <c r="AJA359" s="67"/>
      <c r="AJB359" s="67"/>
      <c r="AJC359" s="67"/>
      <c r="AJD359" s="67"/>
      <c r="AJE359" s="67"/>
      <c r="AJF359" s="67"/>
      <c r="AJG359" s="67"/>
      <c r="AJH359" s="67"/>
      <c r="AJI359" s="67"/>
      <c r="AJJ359" s="67"/>
      <c r="AJK359" s="67"/>
      <c r="AJL359" s="67"/>
      <c r="AJM359" s="67"/>
      <c r="AJN359" s="67"/>
      <c r="AJO359" s="67"/>
      <c r="AJP359" s="67"/>
      <c r="AJQ359" s="67"/>
      <c r="AJR359" s="67"/>
      <c r="AJS359" s="67"/>
      <c r="AJT359" s="67"/>
      <c r="AJU359" s="67"/>
      <c r="AJV359" s="67"/>
      <c r="AJW359" s="67"/>
      <c r="AJX359" s="67"/>
      <c r="AJY359" s="67"/>
      <c r="AJZ359" s="67"/>
      <c r="AKA359" s="67"/>
      <c r="AKB359" s="67"/>
      <c r="AKC359" s="67"/>
      <c r="AKD359" s="67"/>
      <c r="AKE359" s="67"/>
      <c r="AKF359" s="67"/>
      <c r="AKG359" s="67"/>
      <c r="AKH359" s="67"/>
      <c r="AKI359" s="67"/>
      <c r="AKJ359" s="67"/>
      <c r="AKK359" s="67"/>
      <c r="AKL359" s="67"/>
      <c r="AKM359" s="67"/>
      <c r="AKN359" s="67"/>
      <c r="AKO359" s="67"/>
      <c r="AKP359" s="67"/>
      <c r="AKQ359" s="67"/>
      <c r="AKR359" s="67"/>
      <c r="AKS359" s="67"/>
      <c r="AKT359" s="67"/>
      <c r="AKU359" s="67"/>
      <c r="AKV359" s="67"/>
      <c r="AKW359" s="67"/>
      <c r="AKX359" s="67"/>
      <c r="AKY359" s="67"/>
      <c r="AKZ359" s="67"/>
      <c r="ALA359" s="67"/>
      <c r="ALB359" s="67"/>
      <c r="ALC359" s="67"/>
      <c r="ALD359" s="67"/>
      <c r="ALE359" s="67"/>
      <c r="ALF359" s="67"/>
      <c r="ALG359" s="67"/>
      <c r="ALH359" s="67"/>
      <c r="ALI359" s="67"/>
      <c r="ALJ359" s="67"/>
      <c r="ALK359" s="67"/>
      <c r="ALL359" s="67"/>
      <c r="ALM359" s="67"/>
      <c r="ALN359" s="67"/>
      <c r="ALO359" s="67"/>
      <c r="ALP359" s="67"/>
      <c r="ALQ359" s="67"/>
      <c r="ALR359" s="67"/>
      <c r="ALS359" s="67"/>
      <c r="ALT359" s="67"/>
      <c r="ALU359" s="67"/>
      <c r="ALV359" s="67"/>
      <c r="ALW359" s="67"/>
      <c r="ALX359" s="67"/>
      <c r="ALY359" s="67"/>
      <c r="ALZ359" s="67"/>
      <c r="AMA359" s="67"/>
      <c r="AMB359" s="67"/>
      <c r="AMC359" s="67"/>
      <c r="AMD359" s="67"/>
      <c r="AME359" s="67"/>
      <c r="AMF359" s="67"/>
      <c r="AMG359" s="67"/>
      <c r="AMH359" s="67"/>
      <c r="AMI359" s="67"/>
      <c r="AMJ359" s="67"/>
      <c r="AMK359" s="67"/>
      <c r="AML359" s="67"/>
      <c r="AMM359" s="67"/>
      <c r="AMN359" s="67"/>
      <c r="AMO359" s="67"/>
      <c r="AMP359" s="67"/>
      <c r="AMQ359" s="67"/>
      <c r="AMR359" s="67"/>
      <c r="AMS359" s="67"/>
      <c r="AMT359" s="67"/>
      <c r="AMU359" s="67"/>
      <c r="AMV359" s="67"/>
      <c r="AMW359" s="67"/>
      <c r="AMX359" s="67"/>
      <c r="AMY359" s="67"/>
      <c r="AMZ359" s="67"/>
      <c r="ANA359" s="67"/>
      <c r="ANB359" s="67"/>
      <c r="ANC359" s="67"/>
      <c r="AND359" s="67"/>
      <c r="ANE359" s="67"/>
      <c r="ANF359" s="67"/>
      <c r="ANG359" s="67"/>
      <c r="ANH359" s="67"/>
      <c r="ANI359" s="67"/>
      <c r="ANJ359" s="67"/>
      <c r="ANK359" s="67"/>
      <c r="ANL359" s="67"/>
      <c r="ANM359" s="67"/>
      <c r="ANN359" s="67"/>
      <c r="ANO359" s="67"/>
      <c r="ANP359" s="67"/>
      <c r="ANQ359" s="67"/>
      <c r="ANR359" s="67"/>
      <c r="ANS359" s="67"/>
      <c r="ANT359" s="67"/>
      <c r="ANU359" s="67"/>
      <c r="ANV359" s="67"/>
      <c r="ANW359" s="67"/>
      <c r="ANX359" s="67"/>
      <c r="ANY359" s="67"/>
      <c r="ANZ359" s="67"/>
      <c r="AOA359" s="67"/>
      <c r="AOB359" s="67"/>
      <c r="AOC359" s="67"/>
      <c r="AOD359" s="67"/>
      <c r="AOE359" s="67"/>
      <c r="AOF359" s="67"/>
      <c r="AOG359" s="67"/>
      <c r="AOH359" s="67"/>
      <c r="AOI359" s="67"/>
      <c r="AOJ359" s="67"/>
      <c r="AOK359" s="67"/>
      <c r="AOL359" s="67"/>
      <c r="AOM359" s="67"/>
      <c r="AON359" s="67"/>
      <c r="AOO359" s="67"/>
      <c r="AOP359" s="67"/>
      <c r="AOQ359" s="67"/>
      <c r="AOR359" s="67"/>
      <c r="AOS359" s="67"/>
      <c r="AOT359" s="67"/>
      <c r="AOU359" s="67"/>
      <c r="AOV359" s="67"/>
      <c r="AOW359" s="67"/>
      <c r="AOX359" s="67"/>
      <c r="AOY359" s="67"/>
      <c r="AOZ359" s="67"/>
      <c r="APA359" s="67"/>
      <c r="APB359" s="67"/>
      <c r="APC359" s="67"/>
      <c r="APD359" s="67"/>
      <c r="APE359" s="67"/>
      <c r="APF359" s="67"/>
      <c r="APG359" s="67"/>
      <c r="APH359" s="67"/>
      <c r="API359" s="67"/>
      <c r="APJ359" s="67"/>
      <c r="APK359" s="67"/>
      <c r="APL359" s="67"/>
      <c r="APM359" s="67"/>
      <c r="APN359" s="67"/>
      <c r="APO359" s="67"/>
      <c r="APP359" s="67"/>
      <c r="APQ359" s="67"/>
      <c r="APR359" s="67"/>
      <c r="APS359" s="67"/>
      <c r="APT359" s="67"/>
      <c r="APU359" s="67"/>
      <c r="APV359" s="67"/>
      <c r="APW359" s="67"/>
      <c r="APX359" s="67"/>
      <c r="APY359" s="67"/>
      <c r="APZ359" s="67"/>
      <c r="AQA359" s="67"/>
      <c r="AQB359" s="67"/>
      <c r="AQC359" s="67"/>
      <c r="AQD359" s="67"/>
      <c r="AQE359" s="67"/>
      <c r="AQF359" s="67"/>
      <c r="AQG359" s="67"/>
      <c r="AQH359" s="67"/>
      <c r="AQI359" s="67"/>
      <c r="AQJ359" s="67"/>
      <c r="AQK359" s="67"/>
      <c r="AQL359" s="67"/>
      <c r="AQM359" s="67"/>
      <c r="AQN359" s="67"/>
      <c r="AQO359" s="67"/>
      <c r="AQP359" s="67"/>
      <c r="AQQ359" s="67"/>
      <c r="AQR359" s="67"/>
      <c r="AQS359" s="67"/>
      <c r="AQT359" s="67"/>
      <c r="AQU359" s="67"/>
      <c r="AQV359" s="67"/>
      <c r="AQW359" s="67"/>
      <c r="AQX359" s="67"/>
      <c r="AQY359" s="67"/>
      <c r="AQZ359" s="67"/>
      <c r="ARA359" s="67"/>
      <c r="ARB359" s="67"/>
      <c r="ARC359" s="67"/>
      <c r="ARD359" s="67"/>
      <c r="ARE359" s="67"/>
      <c r="ARF359" s="67"/>
      <c r="ARG359" s="67"/>
      <c r="ARH359" s="67"/>
      <c r="ARI359" s="67"/>
      <c r="ARJ359" s="67"/>
      <c r="ARK359" s="67"/>
      <c r="ARL359" s="67"/>
      <c r="ARM359" s="67"/>
      <c r="ARN359" s="67"/>
      <c r="ARO359" s="67"/>
      <c r="ARP359" s="67"/>
      <c r="ARQ359" s="67"/>
      <c r="ARR359" s="67"/>
      <c r="ARS359" s="67"/>
      <c r="ART359" s="67"/>
      <c r="ARU359" s="67"/>
      <c r="ARV359" s="67"/>
      <c r="ARW359" s="67"/>
      <c r="ARX359" s="67"/>
      <c r="ARY359" s="67"/>
      <c r="ARZ359" s="67"/>
      <c r="ASA359" s="67"/>
      <c r="ASB359" s="67"/>
      <c r="ASC359" s="67"/>
      <c r="ASD359" s="67"/>
      <c r="ASE359" s="67"/>
      <c r="ASF359" s="67"/>
      <c r="ASG359" s="67"/>
      <c r="ASH359" s="67"/>
      <c r="ASI359" s="67"/>
      <c r="ASJ359" s="67"/>
      <c r="ASK359" s="67"/>
      <c r="ASL359" s="67"/>
      <c r="ASM359" s="67"/>
      <c r="ASN359" s="67"/>
      <c r="ASO359" s="67"/>
      <c r="ASP359" s="67"/>
      <c r="ASQ359" s="67"/>
      <c r="ASR359" s="67"/>
      <c r="ASS359" s="67"/>
      <c r="AST359" s="67"/>
      <c r="ASU359" s="67"/>
      <c r="ASV359" s="67"/>
      <c r="ASW359" s="67"/>
      <c r="ASX359" s="67"/>
      <c r="ASY359" s="67"/>
      <c r="ASZ359" s="67"/>
      <c r="ATA359" s="67"/>
      <c r="ATB359" s="67"/>
      <c r="ATC359" s="67"/>
      <c r="ATD359" s="67"/>
      <c r="ATE359" s="67"/>
      <c r="ATF359" s="67"/>
      <c r="ATG359" s="67"/>
      <c r="ATH359" s="67"/>
      <c r="ATI359" s="67"/>
      <c r="ATJ359" s="67"/>
      <c r="ATK359" s="67"/>
      <c r="ATL359" s="67"/>
      <c r="ATM359" s="67"/>
      <c r="ATN359" s="67"/>
      <c r="ATO359" s="67"/>
      <c r="ATP359" s="67"/>
      <c r="ATQ359" s="67"/>
      <c r="ATR359" s="67"/>
      <c r="ATS359" s="67"/>
      <c r="ATT359" s="67"/>
      <c r="ATU359" s="67"/>
      <c r="ATV359" s="67"/>
      <c r="ATW359" s="67"/>
      <c r="ATX359" s="67"/>
      <c r="ATY359" s="67"/>
      <c r="ATZ359" s="67"/>
      <c r="AUA359" s="67"/>
      <c r="AUB359" s="67"/>
      <c r="AUC359" s="67"/>
      <c r="AUD359" s="67"/>
      <c r="AUE359" s="67"/>
      <c r="AUF359" s="67"/>
      <c r="AUG359" s="67"/>
      <c r="AUH359" s="67"/>
      <c r="AUI359" s="67"/>
      <c r="AUJ359" s="67"/>
      <c r="AUK359" s="67"/>
      <c r="AUL359" s="67"/>
      <c r="AUM359" s="67"/>
      <c r="AUN359" s="67"/>
      <c r="AUO359" s="67"/>
      <c r="AUP359" s="67"/>
      <c r="AUQ359" s="67"/>
      <c r="AUR359" s="67"/>
      <c r="AUS359" s="67"/>
      <c r="AUT359" s="67"/>
      <c r="AUU359" s="67"/>
      <c r="AUV359" s="67"/>
      <c r="AUW359" s="67"/>
      <c r="AUX359" s="67"/>
      <c r="AUY359" s="67"/>
      <c r="AUZ359" s="67"/>
      <c r="AVA359" s="67"/>
      <c r="AVB359" s="67"/>
      <c r="AVC359" s="67"/>
      <c r="AVD359" s="67"/>
      <c r="AVE359" s="67"/>
      <c r="AVF359" s="67"/>
      <c r="AVG359" s="67"/>
      <c r="AVH359" s="67"/>
      <c r="AVI359" s="67"/>
      <c r="AVJ359" s="67"/>
      <c r="AVK359" s="67"/>
      <c r="AVL359" s="67"/>
      <c r="AVM359" s="67"/>
      <c r="AVN359" s="67"/>
      <c r="AVO359" s="67"/>
      <c r="AVP359" s="67"/>
      <c r="AVQ359" s="67"/>
      <c r="AVR359" s="67"/>
      <c r="AVS359" s="67"/>
      <c r="AVT359" s="67"/>
      <c r="AVU359" s="67"/>
      <c r="AVV359" s="67"/>
      <c r="AVW359" s="67"/>
      <c r="AVX359" s="67"/>
      <c r="AVY359" s="67"/>
      <c r="AVZ359" s="67"/>
      <c r="AWA359" s="67"/>
      <c r="AWB359" s="67"/>
      <c r="AWC359" s="67"/>
      <c r="AWD359" s="67"/>
      <c r="AWE359" s="67"/>
      <c r="AWF359" s="67"/>
      <c r="AWG359" s="67"/>
      <c r="AWH359" s="67"/>
      <c r="AWI359" s="67"/>
      <c r="AWJ359" s="67"/>
      <c r="AWK359" s="67"/>
      <c r="AWL359" s="67"/>
      <c r="AWM359" s="67"/>
      <c r="AWN359" s="67"/>
      <c r="AWO359" s="67"/>
      <c r="AWP359" s="67"/>
      <c r="AWQ359" s="67"/>
      <c r="AWR359" s="67"/>
      <c r="AWS359" s="67"/>
      <c r="AWT359" s="67"/>
      <c r="AWU359" s="67"/>
      <c r="AWV359" s="67"/>
      <c r="AWW359" s="67"/>
      <c r="AWX359" s="67"/>
      <c r="AWY359" s="67"/>
      <c r="AWZ359" s="67"/>
      <c r="AXA359" s="67"/>
      <c r="AXB359" s="67"/>
      <c r="AXC359" s="67"/>
      <c r="AXD359" s="67"/>
      <c r="AXE359" s="67"/>
      <c r="AXF359" s="67"/>
      <c r="AXG359" s="67"/>
      <c r="AXH359" s="67"/>
      <c r="AXI359" s="67"/>
      <c r="AXJ359" s="67"/>
      <c r="AXK359" s="67"/>
      <c r="AXL359" s="67"/>
      <c r="AXM359" s="67"/>
      <c r="AXN359" s="67"/>
      <c r="AXO359" s="67"/>
      <c r="AXP359" s="67"/>
      <c r="AXQ359" s="67"/>
      <c r="AXR359" s="67"/>
      <c r="AXS359" s="67"/>
      <c r="AXT359" s="67"/>
      <c r="AXU359" s="67"/>
      <c r="AXV359" s="67"/>
      <c r="AXW359" s="67"/>
      <c r="AXX359" s="67"/>
      <c r="AXY359" s="67"/>
      <c r="AXZ359" s="67"/>
      <c r="AYA359" s="67"/>
      <c r="AYB359" s="67"/>
      <c r="AYC359" s="67"/>
      <c r="AYD359" s="67"/>
      <c r="AYE359" s="67"/>
      <c r="AYF359" s="67"/>
      <c r="AYG359" s="67"/>
      <c r="AYH359" s="67"/>
      <c r="AYI359" s="67"/>
      <c r="AYJ359" s="67"/>
      <c r="AYK359" s="67"/>
      <c r="AYL359" s="67"/>
      <c r="AYM359" s="67"/>
      <c r="AYN359" s="67"/>
      <c r="AYO359" s="67"/>
      <c r="AYP359" s="67"/>
      <c r="AYQ359" s="67"/>
      <c r="AYR359" s="67"/>
      <c r="AYS359" s="67"/>
      <c r="AYT359" s="67"/>
      <c r="AYU359" s="67"/>
      <c r="AYV359" s="67"/>
      <c r="AYW359" s="67"/>
      <c r="AYX359" s="67"/>
      <c r="AYY359" s="67"/>
      <c r="AYZ359" s="67"/>
      <c r="AZA359" s="67"/>
      <c r="AZB359" s="67"/>
      <c r="AZC359" s="67"/>
      <c r="AZD359" s="67"/>
      <c r="AZE359" s="67"/>
      <c r="AZF359" s="67"/>
      <c r="AZG359" s="67"/>
      <c r="AZH359" s="67"/>
      <c r="AZI359" s="67"/>
      <c r="AZJ359" s="67"/>
      <c r="AZK359" s="67"/>
      <c r="AZL359" s="67"/>
      <c r="AZM359" s="67"/>
      <c r="AZN359" s="67"/>
      <c r="AZO359" s="67"/>
      <c r="AZP359" s="67"/>
      <c r="AZQ359" s="67"/>
      <c r="AZR359" s="67"/>
      <c r="AZS359" s="67"/>
      <c r="AZT359" s="67"/>
      <c r="AZU359" s="67"/>
      <c r="AZV359" s="67"/>
      <c r="AZW359" s="67"/>
      <c r="AZX359" s="67"/>
      <c r="AZY359" s="67"/>
      <c r="AZZ359" s="67"/>
      <c r="BAA359" s="67"/>
      <c r="BAB359" s="67"/>
      <c r="BAC359" s="67"/>
      <c r="BAD359" s="67"/>
      <c r="BAE359" s="67"/>
      <c r="BAF359" s="67"/>
      <c r="BAG359" s="67"/>
      <c r="BAH359" s="67"/>
      <c r="BAI359" s="67"/>
      <c r="BAJ359" s="67"/>
      <c r="BAK359" s="67"/>
      <c r="BAL359" s="67"/>
      <c r="BAM359" s="67"/>
      <c r="BAN359" s="67"/>
      <c r="BAO359" s="67"/>
      <c r="BAP359" s="67"/>
      <c r="BAQ359" s="67"/>
      <c r="BAR359" s="67"/>
      <c r="BAS359" s="67"/>
      <c r="BAT359" s="67"/>
      <c r="BAU359" s="67"/>
      <c r="BAV359" s="67"/>
      <c r="BAW359" s="67"/>
      <c r="BAX359" s="67"/>
      <c r="BAY359" s="67"/>
      <c r="BAZ359" s="67"/>
      <c r="BBA359" s="67"/>
      <c r="BBB359" s="67"/>
      <c r="BBC359" s="67"/>
      <c r="BBD359" s="67"/>
      <c r="BBE359" s="67"/>
      <c r="BBF359" s="67"/>
      <c r="BBG359" s="67"/>
      <c r="BBH359" s="67"/>
      <c r="BBI359" s="67"/>
      <c r="BBJ359" s="67"/>
      <c r="BBK359" s="67"/>
    </row>
    <row r="360" spans="1:1415" ht="24.95" customHeight="1">
      <c r="A360" s="299">
        <v>31501</v>
      </c>
      <c r="B360" s="245" t="s">
        <v>313</v>
      </c>
      <c r="C360" s="139" t="s">
        <v>263</v>
      </c>
      <c r="D360" s="155" t="s">
        <v>95</v>
      </c>
      <c r="E360" s="256">
        <f t="shared" si="54"/>
        <v>36600</v>
      </c>
      <c r="F360" s="42">
        <v>3050</v>
      </c>
      <c r="G360" s="42">
        <v>3050</v>
      </c>
      <c r="H360" s="42">
        <v>3050</v>
      </c>
      <c r="I360" s="42">
        <v>3050</v>
      </c>
      <c r="J360" s="42">
        <v>3050</v>
      </c>
      <c r="K360" s="42">
        <v>3050</v>
      </c>
      <c r="L360" s="42">
        <v>3050</v>
      </c>
      <c r="M360" s="42">
        <v>3050</v>
      </c>
      <c r="N360" s="42">
        <v>3050</v>
      </c>
      <c r="O360" s="42">
        <v>3050</v>
      </c>
      <c r="P360" s="42">
        <v>3050</v>
      </c>
      <c r="Q360" s="42">
        <v>3050</v>
      </c>
      <c r="R360" s="42" t="s">
        <v>95</v>
      </c>
    </row>
    <row r="361" spans="1:1415" ht="24.95" customHeight="1">
      <c r="A361" s="299"/>
      <c r="B361" s="249"/>
      <c r="C361" s="147"/>
      <c r="D361" s="156"/>
      <c r="E361" s="156" t="s">
        <v>95</v>
      </c>
      <c r="F361" s="156" t="s">
        <v>95</v>
      </c>
      <c r="G361" s="47"/>
      <c r="H361" s="47"/>
      <c r="I361" s="48"/>
      <c r="J361" s="47"/>
      <c r="K361" s="47"/>
      <c r="L361" s="47"/>
      <c r="M361" s="47"/>
      <c r="N361" s="47"/>
      <c r="O361" s="47"/>
      <c r="P361" s="47"/>
      <c r="Q361" s="47"/>
      <c r="R361" s="40" t="s">
        <v>95</v>
      </c>
    </row>
    <row r="362" spans="1:1415" ht="24.95" customHeight="1">
      <c r="A362" s="299">
        <v>31701</v>
      </c>
      <c r="B362" s="248" t="s">
        <v>314</v>
      </c>
      <c r="C362" s="139" t="s">
        <v>263</v>
      </c>
      <c r="D362" s="155" t="s">
        <v>95</v>
      </c>
      <c r="E362" s="256">
        <f t="shared" si="54"/>
        <v>60000</v>
      </c>
      <c r="F362" s="42">
        <v>5000</v>
      </c>
      <c r="G362" s="42">
        <v>5000</v>
      </c>
      <c r="H362" s="42">
        <v>5000</v>
      </c>
      <c r="I362" s="42">
        <v>5000</v>
      </c>
      <c r="J362" s="42">
        <v>5000</v>
      </c>
      <c r="K362" s="42">
        <v>5000</v>
      </c>
      <c r="L362" s="42">
        <v>5000</v>
      </c>
      <c r="M362" s="42">
        <v>5000</v>
      </c>
      <c r="N362" s="42">
        <v>5000</v>
      </c>
      <c r="O362" s="42">
        <v>5000</v>
      </c>
      <c r="P362" s="42">
        <v>5000</v>
      </c>
      <c r="Q362" s="174">
        <v>5000</v>
      </c>
      <c r="R362" s="41" t="s">
        <v>95</v>
      </c>
    </row>
    <row r="363" spans="1:1415" ht="24.95" customHeight="1">
      <c r="A363" s="299"/>
      <c r="B363" s="249"/>
      <c r="C363" s="147"/>
      <c r="D363" s="156"/>
      <c r="E363" s="156" t="s">
        <v>95</v>
      </c>
      <c r="F363" s="156" t="s">
        <v>95</v>
      </c>
      <c r="G363" s="47"/>
      <c r="H363" s="47"/>
      <c r="I363" s="48"/>
      <c r="J363" s="47"/>
      <c r="K363" s="47"/>
      <c r="L363" s="47"/>
      <c r="M363" s="47"/>
      <c r="N363" s="47"/>
      <c r="O363" s="47"/>
      <c r="P363" s="47"/>
      <c r="Q363" s="47"/>
      <c r="R363" s="40" t="s">
        <v>95</v>
      </c>
    </row>
    <row r="364" spans="1:1415" ht="24.95" customHeight="1">
      <c r="A364" s="299">
        <v>31801</v>
      </c>
      <c r="B364" s="245" t="s">
        <v>315</v>
      </c>
      <c r="C364" s="139" t="s">
        <v>263</v>
      </c>
      <c r="D364" s="155" t="s">
        <v>95</v>
      </c>
      <c r="E364" s="256">
        <f t="shared" si="54"/>
        <v>89390</v>
      </c>
      <c r="F364" s="42">
        <v>7530</v>
      </c>
      <c r="G364" s="42">
        <v>7530</v>
      </c>
      <c r="H364" s="42">
        <v>7530</v>
      </c>
      <c r="I364" s="42">
        <v>7530</v>
      </c>
      <c r="J364" s="42">
        <v>7530</v>
      </c>
      <c r="K364" s="42">
        <v>7530</v>
      </c>
      <c r="L364" s="42">
        <v>7530</v>
      </c>
      <c r="M364" s="42">
        <v>7530</v>
      </c>
      <c r="N364" s="42">
        <v>7530</v>
      </c>
      <c r="O364" s="42">
        <v>7530</v>
      </c>
      <c r="P364" s="42">
        <v>7530</v>
      </c>
      <c r="Q364" s="42">
        <v>6560</v>
      </c>
      <c r="R364" s="41" t="s">
        <v>95</v>
      </c>
    </row>
    <row r="365" spans="1:1415" s="67" customFormat="1" ht="24.95" customHeight="1">
      <c r="A365" s="296"/>
      <c r="B365" s="251"/>
      <c r="C365" s="148"/>
      <c r="D365" s="157"/>
      <c r="E365" s="157" t="s">
        <v>95</v>
      </c>
      <c r="F365" s="157" t="s">
        <v>95</v>
      </c>
      <c r="G365" s="51"/>
      <c r="H365" s="51"/>
      <c r="I365" s="51"/>
      <c r="J365" s="51"/>
      <c r="K365" s="51"/>
      <c r="L365" s="51"/>
      <c r="M365" s="51"/>
      <c r="N365" s="51"/>
      <c r="O365" s="51"/>
      <c r="P365" s="51"/>
      <c r="Q365" s="51"/>
      <c r="R365" s="50" t="s">
        <v>95</v>
      </c>
    </row>
    <row r="366" spans="1:1415" s="67" customFormat="1" ht="24.95" customHeight="1">
      <c r="A366" s="296">
        <v>32301</v>
      </c>
      <c r="B366" s="293" t="s">
        <v>434</v>
      </c>
      <c r="C366" s="139" t="s">
        <v>263</v>
      </c>
      <c r="D366" s="155" t="s">
        <v>95</v>
      </c>
      <c r="E366" s="256">
        <f t="shared" ref="E366" si="55">SUM(F366:Q366)</f>
        <v>2550</v>
      </c>
      <c r="F366" s="42">
        <v>2550</v>
      </c>
      <c r="G366" s="42">
        <v>0</v>
      </c>
      <c r="H366" s="42">
        <v>0</v>
      </c>
      <c r="I366" s="42">
        <v>0</v>
      </c>
      <c r="J366" s="42">
        <v>0</v>
      </c>
      <c r="K366" s="42">
        <v>0</v>
      </c>
      <c r="L366" s="42">
        <v>0</v>
      </c>
      <c r="M366" s="42">
        <v>0</v>
      </c>
      <c r="N366" s="42">
        <v>0</v>
      </c>
      <c r="O366" s="42">
        <v>0</v>
      </c>
      <c r="P366" s="42">
        <v>0</v>
      </c>
      <c r="Q366" s="42">
        <v>0</v>
      </c>
      <c r="R366" s="41"/>
    </row>
    <row r="367" spans="1:1415" s="67" customFormat="1" ht="24.95" customHeight="1">
      <c r="A367" s="296"/>
      <c r="B367" s="251"/>
      <c r="C367" s="148"/>
      <c r="D367" s="157"/>
      <c r="E367" s="157"/>
      <c r="F367" s="157" t="s">
        <v>95</v>
      </c>
      <c r="G367" s="51"/>
      <c r="H367" s="51"/>
      <c r="I367" s="51"/>
      <c r="J367" s="51"/>
      <c r="K367" s="51"/>
      <c r="L367" s="51"/>
      <c r="M367" s="51"/>
      <c r="N367" s="51"/>
      <c r="O367" s="51"/>
      <c r="P367" s="51"/>
      <c r="Q367" s="51"/>
      <c r="R367" s="50"/>
    </row>
    <row r="368" spans="1:1415" ht="24.95" customHeight="1">
      <c r="A368" s="299">
        <v>32903</v>
      </c>
      <c r="B368" s="293" t="s">
        <v>488</v>
      </c>
      <c r="C368" s="139" t="s">
        <v>263</v>
      </c>
      <c r="D368" s="155" t="s">
        <v>95</v>
      </c>
      <c r="E368" s="256">
        <f t="shared" ref="E368" si="56">SUM(F368:Q368)</f>
        <v>117220</v>
      </c>
      <c r="F368" s="42">
        <v>9772</v>
      </c>
      <c r="G368" s="42">
        <v>9768</v>
      </c>
      <c r="H368" s="42">
        <v>9768</v>
      </c>
      <c r="I368" s="42">
        <v>9768</v>
      </c>
      <c r="J368" s="42">
        <v>9768</v>
      </c>
      <c r="K368" s="42">
        <v>9768</v>
      </c>
      <c r="L368" s="42">
        <v>9768</v>
      </c>
      <c r="M368" s="42">
        <v>9768</v>
      </c>
      <c r="N368" s="42">
        <v>9768</v>
      </c>
      <c r="O368" s="42">
        <v>9768</v>
      </c>
      <c r="P368" s="42">
        <v>9768</v>
      </c>
      <c r="Q368" s="42">
        <v>9768</v>
      </c>
      <c r="R368" s="41" t="s">
        <v>95</v>
      </c>
    </row>
    <row r="369" spans="1:1415" ht="24.95" customHeight="1">
      <c r="A369" s="299"/>
      <c r="B369" s="148"/>
      <c r="C369" s="148"/>
      <c r="D369" s="157"/>
      <c r="E369" s="157"/>
      <c r="F369" s="51"/>
      <c r="G369" s="51"/>
      <c r="H369" s="51"/>
      <c r="I369" s="51"/>
      <c r="J369" s="51"/>
      <c r="K369" s="51"/>
      <c r="L369" s="51"/>
      <c r="M369" s="51"/>
      <c r="N369" s="51"/>
      <c r="O369" s="51"/>
      <c r="P369" s="51"/>
      <c r="Q369" s="51"/>
      <c r="R369" s="40" t="s">
        <v>95</v>
      </c>
    </row>
    <row r="370" spans="1:1415" ht="31.5" customHeight="1">
      <c r="A370" s="299">
        <v>33101</v>
      </c>
      <c r="B370" s="295" t="s">
        <v>316</v>
      </c>
      <c r="C370" s="147"/>
      <c r="D370" s="156"/>
      <c r="E370" s="261">
        <f>SUM(E371:E374)</f>
        <v>905000</v>
      </c>
      <c r="F370" s="156" t="s">
        <v>95</v>
      </c>
      <c r="G370" s="47"/>
      <c r="H370" s="47"/>
      <c r="I370" s="47"/>
      <c r="J370" s="47"/>
      <c r="K370" s="47"/>
      <c r="L370" s="47"/>
      <c r="M370" s="47"/>
      <c r="N370" s="47"/>
      <c r="O370" s="47"/>
      <c r="P370" s="47"/>
      <c r="Q370" s="47" t="s">
        <v>95</v>
      </c>
      <c r="R370" s="40" t="s">
        <v>95</v>
      </c>
    </row>
    <row r="371" spans="1:1415" s="68" customFormat="1" ht="24.95" customHeight="1">
      <c r="A371" s="296"/>
      <c r="B371" s="139" t="s">
        <v>317</v>
      </c>
      <c r="C371" s="139" t="s">
        <v>263</v>
      </c>
      <c r="D371" s="155">
        <v>12</v>
      </c>
      <c r="E371" s="155">
        <f>SUM(F371:Q371)</f>
        <v>54600</v>
      </c>
      <c r="F371" s="42">
        <v>4550</v>
      </c>
      <c r="G371" s="42">
        <v>4550</v>
      </c>
      <c r="H371" s="42">
        <v>4550</v>
      </c>
      <c r="I371" s="42">
        <v>4550</v>
      </c>
      <c r="J371" s="42">
        <v>4550</v>
      </c>
      <c r="K371" s="42">
        <v>4550</v>
      </c>
      <c r="L371" s="42">
        <v>4550</v>
      </c>
      <c r="M371" s="42">
        <v>4550</v>
      </c>
      <c r="N371" s="42">
        <v>4550</v>
      </c>
      <c r="O371" s="42">
        <v>4550</v>
      </c>
      <c r="P371" s="42">
        <v>4550</v>
      </c>
      <c r="Q371" s="174">
        <v>4550</v>
      </c>
      <c r="R371" s="138" t="s">
        <v>95</v>
      </c>
      <c r="S371" s="67"/>
      <c r="T371" s="67"/>
      <c r="U371" s="67"/>
      <c r="V371" s="67"/>
      <c r="W371" s="67"/>
      <c r="X371" s="67"/>
      <c r="Y371" s="67"/>
      <c r="Z371" s="67"/>
      <c r="AA371" s="67"/>
      <c r="AB371" s="67"/>
      <c r="AC371" s="67"/>
      <c r="AD371" s="67"/>
      <c r="AE371" s="67"/>
      <c r="AF371" s="67"/>
      <c r="AG371" s="67"/>
      <c r="AH371" s="67"/>
      <c r="AI371" s="67"/>
      <c r="AJ371" s="67"/>
      <c r="AK371" s="67"/>
      <c r="AL371" s="67"/>
      <c r="AM371" s="67"/>
      <c r="AN371" s="67"/>
      <c r="AO371" s="67"/>
      <c r="AP371" s="67"/>
      <c r="AQ371" s="67"/>
      <c r="AR371" s="67"/>
      <c r="AS371" s="67"/>
      <c r="AT371" s="67"/>
      <c r="AU371" s="67"/>
      <c r="AV371" s="67"/>
      <c r="AW371" s="67"/>
      <c r="AX371" s="67"/>
      <c r="AY371" s="67"/>
      <c r="AZ371" s="67"/>
      <c r="BA371" s="67"/>
      <c r="BB371" s="67"/>
      <c r="BC371" s="67"/>
      <c r="BD371" s="67"/>
      <c r="BE371" s="67"/>
      <c r="BF371" s="67"/>
      <c r="BG371" s="67"/>
      <c r="BH371" s="67"/>
      <c r="BI371" s="67"/>
      <c r="BJ371" s="67"/>
      <c r="BK371" s="67"/>
      <c r="BL371" s="67"/>
      <c r="BM371" s="67"/>
      <c r="BN371" s="67"/>
      <c r="BO371" s="67"/>
      <c r="BP371" s="67"/>
      <c r="BQ371" s="67"/>
      <c r="BR371" s="67"/>
      <c r="BS371" s="67"/>
      <c r="BT371" s="67"/>
      <c r="BU371" s="67"/>
      <c r="BV371" s="67"/>
      <c r="BW371" s="67"/>
      <c r="BX371" s="67"/>
      <c r="BY371" s="67"/>
      <c r="BZ371" s="67"/>
      <c r="CA371" s="67"/>
      <c r="CB371" s="67"/>
      <c r="CC371" s="67"/>
      <c r="CD371" s="67"/>
      <c r="CE371" s="67"/>
      <c r="CF371" s="67"/>
      <c r="CG371" s="67"/>
      <c r="CH371" s="67"/>
      <c r="CI371" s="67"/>
      <c r="CJ371" s="67"/>
      <c r="CK371" s="67"/>
      <c r="CL371" s="67"/>
      <c r="CM371" s="67"/>
      <c r="CN371" s="67"/>
      <c r="CO371" s="67"/>
      <c r="CP371" s="67"/>
      <c r="CQ371" s="67"/>
      <c r="CR371" s="67"/>
      <c r="CS371" s="67"/>
      <c r="CT371" s="67"/>
      <c r="CU371" s="67"/>
      <c r="CV371" s="67"/>
      <c r="CW371" s="67"/>
      <c r="CX371" s="67"/>
      <c r="CY371" s="67"/>
      <c r="CZ371" s="67"/>
      <c r="DA371" s="67"/>
      <c r="DB371" s="67"/>
      <c r="DC371" s="67"/>
      <c r="DD371" s="67"/>
      <c r="DE371" s="67"/>
      <c r="DF371" s="67"/>
      <c r="DG371" s="67"/>
      <c r="DH371" s="67"/>
      <c r="DI371" s="67"/>
      <c r="DJ371" s="67"/>
      <c r="DK371" s="67"/>
      <c r="DL371" s="67"/>
      <c r="DM371" s="67"/>
      <c r="DN371" s="67"/>
      <c r="DO371" s="67"/>
      <c r="DP371" s="67"/>
      <c r="DQ371" s="67"/>
      <c r="DR371" s="67"/>
      <c r="DS371" s="67"/>
      <c r="DT371" s="67"/>
      <c r="DU371" s="67"/>
      <c r="DV371" s="67"/>
      <c r="DW371" s="67"/>
      <c r="DX371" s="67"/>
      <c r="DY371" s="67"/>
      <c r="DZ371" s="67"/>
      <c r="EA371" s="67"/>
      <c r="EB371" s="67"/>
      <c r="EC371" s="67"/>
      <c r="ED371" s="67"/>
      <c r="EE371" s="67"/>
      <c r="EF371" s="67"/>
      <c r="EG371" s="67"/>
      <c r="EH371" s="67"/>
      <c r="EI371" s="67"/>
      <c r="EJ371" s="67"/>
      <c r="EK371" s="67"/>
      <c r="EL371" s="67"/>
      <c r="EM371" s="67"/>
      <c r="EN371" s="67"/>
      <c r="EO371" s="67"/>
      <c r="EP371" s="67"/>
      <c r="EQ371" s="67"/>
      <c r="ER371" s="67"/>
      <c r="ES371" s="67"/>
      <c r="ET371" s="67"/>
      <c r="EU371" s="67"/>
      <c r="EV371" s="67"/>
      <c r="EW371" s="67"/>
      <c r="EX371" s="67"/>
      <c r="EY371" s="67"/>
      <c r="EZ371" s="67"/>
      <c r="FA371" s="67"/>
      <c r="FB371" s="67"/>
      <c r="FC371" s="67"/>
      <c r="FD371" s="67"/>
      <c r="FE371" s="67"/>
      <c r="FF371" s="67"/>
      <c r="FG371" s="67"/>
      <c r="FH371" s="67"/>
      <c r="FI371" s="67"/>
      <c r="FJ371" s="67"/>
      <c r="FK371" s="67"/>
      <c r="FL371" s="67"/>
      <c r="FM371" s="67"/>
      <c r="FN371" s="67"/>
      <c r="FO371" s="67"/>
      <c r="FP371" s="67"/>
      <c r="FQ371" s="67"/>
      <c r="FR371" s="67"/>
      <c r="FS371" s="67"/>
      <c r="FT371" s="67"/>
      <c r="FU371" s="67"/>
      <c r="FV371" s="67"/>
      <c r="FW371" s="67"/>
      <c r="FX371" s="67"/>
      <c r="FY371" s="67"/>
      <c r="FZ371" s="67"/>
      <c r="GA371" s="67"/>
      <c r="GB371" s="67"/>
      <c r="GC371" s="67"/>
      <c r="GD371" s="67"/>
      <c r="GE371" s="67"/>
      <c r="GF371" s="67"/>
      <c r="GG371" s="67"/>
      <c r="GH371" s="67"/>
      <c r="GI371" s="67"/>
      <c r="GJ371" s="67"/>
      <c r="GK371" s="67"/>
      <c r="GL371" s="67"/>
      <c r="GM371" s="67"/>
      <c r="GN371" s="67"/>
      <c r="GO371" s="67"/>
      <c r="GP371" s="67"/>
      <c r="GQ371" s="67"/>
      <c r="GR371" s="67"/>
      <c r="GS371" s="67"/>
      <c r="GT371" s="67"/>
      <c r="GU371" s="67"/>
      <c r="GV371" s="67"/>
      <c r="GW371" s="67"/>
      <c r="GX371" s="67"/>
      <c r="GY371" s="67"/>
      <c r="GZ371" s="67"/>
      <c r="HA371" s="67"/>
      <c r="HB371" s="67"/>
      <c r="HC371" s="67"/>
      <c r="HD371" s="67"/>
      <c r="HE371" s="67"/>
      <c r="HF371" s="67"/>
      <c r="HG371" s="67"/>
      <c r="HH371" s="67"/>
      <c r="HI371" s="67"/>
      <c r="HJ371" s="67"/>
      <c r="HK371" s="67"/>
      <c r="HL371" s="67"/>
      <c r="HM371" s="67"/>
      <c r="HN371" s="67"/>
      <c r="HO371" s="67"/>
      <c r="HP371" s="67"/>
      <c r="HQ371" s="67"/>
      <c r="HR371" s="67"/>
      <c r="HS371" s="67"/>
      <c r="HT371" s="67"/>
      <c r="HU371" s="67"/>
      <c r="HV371" s="67"/>
      <c r="HW371" s="67"/>
      <c r="HX371" s="67"/>
      <c r="HY371" s="67"/>
      <c r="HZ371" s="67"/>
      <c r="IA371" s="67"/>
      <c r="IB371" s="67"/>
      <c r="IC371" s="67"/>
      <c r="ID371" s="67"/>
      <c r="IE371" s="67"/>
      <c r="IF371" s="67"/>
      <c r="IG371" s="67"/>
      <c r="IH371" s="67"/>
      <c r="II371" s="67"/>
      <c r="IJ371" s="67"/>
      <c r="IK371" s="67"/>
      <c r="IL371" s="67"/>
      <c r="IM371" s="67"/>
      <c r="IN371" s="67"/>
      <c r="IO371" s="67"/>
      <c r="IP371" s="67"/>
      <c r="IQ371" s="67"/>
      <c r="IR371" s="67"/>
      <c r="IS371" s="67"/>
      <c r="IT371" s="67"/>
      <c r="IU371" s="67"/>
      <c r="IV371" s="67"/>
      <c r="IW371" s="67"/>
      <c r="IX371" s="67"/>
      <c r="IY371" s="67"/>
      <c r="IZ371" s="67"/>
      <c r="JA371" s="67"/>
      <c r="JB371" s="67"/>
      <c r="JC371" s="67"/>
      <c r="JD371" s="67"/>
      <c r="JE371" s="67"/>
      <c r="JF371" s="67"/>
      <c r="JG371" s="67"/>
      <c r="JH371" s="67"/>
      <c r="JI371" s="67"/>
      <c r="JJ371" s="67"/>
      <c r="JK371" s="67"/>
      <c r="JL371" s="67"/>
      <c r="JM371" s="67"/>
      <c r="JN371" s="67"/>
      <c r="JO371" s="67"/>
      <c r="JP371" s="67"/>
      <c r="JQ371" s="67"/>
      <c r="JR371" s="67"/>
      <c r="JS371" s="67"/>
      <c r="JT371" s="67"/>
      <c r="JU371" s="67"/>
      <c r="JV371" s="67"/>
      <c r="JW371" s="67"/>
      <c r="JX371" s="67"/>
      <c r="JY371" s="67"/>
      <c r="JZ371" s="67"/>
      <c r="KA371" s="67"/>
      <c r="KB371" s="67"/>
      <c r="KC371" s="67"/>
      <c r="KD371" s="67"/>
      <c r="KE371" s="67"/>
      <c r="KF371" s="67"/>
      <c r="KG371" s="67"/>
      <c r="KH371" s="67"/>
      <c r="KI371" s="67"/>
      <c r="KJ371" s="67"/>
      <c r="KK371" s="67"/>
      <c r="KL371" s="67"/>
      <c r="KM371" s="67"/>
      <c r="KN371" s="67"/>
      <c r="KO371" s="67"/>
      <c r="KP371" s="67"/>
      <c r="KQ371" s="67"/>
      <c r="KR371" s="67"/>
      <c r="KS371" s="67"/>
      <c r="KT371" s="67"/>
      <c r="KU371" s="67"/>
      <c r="KV371" s="67"/>
      <c r="KW371" s="67"/>
      <c r="KX371" s="67"/>
      <c r="KY371" s="67"/>
      <c r="KZ371" s="67"/>
      <c r="LA371" s="67"/>
      <c r="LB371" s="67"/>
      <c r="LC371" s="67"/>
      <c r="LD371" s="67"/>
      <c r="LE371" s="67"/>
      <c r="LF371" s="67"/>
      <c r="LG371" s="67"/>
      <c r="LH371" s="67"/>
      <c r="LI371" s="67"/>
      <c r="LJ371" s="67"/>
      <c r="LK371" s="67"/>
      <c r="LL371" s="67"/>
      <c r="LM371" s="67"/>
      <c r="LN371" s="67"/>
      <c r="LO371" s="67"/>
      <c r="LP371" s="67"/>
      <c r="LQ371" s="67"/>
      <c r="LR371" s="67"/>
      <c r="LS371" s="67"/>
      <c r="LT371" s="67"/>
      <c r="LU371" s="67"/>
      <c r="LV371" s="67"/>
      <c r="LW371" s="67"/>
      <c r="LX371" s="67"/>
      <c r="LY371" s="67"/>
      <c r="LZ371" s="67"/>
      <c r="MA371" s="67"/>
      <c r="MB371" s="67"/>
      <c r="MC371" s="67"/>
      <c r="MD371" s="67"/>
      <c r="ME371" s="67"/>
      <c r="MF371" s="67"/>
      <c r="MG371" s="67"/>
      <c r="MH371" s="67"/>
      <c r="MI371" s="67"/>
      <c r="MJ371" s="67"/>
      <c r="MK371" s="67"/>
      <c r="ML371" s="67"/>
      <c r="MM371" s="67"/>
      <c r="MN371" s="67"/>
      <c r="MO371" s="67"/>
      <c r="MP371" s="67"/>
      <c r="MQ371" s="67"/>
      <c r="MR371" s="67"/>
      <c r="MS371" s="67"/>
      <c r="MT371" s="67"/>
      <c r="MU371" s="67"/>
      <c r="MV371" s="67"/>
      <c r="MW371" s="67"/>
      <c r="MX371" s="67"/>
      <c r="MY371" s="67"/>
      <c r="MZ371" s="67"/>
      <c r="NA371" s="67"/>
      <c r="NB371" s="67"/>
      <c r="NC371" s="67"/>
      <c r="ND371" s="67"/>
      <c r="NE371" s="67"/>
      <c r="NF371" s="67"/>
      <c r="NG371" s="67"/>
      <c r="NH371" s="67"/>
      <c r="NI371" s="67"/>
      <c r="NJ371" s="67"/>
      <c r="NK371" s="67"/>
      <c r="NL371" s="67"/>
      <c r="NM371" s="67"/>
      <c r="NN371" s="67"/>
      <c r="NO371" s="67"/>
      <c r="NP371" s="67"/>
      <c r="NQ371" s="67"/>
      <c r="NR371" s="67"/>
      <c r="NS371" s="67"/>
      <c r="NT371" s="67"/>
      <c r="NU371" s="67"/>
      <c r="NV371" s="67"/>
      <c r="NW371" s="67"/>
      <c r="NX371" s="67"/>
      <c r="NY371" s="67"/>
      <c r="NZ371" s="67"/>
      <c r="OA371" s="67"/>
      <c r="OB371" s="67"/>
      <c r="OC371" s="67"/>
      <c r="OD371" s="67"/>
      <c r="OE371" s="67"/>
      <c r="OF371" s="67"/>
      <c r="OG371" s="67"/>
      <c r="OH371" s="67"/>
      <c r="OI371" s="67"/>
      <c r="OJ371" s="67"/>
      <c r="OK371" s="67"/>
      <c r="OL371" s="67"/>
      <c r="OM371" s="67"/>
      <c r="ON371" s="67"/>
      <c r="OO371" s="67"/>
      <c r="OP371" s="67"/>
      <c r="OQ371" s="67"/>
      <c r="OR371" s="67"/>
      <c r="OS371" s="67"/>
      <c r="OT371" s="67"/>
      <c r="OU371" s="67"/>
      <c r="OV371" s="67"/>
      <c r="OW371" s="67"/>
      <c r="OX371" s="67"/>
      <c r="OY371" s="67"/>
      <c r="OZ371" s="67"/>
      <c r="PA371" s="67"/>
      <c r="PB371" s="67"/>
      <c r="PC371" s="67"/>
      <c r="PD371" s="67"/>
      <c r="PE371" s="67"/>
      <c r="PF371" s="67"/>
      <c r="PG371" s="67"/>
      <c r="PH371" s="67"/>
      <c r="PI371" s="67"/>
      <c r="PJ371" s="67"/>
      <c r="PK371" s="67"/>
      <c r="PL371" s="67"/>
      <c r="PM371" s="67"/>
      <c r="PN371" s="67"/>
      <c r="PO371" s="67"/>
      <c r="PP371" s="67"/>
      <c r="PQ371" s="67"/>
      <c r="PR371" s="67"/>
      <c r="PS371" s="67"/>
      <c r="PT371" s="67"/>
      <c r="PU371" s="67"/>
      <c r="PV371" s="67"/>
      <c r="PW371" s="67"/>
      <c r="PX371" s="67"/>
      <c r="PY371" s="67"/>
      <c r="PZ371" s="67"/>
      <c r="QA371" s="67"/>
      <c r="QB371" s="67"/>
      <c r="QC371" s="67"/>
      <c r="QD371" s="67"/>
      <c r="QE371" s="67"/>
      <c r="QF371" s="67"/>
      <c r="QG371" s="67"/>
      <c r="QH371" s="67"/>
      <c r="QI371" s="67"/>
      <c r="QJ371" s="67"/>
      <c r="QK371" s="67"/>
      <c r="QL371" s="67"/>
      <c r="QM371" s="67"/>
      <c r="QN371" s="67"/>
      <c r="QO371" s="67"/>
      <c r="QP371" s="67"/>
      <c r="QQ371" s="67"/>
      <c r="QR371" s="67"/>
      <c r="QS371" s="67"/>
      <c r="QT371" s="67"/>
      <c r="QU371" s="67"/>
      <c r="QV371" s="67"/>
      <c r="QW371" s="67"/>
      <c r="QX371" s="67"/>
      <c r="QY371" s="67"/>
      <c r="QZ371" s="67"/>
      <c r="RA371" s="67"/>
      <c r="RB371" s="67"/>
      <c r="RC371" s="67"/>
      <c r="RD371" s="67"/>
      <c r="RE371" s="67"/>
      <c r="RF371" s="67"/>
      <c r="RG371" s="67"/>
      <c r="RH371" s="67"/>
      <c r="RI371" s="67"/>
      <c r="RJ371" s="67"/>
      <c r="RK371" s="67"/>
      <c r="RL371" s="67"/>
      <c r="RM371" s="67"/>
      <c r="RN371" s="67"/>
      <c r="RO371" s="67"/>
      <c r="RP371" s="67"/>
      <c r="RQ371" s="67"/>
      <c r="RR371" s="67"/>
      <c r="RS371" s="67"/>
      <c r="RT371" s="67"/>
      <c r="RU371" s="67"/>
      <c r="RV371" s="67"/>
      <c r="RW371" s="67"/>
      <c r="RX371" s="67"/>
      <c r="RY371" s="67"/>
      <c r="RZ371" s="67"/>
      <c r="SA371" s="67"/>
      <c r="SB371" s="67"/>
      <c r="SC371" s="67"/>
      <c r="SD371" s="67"/>
      <c r="SE371" s="67"/>
      <c r="SF371" s="67"/>
      <c r="SG371" s="67"/>
      <c r="SH371" s="67"/>
      <c r="SI371" s="67"/>
      <c r="SJ371" s="67"/>
      <c r="SK371" s="67"/>
      <c r="SL371" s="67"/>
      <c r="SM371" s="67"/>
      <c r="SN371" s="67"/>
      <c r="SO371" s="67"/>
      <c r="SP371" s="67"/>
      <c r="SQ371" s="67"/>
      <c r="SR371" s="67"/>
      <c r="SS371" s="67"/>
      <c r="ST371" s="67"/>
      <c r="SU371" s="67"/>
      <c r="SV371" s="67"/>
      <c r="SW371" s="67"/>
      <c r="SX371" s="67"/>
      <c r="SY371" s="67"/>
      <c r="SZ371" s="67"/>
      <c r="TA371" s="67"/>
      <c r="TB371" s="67"/>
      <c r="TC371" s="67"/>
      <c r="TD371" s="67"/>
      <c r="TE371" s="67"/>
      <c r="TF371" s="67"/>
      <c r="TG371" s="67"/>
      <c r="TH371" s="67"/>
      <c r="TI371" s="67"/>
      <c r="TJ371" s="67"/>
      <c r="TK371" s="67"/>
      <c r="TL371" s="67"/>
      <c r="TM371" s="67"/>
      <c r="TN371" s="67"/>
      <c r="TO371" s="67"/>
      <c r="TP371" s="67"/>
      <c r="TQ371" s="67"/>
      <c r="TR371" s="67"/>
      <c r="TS371" s="67"/>
      <c r="TT371" s="67"/>
      <c r="TU371" s="67"/>
      <c r="TV371" s="67"/>
      <c r="TW371" s="67"/>
      <c r="TX371" s="67"/>
      <c r="TY371" s="67"/>
      <c r="TZ371" s="67"/>
      <c r="UA371" s="67"/>
      <c r="UB371" s="67"/>
      <c r="UC371" s="67"/>
      <c r="UD371" s="67"/>
      <c r="UE371" s="67"/>
      <c r="UF371" s="67"/>
      <c r="UG371" s="67"/>
      <c r="UH371" s="67"/>
      <c r="UI371" s="67"/>
      <c r="UJ371" s="67"/>
      <c r="UK371" s="67"/>
      <c r="UL371" s="67"/>
      <c r="UM371" s="67"/>
      <c r="UN371" s="67"/>
      <c r="UO371" s="67"/>
      <c r="UP371" s="67"/>
      <c r="UQ371" s="67"/>
      <c r="UR371" s="67"/>
      <c r="US371" s="67"/>
      <c r="UT371" s="67"/>
      <c r="UU371" s="67"/>
      <c r="UV371" s="67"/>
      <c r="UW371" s="67"/>
      <c r="UX371" s="67"/>
      <c r="UY371" s="67"/>
      <c r="UZ371" s="67"/>
      <c r="VA371" s="67"/>
      <c r="VB371" s="67"/>
      <c r="VC371" s="67"/>
      <c r="VD371" s="67"/>
      <c r="VE371" s="67"/>
      <c r="VF371" s="67"/>
      <c r="VG371" s="67"/>
      <c r="VH371" s="67"/>
      <c r="VI371" s="67"/>
      <c r="VJ371" s="67"/>
      <c r="VK371" s="67"/>
      <c r="VL371" s="67"/>
      <c r="VM371" s="67"/>
      <c r="VN371" s="67"/>
      <c r="VO371" s="67"/>
      <c r="VP371" s="67"/>
      <c r="VQ371" s="67"/>
      <c r="VR371" s="67"/>
      <c r="VS371" s="67"/>
      <c r="VT371" s="67"/>
      <c r="VU371" s="67"/>
      <c r="VV371" s="67"/>
      <c r="VW371" s="67"/>
      <c r="VX371" s="67"/>
      <c r="VY371" s="67"/>
      <c r="VZ371" s="67"/>
      <c r="WA371" s="67"/>
      <c r="WB371" s="67"/>
      <c r="WC371" s="67"/>
      <c r="WD371" s="67"/>
      <c r="WE371" s="67"/>
      <c r="WF371" s="67"/>
      <c r="WG371" s="67"/>
      <c r="WH371" s="67"/>
      <c r="WI371" s="67"/>
      <c r="WJ371" s="67"/>
      <c r="WK371" s="67"/>
      <c r="WL371" s="67"/>
      <c r="WM371" s="67"/>
      <c r="WN371" s="67"/>
      <c r="WO371" s="67"/>
      <c r="WP371" s="67"/>
      <c r="WQ371" s="67"/>
      <c r="WR371" s="67"/>
      <c r="WS371" s="67"/>
      <c r="WT371" s="67"/>
      <c r="WU371" s="67"/>
      <c r="WV371" s="67"/>
      <c r="WW371" s="67"/>
      <c r="WX371" s="67"/>
      <c r="WY371" s="67"/>
      <c r="WZ371" s="67"/>
      <c r="XA371" s="67"/>
      <c r="XB371" s="67"/>
      <c r="XC371" s="67"/>
      <c r="XD371" s="67"/>
      <c r="XE371" s="67"/>
      <c r="XF371" s="67"/>
      <c r="XG371" s="67"/>
      <c r="XH371" s="67"/>
      <c r="XI371" s="67"/>
      <c r="XJ371" s="67"/>
      <c r="XK371" s="67"/>
      <c r="XL371" s="67"/>
      <c r="XM371" s="67"/>
      <c r="XN371" s="67"/>
      <c r="XO371" s="67"/>
      <c r="XP371" s="67"/>
      <c r="XQ371" s="67"/>
      <c r="XR371" s="67"/>
      <c r="XS371" s="67"/>
      <c r="XT371" s="67"/>
      <c r="XU371" s="67"/>
      <c r="XV371" s="67"/>
      <c r="XW371" s="67"/>
      <c r="XX371" s="67"/>
      <c r="XY371" s="67"/>
      <c r="XZ371" s="67"/>
      <c r="YA371" s="67"/>
      <c r="YB371" s="67"/>
      <c r="YC371" s="67"/>
      <c r="YD371" s="67"/>
      <c r="YE371" s="67"/>
      <c r="YF371" s="67"/>
      <c r="YG371" s="67"/>
      <c r="YH371" s="67"/>
      <c r="YI371" s="67"/>
      <c r="YJ371" s="67"/>
      <c r="YK371" s="67"/>
      <c r="YL371" s="67"/>
      <c r="YM371" s="67"/>
      <c r="YN371" s="67"/>
      <c r="YO371" s="67"/>
      <c r="YP371" s="67"/>
      <c r="YQ371" s="67"/>
      <c r="YR371" s="67"/>
      <c r="YS371" s="67"/>
      <c r="YT371" s="67"/>
      <c r="YU371" s="67"/>
      <c r="YV371" s="67"/>
      <c r="YW371" s="67"/>
      <c r="YX371" s="67"/>
      <c r="YY371" s="67"/>
      <c r="YZ371" s="67"/>
      <c r="ZA371" s="67"/>
      <c r="ZB371" s="67"/>
      <c r="ZC371" s="67"/>
      <c r="ZD371" s="67"/>
      <c r="ZE371" s="67"/>
      <c r="ZF371" s="67"/>
      <c r="ZG371" s="67"/>
      <c r="ZH371" s="67"/>
      <c r="ZI371" s="67"/>
      <c r="ZJ371" s="67"/>
      <c r="ZK371" s="67"/>
      <c r="ZL371" s="67"/>
      <c r="ZM371" s="67"/>
      <c r="ZN371" s="67"/>
      <c r="ZO371" s="67"/>
      <c r="ZP371" s="67"/>
      <c r="ZQ371" s="67"/>
      <c r="ZR371" s="67"/>
      <c r="ZS371" s="67"/>
      <c r="ZT371" s="67"/>
      <c r="ZU371" s="67"/>
      <c r="ZV371" s="67"/>
      <c r="ZW371" s="67"/>
      <c r="ZX371" s="67"/>
      <c r="ZY371" s="67"/>
      <c r="ZZ371" s="67"/>
      <c r="AAA371" s="67"/>
      <c r="AAB371" s="67"/>
      <c r="AAC371" s="67"/>
      <c r="AAD371" s="67"/>
      <c r="AAE371" s="67"/>
      <c r="AAF371" s="67"/>
      <c r="AAG371" s="67"/>
      <c r="AAH371" s="67"/>
      <c r="AAI371" s="67"/>
      <c r="AAJ371" s="67"/>
      <c r="AAK371" s="67"/>
      <c r="AAL371" s="67"/>
      <c r="AAM371" s="67"/>
      <c r="AAN371" s="67"/>
      <c r="AAO371" s="67"/>
      <c r="AAP371" s="67"/>
      <c r="AAQ371" s="67"/>
      <c r="AAR371" s="67"/>
      <c r="AAS371" s="67"/>
      <c r="AAT371" s="67"/>
      <c r="AAU371" s="67"/>
      <c r="AAV371" s="67"/>
      <c r="AAW371" s="67"/>
      <c r="AAX371" s="67"/>
      <c r="AAY371" s="67"/>
      <c r="AAZ371" s="67"/>
      <c r="ABA371" s="67"/>
      <c r="ABB371" s="67"/>
      <c r="ABC371" s="67"/>
      <c r="ABD371" s="67"/>
      <c r="ABE371" s="67"/>
      <c r="ABF371" s="67"/>
      <c r="ABG371" s="67"/>
      <c r="ABH371" s="67"/>
      <c r="ABI371" s="67"/>
      <c r="ABJ371" s="67"/>
      <c r="ABK371" s="67"/>
      <c r="ABL371" s="67"/>
      <c r="ABM371" s="67"/>
      <c r="ABN371" s="67"/>
      <c r="ABO371" s="67"/>
      <c r="ABP371" s="67"/>
      <c r="ABQ371" s="67"/>
      <c r="ABR371" s="67"/>
      <c r="ABS371" s="67"/>
      <c r="ABT371" s="67"/>
      <c r="ABU371" s="67"/>
      <c r="ABV371" s="67"/>
      <c r="ABW371" s="67"/>
      <c r="ABX371" s="67"/>
      <c r="ABY371" s="67"/>
      <c r="ABZ371" s="67"/>
      <c r="ACA371" s="67"/>
      <c r="ACB371" s="67"/>
      <c r="ACC371" s="67"/>
      <c r="ACD371" s="67"/>
      <c r="ACE371" s="67"/>
      <c r="ACF371" s="67"/>
      <c r="ACG371" s="67"/>
      <c r="ACH371" s="67"/>
      <c r="ACI371" s="67"/>
      <c r="ACJ371" s="67"/>
      <c r="ACK371" s="67"/>
      <c r="ACL371" s="67"/>
      <c r="ACM371" s="67"/>
      <c r="ACN371" s="67"/>
      <c r="ACO371" s="67"/>
      <c r="ACP371" s="67"/>
      <c r="ACQ371" s="67"/>
      <c r="ACR371" s="67"/>
      <c r="ACS371" s="67"/>
      <c r="ACT371" s="67"/>
      <c r="ACU371" s="67"/>
      <c r="ACV371" s="67"/>
      <c r="ACW371" s="67"/>
      <c r="ACX371" s="67"/>
      <c r="ACY371" s="67"/>
      <c r="ACZ371" s="67"/>
      <c r="ADA371" s="67"/>
      <c r="ADB371" s="67"/>
      <c r="ADC371" s="67"/>
      <c r="ADD371" s="67"/>
      <c r="ADE371" s="67"/>
      <c r="ADF371" s="67"/>
      <c r="ADG371" s="67"/>
      <c r="ADH371" s="67"/>
      <c r="ADI371" s="67"/>
      <c r="ADJ371" s="67"/>
      <c r="ADK371" s="67"/>
      <c r="ADL371" s="67"/>
      <c r="ADM371" s="67"/>
      <c r="ADN371" s="67"/>
      <c r="ADO371" s="67"/>
      <c r="ADP371" s="67"/>
      <c r="ADQ371" s="67"/>
      <c r="ADR371" s="67"/>
      <c r="ADS371" s="67"/>
      <c r="ADT371" s="67"/>
      <c r="ADU371" s="67"/>
      <c r="ADV371" s="67"/>
      <c r="ADW371" s="67"/>
      <c r="ADX371" s="67"/>
      <c r="ADY371" s="67"/>
      <c r="ADZ371" s="67"/>
      <c r="AEA371" s="67"/>
      <c r="AEB371" s="67"/>
      <c r="AEC371" s="67"/>
      <c r="AED371" s="67"/>
      <c r="AEE371" s="67"/>
      <c r="AEF371" s="67"/>
      <c r="AEG371" s="67"/>
      <c r="AEH371" s="67"/>
      <c r="AEI371" s="67"/>
      <c r="AEJ371" s="67"/>
      <c r="AEK371" s="67"/>
      <c r="AEL371" s="67"/>
      <c r="AEM371" s="67"/>
      <c r="AEN371" s="67"/>
      <c r="AEO371" s="67"/>
      <c r="AEP371" s="67"/>
      <c r="AEQ371" s="67"/>
      <c r="AER371" s="67"/>
      <c r="AES371" s="67"/>
      <c r="AET371" s="67"/>
      <c r="AEU371" s="67"/>
      <c r="AEV371" s="67"/>
      <c r="AEW371" s="67"/>
      <c r="AEX371" s="67"/>
      <c r="AEY371" s="67"/>
      <c r="AEZ371" s="67"/>
      <c r="AFA371" s="67"/>
      <c r="AFB371" s="67"/>
      <c r="AFC371" s="67"/>
      <c r="AFD371" s="67"/>
      <c r="AFE371" s="67"/>
      <c r="AFF371" s="67"/>
      <c r="AFG371" s="67"/>
      <c r="AFH371" s="67"/>
      <c r="AFI371" s="67"/>
      <c r="AFJ371" s="67"/>
      <c r="AFK371" s="67"/>
      <c r="AFL371" s="67"/>
      <c r="AFM371" s="67"/>
      <c r="AFN371" s="67"/>
      <c r="AFO371" s="67"/>
      <c r="AFP371" s="67"/>
      <c r="AFQ371" s="67"/>
      <c r="AFR371" s="67"/>
      <c r="AFS371" s="67"/>
      <c r="AFT371" s="67"/>
      <c r="AFU371" s="67"/>
      <c r="AFV371" s="67"/>
      <c r="AFW371" s="67"/>
      <c r="AFX371" s="67"/>
      <c r="AFY371" s="67"/>
      <c r="AFZ371" s="67"/>
      <c r="AGA371" s="67"/>
      <c r="AGB371" s="67"/>
      <c r="AGC371" s="67"/>
      <c r="AGD371" s="67"/>
      <c r="AGE371" s="67"/>
      <c r="AGF371" s="67"/>
      <c r="AGG371" s="67"/>
      <c r="AGH371" s="67"/>
      <c r="AGI371" s="67"/>
      <c r="AGJ371" s="67"/>
      <c r="AGK371" s="67"/>
      <c r="AGL371" s="67"/>
      <c r="AGM371" s="67"/>
      <c r="AGN371" s="67"/>
      <c r="AGO371" s="67"/>
      <c r="AGP371" s="67"/>
      <c r="AGQ371" s="67"/>
      <c r="AGR371" s="67"/>
      <c r="AGS371" s="67"/>
      <c r="AGT371" s="67"/>
      <c r="AGU371" s="67"/>
      <c r="AGV371" s="67"/>
      <c r="AGW371" s="67"/>
      <c r="AGX371" s="67"/>
      <c r="AGY371" s="67"/>
      <c r="AGZ371" s="67"/>
      <c r="AHA371" s="67"/>
      <c r="AHB371" s="67"/>
      <c r="AHC371" s="67"/>
      <c r="AHD371" s="67"/>
      <c r="AHE371" s="67"/>
      <c r="AHF371" s="67"/>
      <c r="AHG371" s="67"/>
      <c r="AHH371" s="67"/>
      <c r="AHI371" s="67"/>
      <c r="AHJ371" s="67"/>
      <c r="AHK371" s="67"/>
      <c r="AHL371" s="67"/>
      <c r="AHM371" s="67"/>
      <c r="AHN371" s="67"/>
      <c r="AHO371" s="67"/>
      <c r="AHP371" s="67"/>
      <c r="AHQ371" s="67"/>
      <c r="AHR371" s="67"/>
      <c r="AHS371" s="67"/>
      <c r="AHT371" s="67"/>
      <c r="AHU371" s="67"/>
      <c r="AHV371" s="67"/>
      <c r="AHW371" s="67"/>
      <c r="AHX371" s="67"/>
      <c r="AHY371" s="67"/>
      <c r="AHZ371" s="67"/>
      <c r="AIA371" s="67"/>
      <c r="AIB371" s="67"/>
      <c r="AIC371" s="67"/>
      <c r="AID371" s="67"/>
      <c r="AIE371" s="67"/>
      <c r="AIF371" s="67"/>
      <c r="AIG371" s="67"/>
      <c r="AIH371" s="67"/>
      <c r="AII371" s="67"/>
      <c r="AIJ371" s="67"/>
      <c r="AIK371" s="67"/>
      <c r="AIL371" s="67"/>
      <c r="AIM371" s="67"/>
      <c r="AIN371" s="67"/>
      <c r="AIO371" s="67"/>
      <c r="AIP371" s="67"/>
      <c r="AIQ371" s="67"/>
      <c r="AIR371" s="67"/>
      <c r="AIS371" s="67"/>
      <c r="AIT371" s="67"/>
      <c r="AIU371" s="67"/>
      <c r="AIV371" s="67"/>
      <c r="AIW371" s="67"/>
      <c r="AIX371" s="67"/>
      <c r="AIY371" s="67"/>
      <c r="AIZ371" s="67"/>
      <c r="AJA371" s="67"/>
      <c r="AJB371" s="67"/>
      <c r="AJC371" s="67"/>
      <c r="AJD371" s="67"/>
      <c r="AJE371" s="67"/>
      <c r="AJF371" s="67"/>
      <c r="AJG371" s="67"/>
      <c r="AJH371" s="67"/>
      <c r="AJI371" s="67"/>
      <c r="AJJ371" s="67"/>
      <c r="AJK371" s="67"/>
      <c r="AJL371" s="67"/>
      <c r="AJM371" s="67"/>
      <c r="AJN371" s="67"/>
      <c r="AJO371" s="67"/>
      <c r="AJP371" s="67"/>
      <c r="AJQ371" s="67"/>
      <c r="AJR371" s="67"/>
      <c r="AJS371" s="67"/>
      <c r="AJT371" s="67"/>
      <c r="AJU371" s="67"/>
      <c r="AJV371" s="67"/>
      <c r="AJW371" s="67"/>
      <c r="AJX371" s="67"/>
      <c r="AJY371" s="67"/>
      <c r="AJZ371" s="67"/>
      <c r="AKA371" s="67"/>
      <c r="AKB371" s="67"/>
      <c r="AKC371" s="67"/>
      <c r="AKD371" s="67"/>
      <c r="AKE371" s="67"/>
      <c r="AKF371" s="67"/>
      <c r="AKG371" s="67"/>
      <c r="AKH371" s="67"/>
      <c r="AKI371" s="67"/>
      <c r="AKJ371" s="67"/>
      <c r="AKK371" s="67"/>
      <c r="AKL371" s="67"/>
      <c r="AKM371" s="67"/>
      <c r="AKN371" s="67"/>
      <c r="AKO371" s="67"/>
      <c r="AKP371" s="67"/>
      <c r="AKQ371" s="67"/>
      <c r="AKR371" s="67"/>
      <c r="AKS371" s="67"/>
      <c r="AKT371" s="67"/>
      <c r="AKU371" s="67"/>
      <c r="AKV371" s="67"/>
      <c r="AKW371" s="67"/>
      <c r="AKX371" s="67"/>
      <c r="AKY371" s="67"/>
      <c r="AKZ371" s="67"/>
      <c r="ALA371" s="67"/>
      <c r="ALB371" s="67"/>
      <c r="ALC371" s="67"/>
      <c r="ALD371" s="67"/>
      <c r="ALE371" s="67"/>
      <c r="ALF371" s="67"/>
      <c r="ALG371" s="67"/>
      <c r="ALH371" s="67"/>
      <c r="ALI371" s="67"/>
      <c r="ALJ371" s="67"/>
      <c r="ALK371" s="67"/>
      <c r="ALL371" s="67"/>
      <c r="ALM371" s="67"/>
      <c r="ALN371" s="67"/>
      <c r="ALO371" s="67"/>
      <c r="ALP371" s="67"/>
      <c r="ALQ371" s="67"/>
      <c r="ALR371" s="67"/>
      <c r="ALS371" s="67"/>
      <c r="ALT371" s="67"/>
      <c r="ALU371" s="67"/>
      <c r="ALV371" s="67"/>
      <c r="ALW371" s="67"/>
      <c r="ALX371" s="67"/>
      <c r="ALY371" s="67"/>
      <c r="ALZ371" s="67"/>
      <c r="AMA371" s="67"/>
      <c r="AMB371" s="67"/>
      <c r="AMC371" s="67"/>
      <c r="AMD371" s="67"/>
      <c r="AME371" s="67"/>
      <c r="AMF371" s="67"/>
      <c r="AMG371" s="67"/>
      <c r="AMH371" s="67"/>
      <c r="AMI371" s="67"/>
      <c r="AMJ371" s="67"/>
      <c r="AMK371" s="67"/>
      <c r="AML371" s="67"/>
      <c r="AMM371" s="67"/>
      <c r="AMN371" s="67"/>
      <c r="AMO371" s="67"/>
      <c r="AMP371" s="67"/>
      <c r="AMQ371" s="67"/>
      <c r="AMR371" s="67"/>
      <c r="AMS371" s="67"/>
      <c r="AMT371" s="67"/>
      <c r="AMU371" s="67"/>
      <c r="AMV371" s="67"/>
      <c r="AMW371" s="67"/>
      <c r="AMX371" s="67"/>
      <c r="AMY371" s="67"/>
      <c r="AMZ371" s="67"/>
      <c r="ANA371" s="67"/>
      <c r="ANB371" s="67"/>
      <c r="ANC371" s="67"/>
      <c r="AND371" s="67"/>
      <c r="ANE371" s="67"/>
      <c r="ANF371" s="67"/>
      <c r="ANG371" s="67"/>
      <c r="ANH371" s="67"/>
      <c r="ANI371" s="67"/>
      <c r="ANJ371" s="67"/>
      <c r="ANK371" s="67"/>
      <c r="ANL371" s="67"/>
      <c r="ANM371" s="67"/>
      <c r="ANN371" s="67"/>
      <c r="ANO371" s="67"/>
      <c r="ANP371" s="67"/>
      <c r="ANQ371" s="67"/>
      <c r="ANR371" s="67"/>
      <c r="ANS371" s="67"/>
      <c r="ANT371" s="67"/>
      <c r="ANU371" s="67"/>
      <c r="ANV371" s="67"/>
      <c r="ANW371" s="67"/>
      <c r="ANX371" s="67"/>
      <c r="ANY371" s="67"/>
      <c r="ANZ371" s="67"/>
      <c r="AOA371" s="67"/>
      <c r="AOB371" s="67"/>
      <c r="AOC371" s="67"/>
      <c r="AOD371" s="67"/>
      <c r="AOE371" s="67"/>
      <c r="AOF371" s="67"/>
      <c r="AOG371" s="67"/>
      <c r="AOH371" s="67"/>
      <c r="AOI371" s="67"/>
      <c r="AOJ371" s="67"/>
      <c r="AOK371" s="67"/>
      <c r="AOL371" s="67"/>
      <c r="AOM371" s="67"/>
      <c r="AON371" s="67"/>
      <c r="AOO371" s="67"/>
      <c r="AOP371" s="67"/>
      <c r="AOQ371" s="67"/>
      <c r="AOR371" s="67"/>
      <c r="AOS371" s="67"/>
      <c r="AOT371" s="67"/>
      <c r="AOU371" s="67"/>
      <c r="AOV371" s="67"/>
      <c r="AOW371" s="67"/>
      <c r="AOX371" s="67"/>
      <c r="AOY371" s="67"/>
      <c r="AOZ371" s="67"/>
      <c r="APA371" s="67"/>
      <c r="APB371" s="67"/>
      <c r="APC371" s="67"/>
      <c r="APD371" s="67"/>
      <c r="APE371" s="67"/>
      <c r="APF371" s="67"/>
      <c r="APG371" s="67"/>
      <c r="APH371" s="67"/>
      <c r="API371" s="67"/>
      <c r="APJ371" s="67"/>
      <c r="APK371" s="67"/>
      <c r="APL371" s="67"/>
      <c r="APM371" s="67"/>
      <c r="APN371" s="67"/>
      <c r="APO371" s="67"/>
      <c r="APP371" s="67"/>
      <c r="APQ371" s="67"/>
      <c r="APR371" s="67"/>
      <c r="APS371" s="67"/>
      <c r="APT371" s="67"/>
      <c r="APU371" s="67"/>
      <c r="APV371" s="67"/>
      <c r="APW371" s="67"/>
      <c r="APX371" s="67"/>
      <c r="APY371" s="67"/>
      <c r="APZ371" s="67"/>
      <c r="AQA371" s="67"/>
      <c r="AQB371" s="67"/>
      <c r="AQC371" s="67"/>
      <c r="AQD371" s="67"/>
      <c r="AQE371" s="67"/>
      <c r="AQF371" s="67"/>
      <c r="AQG371" s="67"/>
      <c r="AQH371" s="67"/>
      <c r="AQI371" s="67"/>
      <c r="AQJ371" s="67"/>
      <c r="AQK371" s="67"/>
      <c r="AQL371" s="67"/>
      <c r="AQM371" s="67"/>
      <c r="AQN371" s="67"/>
      <c r="AQO371" s="67"/>
      <c r="AQP371" s="67"/>
      <c r="AQQ371" s="67"/>
      <c r="AQR371" s="67"/>
      <c r="AQS371" s="67"/>
      <c r="AQT371" s="67"/>
      <c r="AQU371" s="67"/>
      <c r="AQV371" s="67"/>
      <c r="AQW371" s="67"/>
      <c r="AQX371" s="67"/>
      <c r="AQY371" s="67"/>
      <c r="AQZ371" s="67"/>
      <c r="ARA371" s="67"/>
      <c r="ARB371" s="67"/>
      <c r="ARC371" s="67"/>
      <c r="ARD371" s="67"/>
      <c r="ARE371" s="67"/>
      <c r="ARF371" s="67"/>
      <c r="ARG371" s="67"/>
      <c r="ARH371" s="67"/>
      <c r="ARI371" s="67"/>
      <c r="ARJ371" s="67"/>
      <c r="ARK371" s="67"/>
      <c r="ARL371" s="67"/>
      <c r="ARM371" s="67"/>
      <c r="ARN371" s="67"/>
      <c r="ARO371" s="67"/>
      <c r="ARP371" s="67"/>
      <c r="ARQ371" s="67"/>
      <c r="ARR371" s="67"/>
      <c r="ARS371" s="67"/>
      <c r="ART371" s="67"/>
      <c r="ARU371" s="67"/>
      <c r="ARV371" s="67"/>
      <c r="ARW371" s="67"/>
      <c r="ARX371" s="67"/>
      <c r="ARY371" s="67"/>
      <c r="ARZ371" s="67"/>
      <c r="ASA371" s="67"/>
      <c r="ASB371" s="67"/>
      <c r="ASC371" s="67"/>
      <c r="ASD371" s="67"/>
      <c r="ASE371" s="67"/>
      <c r="ASF371" s="67"/>
      <c r="ASG371" s="67"/>
      <c r="ASH371" s="67"/>
      <c r="ASI371" s="67"/>
      <c r="ASJ371" s="67"/>
      <c r="ASK371" s="67"/>
      <c r="ASL371" s="67"/>
      <c r="ASM371" s="67"/>
      <c r="ASN371" s="67"/>
      <c r="ASO371" s="67"/>
      <c r="ASP371" s="67"/>
      <c r="ASQ371" s="67"/>
      <c r="ASR371" s="67"/>
      <c r="ASS371" s="67"/>
      <c r="AST371" s="67"/>
      <c r="ASU371" s="67"/>
      <c r="ASV371" s="67"/>
      <c r="ASW371" s="67"/>
      <c r="ASX371" s="67"/>
      <c r="ASY371" s="67"/>
      <c r="ASZ371" s="67"/>
      <c r="ATA371" s="67"/>
      <c r="ATB371" s="67"/>
      <c r="ATC371" s="67"/>
      <c r="ATD371" s="67"/>
      <c r="ATE371" s="67"/>
      <c r="ATF371" s="67"/>
      <c r="ATG371" s="67"/>
      <c r="ATH371" s="67"/>
      <c r="ATI371" s="67"/>
      <c r="ATJ371" s="67"/>
      <c r="ATK371" s="67"/>
      <c r="ATL371" s="67"/>
      <c r="ATM371" s="67"/>
      <c r="ATN371" s="67"/>
      <c r="ATO371" s="67"/>
      <c r="ATP371" s="67"/>
      <c r="ATQ371" s="67"/>
      <c r="ATR371" s="67"/>
      <c r="ATS371" s="67"/>
      <c r="ATT371" s="67"/>
      <c r="ATU371" s="67"/>
      <c r="ATV371" s="67"/>
      <c r="ATW371" s="67"/>
      <c r="ATX371" s="67"/>
      <c r="ATY371" s="67"/>
      <c r="ATZ371" s="67"/>
      <c r="AUA371" s="67"/>
      <c r="AUB371" s="67"/>
      <c r="AUC371" s="67"/>
      <c r="AUD371" s="67"/>
      <c r="AUE371" s="67"/>
      <c r="AUF371" s="67"/>
      <c r="AUG371" s="67"/>
      <c r="AUH371" s="67"/>
      <c r="AUI371" s="67"/>
      <c r="AUJ371" s="67"/>
      <c r="AUK371" s="67"/>
      <c r="AUL371" s="67"/>
      <c r="AUM371" s="67"/>
      <c r="AUN371" s="67"/>
      <c r="AUO371" s="67"/>
      <c r="AUP371" s="67"/>
      <c r="AUQ371" s="67"/>
      <c r="AUR371" s="67"/>
      <c r="AUS371" s="67"/>
      <c r="AUT371" s="67"/>
      <c r="AUU371" s="67"/>
      <c r="AUV371" s="67"/>
      <c r="AUW371" s="67"/>
      <c r="AUX371" s="67"/>
      <c r="AUY371" s="67"/>
      <c r="AUZ371" s="67"/>
      <c r="AVA371" s="67"/>
      <c r="AVB371" s="67"/>
      <c r="AVC371" s="67"/>
      <c r="AVD371" s="67"/>
      <c r="AVE371" s="67"/>
      <c r="AVF371" s="67"/>
      <c r="AVG371" s="67"/>
      <c r="AVH371" s="67"/>
      <c r="AVI371" s="67"/>
      <c r="AVJ371" s="67"/>
      <c r="AVK371" s="67"/>
      <c r="AVL371" s="67"/>
      <c r="AVM371" s="67"/>
      <c r="AVN371" s="67"/>
      <c r="AVO371" s="67"/>
      <c r="AVP371" s="67"/>
      <c r="AVQ371" s="67"/>
      <c r="AVR371" s="67"/>
      <c r="AVS371" s="67"/>
      <c r="AVT371" s="67"/>
      <c r="AVU371" s="67"/>
      <c r="AVV371" s="67"/>
      <c r="AVW371" s="67"/>
      <c r="AVX371" s="67"/>
      <c r="AVY371" s="67"/>
      <c r="AVZ371" s="67"/>
      <c r="AWA371" s="67"/>
      <c r="AWB371" s="67"/>
      <c r="AWC371" s="67"/>
      <c r="AWD371" s="67"/>
      <c r="AWE371" s="67"/>
      <c r="AWF371" s="67"/>
      <c r="AWG371" s="67"/>
      <c r="AWH371" s="67"/>
      <c r="AWI371" s="67"/>
      <c r="AWJ371" s="67"/>
      <c r="AWK371" s="67"/>
      <c r="AWL371" s="67"/>
      <c r="AWM371" s="67"/>
      <c r="AWN371" s="67"/>
      <c r="AWO371" s="67"/>
      <c r="AWP371" s="67"/>
      <c r="AWQ371" s="67"/>
      <c r="AWR371" s="67"/>
      <c r="AWS371" s="67"/>
      <c r="AWT371" s="67"/>
      <c r="AWU371" s="67"/>
      <c r="AWV371" s="67"/>
      <c r="AWW371" s="67"/>
      <c r="AWX371" s="67"/>
      <c r="AWY371" s="67"/>
      <c r="AWZ371" s="67"/>
      <c r="AXA371" s="67"/>
      <c r="AXB371" s="67"/>
      <c r="AXC371" s="67"/>
      <c r="AXD371" s="67"/>
      <c r="AXE371" s="67"/>
      <c r="AXF371" s="67"/>
      <c r="AXG371" s="67"/>
      <c r="AXH371" s="67"/>
      <c r="AXI371" s="67"/>
      <c r="AXJ371" s="67"/>
      <c r="AXK371" s="67"/>
      <c r="AXL371" s="67"/>
      <c r="AXM371" s="67"/>
      <c r="AXN371" s="67"/>
      <c r="AXO371" s="67"/>
      <c r="AXP371" s="67"/>
      <c r="AXQ371" s="67"/>
      <c r="AXR371" s="67"/>
      <c r="AXS371" s="67"/>
      <c r="AXT371" s="67"/>
      <c r="AXU371" s="67"/>
      <c r="AXV371" s="67"/>
      <c r="AXW371" s="67"/>
      <c r="AXX371" s="67"/>
      <c r="AXY371" s="67"/>
      <c r="AXZ371" s="67"/>
      <c r="AYA371" s="67"/>
      <c r="AYB371" s="67"/>
      <c r="AYC371" s="67"/>
      <c r="AYD371" s="67"/>
      <c r="AYE371" s="67"/>
      <c r="AYF371" s="67"/>
      <c r="AYG371" s="67"/>
      <c r="AYH371" s="67"/>
      <c r="AYI371" s="67"/>
      <c r="AYJ371" s="67"/>
      <c r="AYK371" s="67"/>
      <c r="AYL371" s="67"/>
      <c r="AYM371" s="67"/>
      <c r="AYN371" s="67"/>
      <c r="AYO371" s="67"/>
      <c r="AYP371" s="67"/>
      <c r="AYQ371" s="67"/>
      <c r="AYR371" s="67"/>
      <c r="AYS371" s="67"/>
      <c r="AYT371" s="67"/>
      <c r="AYU371" s="67"/>
      <c r="AYV371" s="67"/>
      <c r="AYW371" s="67"/>
      <c r="AYX371" s="67"/>
      <c r="AYY371" s="67"/>
      <c r="AYZ371" s="67"/>
      <c r="AZA371" s="67"/>
      <c r="AZB371" s="67"/>
      <c r="AZC371" s="67"/>
      <c r="AZD371" s="67"/>
      <c r="AZE371" s="67"/>
      <c r="AZF371" s="67"/>
      <c r="AZG371" s="67"/>
      <c r="AZH371" s="67"/>
      <c r="AZI371" s="67"/>
      <c r="AZJ371" s="67"/>
      <c r="AZK371" s="67"/>
      <c r="AZL371" s="67"/>
      <c r="AZM371" s="67"/>
      <c r="AZN371" s="67"/>
      <c r="AZO371" s="67"/>
      <c r="AZP371" s="67"/>
      <c r="AZQ371" s="67"/>
      <c r="AZR371" s="67"/>
      <c r="AZS371" s="67"/>
      <c r="AZT371" s="67"/>
      <c r="AZU371" s="67"/>
      <c r="AZV371" s="67"/>
      <c r="AZW371" s="67"/>
      <c r="AZX371" s="67"/>
      <c r="AZY371" s="67"/>
      <c r="AZZ371" s="67"/>
      <c r="BAA371" s="67"/>
      <c r="BAB371" s="67"/>
      <c r="BAC371" s="67"/>
      <c r="BAD371" s="67"/>
      <c r="BAE371" s="67"/>
      <c r="BAF371" s="67"/>
      <c r="BAG371" s="67"/>
      <c r="BAH371" s="67"/>
      <c r="BAI371" s="67"/>
      <c r="BAJ371" s="67"/>
      <c r="BAK371" s="67"/>
      <c r="BAL371" s="67"/>
      <c r="BAM371" s="67"/>
      <c r="BAN371" s="67"/>
      <c r="BAO371" s="67"/>
      <c r="BAP371" s="67"/>
      <c r="BAQ371" s="67"/>
      <c r="BAR371" s="67"/>
      <c r="BAS371" s="67"/>
      <c r="BAT371" s="67"/>
      <c r="BAU371" s="67"/>
      <c r="BAV371" s="67"/>
      <c r="BAW371" s="67"/>
      <c r="BAX371" s="67"/>
      <c r="BAY371" s="67"/>
      <c r="BAZ371" s="67"/>
      <c r="BBA371" s="67"/>
      <c r="BBB371" s="67"/>
      <c r="BBC371" s="67"/>
      <c r="BBD371" s="67"/>
      <c r="BBE371" s="67"/>
      <c r="BBF371" s="67"/>
      <c r="BBG371" s="67"/>
      <c r="BBH371" s="67"/>
      <c r="BBI371" s="67"/>
      <c r="BBJ371" s="67"/>
      <c r="BBK371" s="67"/>
    </row>
    <row r="372" spans="1:1415" s="68" customFormat="1" ht="24.95" customHeight="1">
      <c r="A372" s="296"/>
      <c r="B372" s="139" t="s">
        <v>318</v>
      </c>
      <c r="C372" s="139" t="s">
        <v>263</v>
      </c>
      <c r="D372" s="155">
        <v>1</v>
      </c>
      <c r="E372" s="155">
        <v>270000</v>
      </c>
      <c r="F372" s="42">
        <v>0</v>
      </c>
      <c r="G372" s="42">
        <v>0</v>
      </c>
      <c r="H372" s="42">
        <v>0</v>
      </c>
      <c r="I372" s="42">
        <v>0</v>
      </c>
      <c r="J372" s="42">
        <v>0</v>
      </c>
      <c r="K372" s="42">
        <v>270000</v>
      </c>
      <c r="L372" s="42">
        <v>0</v>
      </c>
      <c r="M372" s="42">
        <v>0</v>
      </c>
      <c r="N372" s="42">
        <v>0</v>
      </c>
      <c r="O372" s="42">
        <v>0</v>
      </c>
      <c r="P372" s="42">
        <v>0</v>
      </c>
      <c r="Q372" s="174">
        <v>0</v>
      </c>
      <c r="R372" s="138" t="s">
        <v>95</v>
      </c>
      <c r="S372" s="67"/>
      <c r="T372" s="67"/>
      <c r="U372" s="67"/>
      <c r="V372" s="67"/>
      <c r="W372" s="67"/>
      <c r="X372" s="67"/>
      <c r="Y372" s="67"/>
      <c r="Z372" s="67"/>
      <c r="AA372" s="67"/>
      <c r="AB372" s="67"/>
      <c r="AC372" s="67"/>
      <c r="AD372" s="67"/>
      <c r="AE372" s="67"/>
      <c r="AF372" s="67"/>
      <c r="AG372" s="67"/>
      <c r="AH372" s="67"/>
      <c r="AI372" s="67"/>
      <c r="AJ372" s="67"/>
      <c r="AK372" s="67"/>
      <c r="AL372" s="67"/>
      <c r="AM372" s="67"/>
      <c r="AN372" s="67"/>
      <c r="AO372" s="67"/>
      <c r="AP372" s="67"/>
      <c r="AQ372" s="67"/>
      <c r="AR372" s="67"/>
      <c r="AS372" s="67"/>
      <c r="AT372" s="67"/>
      <c r="AU372" s="67"/>
      <c r="AV372" s="67"/>
      <c r="AW372" s="67"/>
      <c r="AX372" s="67"/>
      <c r="AY372" s="67"/>
      <c r="AZ372" s="67"/>
      <c r="BA372" s="67"/>
      <c r="BB372" s="67"/>
      <c r="BC372" s="67"/>
      <c r="BD372" s="67"/>
      <c r="BE372" s="67"/>
      <c r="BF372" s="67"/>
      <c r="BG372" s="67"/>
      <c r="BH372" s="67"/>
      <c r="BI372" s="67"/>
      <c r="BJ372" s="67"/>
      <c r="BK372" s="67"/>
      <c r="BL372" s="67"/>
      <c r="BM372" s="67"/>
      <c r="BN372" s="67"/>
      <c r="BO372" s="67"/>
      <c r="BP372" s="67"/>
      <c r="BQ372" s="67"/>
      <c r="BR372" s="67"/>
      <c r="BS372" s="67"/>
      <c r="BT372" s="67"/>
      <c r="BU372" s="67"/>
      <c r="BV372" s="67"/>
      <c r="BW372" s="67"/>
      <c r="BX372" s="67"/>
      <c r="BY372" s="67"/>
      <c r="BZ372" s="67"/>
      <c r="CA372" s="67"/>
      <c r="CB372" s="67"/>
      <c r="CC372" s="67"/>
      <c r="CD372" s="67"/>
      <c r="CE372" s="67"/>
      <c r="CF372" s="67"/>
      <c r="CG372" s="67"/>
      <c r="CH372" s="67"/>
      <c r="CI372" s="67"/>
      <c r="CJ372" s="67"/>
      <c r="CK372" s="67"/>
      <c r="CL372" s="67"/>
      <c r="CM372" s="67"/>
      <c r="CN372" s="67"/>
      <c r="CO372" s="67"/>
      <c r="CP372" s="67"/>
      <c r="CQ372" s="67"/>
      <c r="CR372" s="67"/>
      <c r="CS372" s="67"/>
      <c r="CT372" s="67"/>
      <c r="CU372" s="67"/>
      <c r="CV372" s="67"/>
      <c r="CW372" s="67"/>
      <c r="CX372" s="67"/>
      <c r="CY372" s="67"/>
      <c r="CZ372" s="67"/>
      <c r="DA372" s="67"/>
      <c r="DB372" s="67"/>
      <c r="DC372" s="67"/>
      <c r="DD372" s="67"/>
      <c r="DE372" s="67"/>
      <c r="DF372" s="67"/>
      <c r="DG372" s="67"/>
      <c r="DH372" s="67"/>
      <c r="DI372" s="67"/>
      <c r="DJ372" s="67"/>
      <c r="DK372" s="67"/>
      <c r="DL372" s="67"/>
      <c r="DM372" s="67"/>
      <c r="DN372" s="67"/>
      <c r="DO372" s="67"/>
      <c r="DP372" s="67"/>
      <c r="DQ372" s="67"/>
      <c r="DR372" s="67"/>
      <c r="DS372" s="67"/>
      <c r="DT372" s="67"/>
      <c r="DU372" s="67"/>
      <c r="DV372" s="67"/>
      <c r="DW372" s="67"/>
      <c r="DX372" s="67"/>
      <c r="DY372" s="67"/>
      <c r="DZ372" s="67"/>
      <c r="EA372" s="67"/>
      <c r="EB372" s="67"/>
      <c r="EC372" s="67"/>
      <c r="ED372" s="67"/>
      <c r="EE372" s="67"/>
      <c r="EF372" s="67"/>
      <c r="EG372" s="67"/>
      <c r="EH372" s="67"/>
      <c r="EI372" s="67"/>
      <c r="EJ372" s="67"/>
      <c r="EK372" s="67"/>
      <c r="EL372" s="67"/>
      <c r="EM372" s="67"/>
      <c r="EN372" s="67"/>
      <c r="EO372" s="67"/>
      <c r="EP372" s="67"/>
      <c r="EQ372" s="67"/>
      <c r="ER372" s="67"/>
      <c r="ES372" s="67"/>
      <c r="ET372" s="67"/>
      <c r="EU372" s="67"/>
      <c r="EV372" s="67"/>
      <c r="EW372" s="67"/>
      <c r="EX372" s="67"/>
      <c r="EY372" s="67"/>
      <c r="EZ372" s="67"/>
      <c r="FA372" s="67"/>
      <c r="FB372" s="67"/>
      <c r="FC372" s="67"/>
      <c r="FD372" s="67"/>
      <c r="FE372" s="67"/>
      <c r="FF372" s="67"/>
      <c r="FG372" s="67"/>
      <c r="FH372" s="67"/>
      <c r="FI372" s="67"/>
      <c r="FJ372" s="67"/>
      <c r="FK372" s="67"/>
      <c r="FL372" s="67"/>
      <c r="FM372" s="67"/>
      <c r="FN372" s="67"/>
      <c r="FO372" s="67"/>
      <c r="FP372" s="67"/>
      <c r="FQ372" s="67"/>
      <c r="FR372" s="67"/>
      <c r="FS372" s="67"/>
      <c r="FT372" s="67"/>
      <c r="FU372" s="67"/>
      <c r="FV372" s="67"/>
      <c r="FW372" s="67"/>
      <c r="FX372" s="67"/>
      <c r="FY372" s="67"/>
      <c r="FZ372" s="67"/>
      <c r="GA372" s="67"/>
      <c r="GB372" s="67"/>
      <c r="GC372" s="67"/>
      <c r="GD372" s="67"/>
      <c r="GE372" s="67"/>
      <c r="GF372" s="67"/>
      <c r="GG372" s="67"/>
      <c r="GH372" s="67"/>
      <c r="GI372" s="67"/>
      <c r="GJ372" s="67"/>
      <c r="GK372" s="67"/>
      <c r="GL372" s="67"/>
      <c r="GM372" s="67"/>
      <c r="GN372" s="67"/>
      <c r="GO372" s="67"/>
      <c r="GP372" s="67"/>
      <c r="GQ372" s="67"/>
      <c r="GR372" s="67"/>
      <c r="GS372" s="67"/>
      <c r="GT372" s="67"/>
      <c r="GU372" s="67"/>
      <c r="GV372" s="67"/>
      <c r="GW372" s="67"/>
      <c r="GX372" s="67"/>
      <c r="GY372" s="67"/>
      <c r="GZ372" s="67"/>
      <c r="HA372" s="67"/>
      <c r="HB372" s="67"/>
      <c r="HC372" s="67"/>
      <c r="HD372" s="67"/>
      <c r="HE372" s="67"/>
      <c r="HF372" s="67"/>
      <c r="HG372" s="67"/>
      <c r="HH372" s="67"/>
      <c r="HI372" s="67"/>
      <c r="HJ372" s="67"/>
      <c r="HK372" s="67"/>
      <c r="HL372" s="67"/>
      <c r="HM372" s="67"/>
      <c r="HN372" s="67"/>
      <c r="HO372" s="67"/>
      <c r="HP372" s="67"/>
      <c r="HQ372" s="67"/>
      <c r="HR372" s="67"/>
      <c r="HS372" s="67"/>
      <c r="HT372" s="67"/>
      <c r="HU372" s="67"/>
      <c r="HV372" s="67"/>
      <c r="HW372" s="67"/>
      <c r="HX372" s="67"/>
      <c r="HY372" s="67"/>
      <c r="HZ372" s="67"/>
      <c r="IA372" s="67"/>
      <c r="IB372" s="67"/>
      <c r="IC372" s="67"/>
      <c r="ID372" s="67"/>
      <c r="IE372" s="67"/>
      <c r="IF372" s="67"/>
      <c r="IG372" s="67"/>
      <c r="IH372" s="67"/>
      <c r="II372" s="67"/>
      <c r="IJ372" s="67"/>
      <c r="IK372" s="67"/>
      <c r="IL372" s="67"/>
      <c r="IM372" s="67"/>
      <c r="IN372" s="67"/>
      <c r="IO372" s="67"/>
      <c r="IP372" s="67"/>
      <c r="IQ372" s="67"/>
      <c r="IR372" s="67"/>
      <c r="IS372" s="67"/>
      <c r="IT372" s="67"/>
      <c r="IU372" s="67"/>
      <c r="IV372" s="67"/>
      <c r="IW372" s="67"/>
      <c r="IX372" s="67"/>
      <c r="IY372" s="67"/>
      <c r="IZ372" s="67"/>
      <c r="JA372" s="67"/>
      <c r="JB372" s="67"/>
      <c r="JC372" s="67"/>
      <c r="JD372" s="67"/>
      <c r="JE372" s="67"/>
      <c r="JF372" s="67"/>
      <c r="JG372" s="67"/>
      <c r="JH372" s="67"/>
      <c r="JI372" s="67"/>
      <c r="JJ372" s="67"/>
      <c r="JK372" s="67"/>
      <c r="JL372" s="67"/>
      <c r="JM372" s="67"/>
      <c r="JN372" s="67"/>
      <c r="JO372" s="67"/>
      <c r="JP372" s="67"/>
      <c r="JQ372" s="67"/>
      <c r="JR372" s="67"/>
      <c r="JS372" s="67"/>
      <c r="JT372" s="67"/>
      <c r="JU372" s="67"/>
      <c r="JV372" s="67"/>
      <c r="JW372" s="67"/>
      <c r="JX372" s="67"/>
      <c r="JY372" s="67"/>
      <c r="JZ372" s="67"/>
      <c r="KA372" s="67"/>
      <c r="KB372" s="67"/>
      <c r="KC372" s="67"/>
      <c r="KD372" s="67"/>
      <c r="KE372" s="67"/>
      <c r="KF372" s="67"/>
      <c r="KG372" s="67"/>
      <c r="KH372" s="67"/>
      <c r="KI372" s="67"/>
      <c r="KJ372" s="67"/>
      <c r="KK372" s="67"/>
      <c r="KL372" s="67"/>
      <c r="KM372" s="67"/>
      <c r="KN372" s="67"/>
      <c r="KO372" s="67"/>
      <c r="KP372" s="67"/>
      <c r="KQ372" s="67"/>
      <c r="KR372" s="67"/>
      <c r="KS372" s="67"/>
      <c r="KT372" s="67"/>
      <c r="KU372" s="67"/>
      <c r="KV372" s="67"/>
      <c r="KW372" s="67"/>
      <c r="KX372" s="67"/>
      <c r="KY372" s="67"/>
      <c r="KZ372" s="67"/>
      <c r="LA372" s="67"/>
      <c r="LB372" s="67"/>
      <c r="LC372" s="67"/>
      <c r="LD372" s="67"/>
      <c r="LE372" s="67"/>
      <c r="LF372" s="67"/>
      <c r="LG372" s="67"/>
      <c r="LH372" s="67"/>
      <c r="LI372" s="67"/>
      <c r="LJ372" s="67"/>
      <c r="LK372" s="67"/>
      <c r="LL372" s="67"/>
      <c r="LM372" s="67"/>
      <c r="LN372" s="67"/>
      <c r="LO372" s="67"/>
      <c r="LP372" s="67"/>
      <c r="LQ372" s="67"/>
      <c r="LR372" s="67"/>
      <c r="LS372" s="67"/>
      <c r="LT372" s="67"/>
      <c r="LU372" s="67"/>
      <c r="LV372" s="67"/>
      <c r="LW372" s="67"/>
      <c r="LX372" s="67"/>
      <c r="LY372" s="67"/>
      <c r="LZ372" s="67"/>
      <c r="MA372" s="67"/>
      <c r="MB372" s="67"/>
      <c r="MC372" s="67"/>
      <c r="MD372" s="67"/>
      <c r="ME372" s="67"/>
      <c r="MF372" s="67"/>
      <c r="MG372" s="67"/>
      <c r="MH372" s="67"/>
      <c r="MI372" s="67"/>
      <c r="MJ372" s="67"/>
      <c r="MK372" s="67"/>
      <c r="ML372" s="67"/>
      <c r="MM372" s="67"/>
      <c r="MN372" s="67"/>
      <c r="MO372" s="67"/>
      <c r="MP372" s="67"/>
      <c r="MQ372" s="67"/>
      <c r="MR372" s="67"/>
      <c r="MS372" s="67"/>
      <c r="MT372" s="67"/>
      <c r="MU372" s="67"/>
      <c r="MV372" s="67"/>
      <c r="MW372" s="67"/>
      <c r="MX372" s="67"/>
      <c r="MY372" s="67"/>
      <c r="MZ372" s="67"/>
      <c r="NA372" s="67"/>
      <c r="NB372" s="67"/>
      <c r="NC372" s="67"/>
      <c r="ND372" s="67"/>
      <c r="NE372" s="67"/>
      <c r="NF372" s="67"/>
      <c r="NG372" s="67"/>
      <c r="NH372" s="67"/>
      <c r="NI372" s="67"/>
      <c r="NJ372" s="67"/>
      <c r="NK372" s="67"/>
      <c r="NL372" s="67"/>
      <c r="NM372" s="67"/>
      <c r="NN372" s="67"/>
      <c r="NO372" s="67"/>
      <c r="NP372" s="67"/>
      <c r="NQ372" s="67"/>
      <c r="NR372" s="67"/>
      <c r="NS372" s="67"/>
      <c r="NT372" s="67"/>
      <c r="NU372" s="67"/>
      <c r="NV372" s="67"/>
      <c r="NW372" s="67"/>
      <c r="NX372" s="67"/>
      <c r="NY372" s="67"/>
      <c r="NZ372" s="67"/>
      <c r="OA372" s="67"/>
      <c r="OB372" s="67"/>
      <c r="OC372" s="67"/>
      <c r="OD372" s="67"/>
      <c r="OE372" s="67"/>
      <c r="OF372" s="67"/>
      <c r="OG372" s="67"/>
      <c r="OH372" s="67"/>
      <c r="OI372" s="67"/>
      <c r="OJ372" s="67"/>
      <c r="OK372" s="67"/>
      <c r="OL372" s="67"/>
      <c r="OM372" s="67"/>
      <c r="ON372" s="67"/>
      <c r="OO372" s="67"/>
      <c r="OP372" s="67"/>
      <c r="OQ372" s="67"/>
      <c r="OR372" s="67"/>
      <c r="OS372" s="67"/>
      <c r="OT372" s="67"/>
      <c r="OU372" s="67"/>
      <c r="OV372" s="67"/>
      <c r="OW372" s="67"/>
      <c r="OX372" s="67"/>
      <c r="OY372" s="67"/>
      <c r="OZ372" s="67"/>
      <c r="PA372" s="67"/>
      <c r="PB372" s="67"/>
      <c r="PC372" s="67"/>
      <c r="PD372" s="67"/>
      <c r="PE372" s="67"/>
      <c r="PF372" s="67"/>
      <c r="PG372" s="67"/>
      <c r="PH372" s="67"/>
      <c r="PI372" s="67"/>
      <c r="PJ372" s="67"/>
      <c r="PK372" s="67"/>
      <c r="PL372" s="67"/>
      <c r="PM372" s="67"/>
      <c r="PN372" s="67"/>
      <c r="PO372" s="67"/>
      <c r="PP372" s="67"/>
      <c r="PQ372" s="67"/>
      <c r="PR372" s="67"/>
      <c r="PS372" s="67"/>
      <c r="PT372" s="67"/>
      <c r="PU372" s="67"/>
      <c r="PV372" s="67"/>
      <c r="PW372" s="67"/>
      <c r="PX372" s="67"/>
      <c r="PY372" s="67"/>
      <c r="PZ372" s="67"/>
      <c r="QA372" s="67"/>
      <c r="QB372" s="67"/>
      <c r="QC372" s="67"/>
      <c r="QD372" s="67"/>
      <c r="QE372" s="67"/>
      <c r="QF372" s="67"/>
      <c r="QG372" s="67"/>
      <c r="QH372" s="67"/>
      <c r="QI372" s="67"/>
      <c r="QJ372" s="67"/>
      <c r="QK372" s="67"/>
      <c r="QL372" s="67"/>
      <c r="QM372" s="67"/>
      <c r="QN372" s="67"/>
      <c r="QO372" s="67"/>
      <c r="QP372" s="67"/>
      <c r="QQ372" s="67"/>
      <c r="QR372" s="67"/>
      <c r="QS372" s="67"/>
      <c r="QT372" s="67"/>
      <c r="QU372" s="67"/>
      <c r="QV372" s="67"/>
      <c r="QW372" s="67"/>
      <c r="QX372" s="67"/>
      <c r="QY372" s="67"/>
      <c r="QZ372" s="67"/>
      <c r="RA372" s="67"/>
      <c r="RB372" s="67"/>
      <c r="RC372" s="67"/>
      <c r="RD372" s="67"/>
      <c r="RE372" s="67"/>
      <c r="RF372" s="67"/>
      <c r="RG372" s="67"/>
      <c r="RH372" s="67"/>
      <c r="RI372" s="67"/>
      <c r="RJ372" s="67"/>
      <c r="RK372" s="67"/>
      <c r="RL372" s="67"/>
      <c r="RM372" s="67"/>
      <c r="RN372" s="67"/>
      <c r="RO372" s="67"/>
      <c r="RP372" s="67"/>
      <c r="RQ372" s="67"/>
      <c r="RR372" s="67"/>
      <c r="RS372" s="67"/>
      <c r="RT372" s="67"/>
      <c r="RU372" s="67"/>
      <c r="RV372" s="67"/>
      <c r="RW372" s="67"/>
      <c r="RX372" s="67"/>
      <c r="RY372" s="67"/>
      <c r="RZ372" s="67"/>
      <c r="SA372" s="67"/>
      <c r="SB372" s="67"/>
      <c r="SC372" s="67"/>
      <c r="SD372" s="67"/>
      <c r="SE372" s="67"/>
      <c r="SF372" s="67"/>
      <c r="SG372" s="67"/>
      <c r="SH372" s="67"/>
      <c r="SI372" s="67"/>
      <c r="SJ372" s="67"/>
      <c r="SK372" s="67"/>
      <c r="SL372" s="67"/>
      <c r="SM372" s="67"/>
      <c r="SN372" s="67"/>
      <c r="SO372" s="67"/>
      <c r="SP372" s="67"/>
      <c r="SQ372" s="67"/>
      <c r="SR372" s="67"/>
      <c r="SS372" s="67"/>
      <c r="ST372" s="67"/>
      <c r="SU372" s="67"/>
      <c r="SV372" s="67"/>
      <c r="SW372" s="67"/>
      <c r="SX372" s="67"/>
      <c r="SY372" s="67"/>
      <c r="SZ372" s="67"/>
      <c r="TA372" s="67"/>
      <c r="TB372" s="67"/>
      <c r="TC372" s="67"/>
      <c r="TD372" s="67"/>
      <c r="TE372" s="67"/>
      <c r="TF372" s="67"/>
      <c r="TG372" s="67"/>
      <c r="TH372" s="67"/>
      <c r="TI372" s="67"/>
      <c r="TJ372" s="67"/>
      <c r="TK372" s="67"/>
      <c r="TL372" s="67"/>
      <c r="TM372" s="67"/>
      <c r="TN372" s="67"/>
      <c r="TO372" s="67"/>
      <c r="TP372" s="67"/>
      <c r="TQ372" s="67"/>
      <c r="TR372" s="67"/>
      <c r="TS372" s="67"/>
      <c r="TT372" s="67"/>
      <c r="TU372" s="67"/>
      <c r="TV372" s="67"/>
      <c r="TW372" s="67"/>
      <c r="TX372" s="67"/>
      <c r="TY372" s="67"/>
      <c r="TZ372" s="67"/>
      <c r="UA372" s="67"/>
      <c r="UB372" s="67"/>
      <c r="UC372" s="67"/>
      <c r="UD372" s="67"/>
      <c r="UE372" s="67"/>
      <c r="UF372" s="67"/>
      <c r="UG372" s="67"/>
      <c r="UH372" s="67"/>
      <c r="UI372" s="67"/>
      <c r="UJ372" s="67"/>
      <c r="UK372" s="67"/>
      <c r="UL372" s="67"/>
      <c r="UM372" s="67"/>
      <c r="UN372" s="67"/>
      <c r="UO372" s="67"/>
      <c r="UP372" s="67"/>
      <c r="UQ372" s="67"/>
      <c r="UR372" s="67"/>
      <c r="US372" s="67"/>
      <c r="UT372" s="67"/>
      <c r="UU372" s="67"/>
      <c r="UV372" s="67"/>
      <c r="UW372" s="67"/>
      <c r="UX372" s="67"/>
      <c r="UY372" s="67"/>
      <c r="UZ372" s="67"/>
      <c r="VA372" s="67"/>
      <c r="VB372" s="67"/>
      <c r="VC372" s="67"/>
      <c r="VD372" s="67"/>
      <c r="VE372" s="67"/>
      <c r="VF372" s="67"/>
      <c r="VG372" s="67"/>
      <c r="VH372" s="67"/>
      <c r="VI372" s="67"/>
      <c r="VJ372" s="67"/>
      <c r="VK372" s="67"/>
      <c r="VL372" s="67"/>
      <c r="VM372" s="67"/>
      <c r="VN372" s="67"/>
      <c r="VO372" s="67"/>
      <c r="VP372" s="67"/>
      <c r="VQ372" s="67"/>
      <c r="VR372" s="67"/>
      <c r="VS372" s="67"/>
      <c r="VT372" s="67"/>
      <c r="VU372" s="67"/>
      <c r="VV372" s="67"/>
      <c r="VW372" s="67"/>
      <c r="VX372" s="67"/>
      <c r="VY372" s="67"/>
      <c r="VZ372" s="67"/>
      <c r="WA372" s="67"/>
      <c r="WB372" s="67"/>
      <c r="WC372" s="67"/>
      <c r="WD372" s="67"/>
      <c r="WE372" s="67"/>
      <c r="WF372" s="67"/>
      <c r="WG372" s="67"/>
      <c r="WH372" s="67"/>
      <c r="WI372" s="67"/>
      <c r="WJ372" s="67"/>
      <c r="WK372" s="67"/>
      <c r="WL372" s="67"/>
      <c r="WM372" s="67"/>
      <c r="WN372" s="67"/>
      <c r="WO372" s="67"/>
      <c r="WP372" s="67"/>
      <c r="WQ372" s="67"/>
      <c r="WR372" s="67"/>
      <c r="WS372" s="67"/>
      <c r="WT372" s="67"/>
      <c r="WU372" s="67"/>
      <c r="WV372" s="67"/>
      <c r="WW372" s="67"/>
      <c r="WX372" s="67"/>
      <c r="WY372" s="67"/>
      <c r="WZ372" s="67"/>
      <c r="XA372" s="67"/>
      <c r="XB372" s="67"/>
      <c r="XC372" s="67"/>
      <c r="XD372" s="67"/>
      <c r="XE372" s="67"/>
      <c r="XF372" s="67"/>
      <c r="XG372" s="67"/>
      <c r="XH372" s="67"/>
      <c r="XI372" s="67"/>
      <c r="XJ372" s="67"/>
      <c r="XK372" s="67"/>
      <c r="XL372" s="67"/>
      <c r="XM372" s="67"/>
      <c r="XN372" s="67"/>
      <c r="XO372" s="67"/>
      <c r="XP372" s="67"/>
      <c r="XQ372" s="67"/>
      <c r="XR372" s="67"/>
      <c r="XS372" s="67"/>
      <c r="XT372" s="67"/>
      <c r="XU372" s="67"/>
      <c r="XV372" s="67"/>
      <c r="XW372" s="67"/>
      <c r="XX372" s="67"/>
      <c r="XY372" s="67"/>
      <c r="XZ372" s="67"/>
      <c r="YA372" s="67"/>
      <c r="YB372" s="67"/>
      <c r="YC372" s="67"/>
      <c r="YD372" s="67"/>
      <c r="YE372" s="67"/>
      <c r="YF372" s="67"/>
      <c r="YG372" s="67"/>
      <c r="YH372" s="67"/>
      <c r="YI372" s="67"/>
      <c r="YJ372" s="67"/>
      <c r="YK372" s="67"/>
      <c r="YL372" s="67"/>
      <c r="YM372" s="67"/>
      <c r="YN372" s="67"/>
      <c r="YO372" s="67"/>
      <c r="YP372" s="67"/>
      <c r="YQ372" s="67"/>
      <c r="YR372" s="67"/>
      <c r="YS372" s="67"/>
      <c r="YT372" s="67"/>
      <c r="YU372" s="67"/>
      <c r="YV372" s="67"/>
      <c r="YW372" s="67"/>
      <c r="YX372" s="67"/>
      <c r="YY372" s="67"/>
      <c r="YZ372" s="67"/>
      <c r="ZA372" s="67"/>
      <c r="ZB372" s="67"/>
      <c r="ZC372" s="67"/>
      <c r="ZD372" s="67"/>
      <c r="ZE372" s="67"/>
      <c r="ZF372" s="67"/>
      <c r="ZG372" s="67"/>
      <c r="ZH372" s="67"/>
      <c r="ZI372" s="67"/>
      <c r="ZJ372" s="67"/>
      <c r="ZK372" s="67"/>
      <c r="ZL372" s="67"/>
      <c r="ZM372" s="67"/>
      <c r="ZN372" s="67"/>
      <c r="ZO372" s="67"/>
      <c r="ZP372" s="67"/>
      <c r="ZQ372" s="67"/>
      <c r="ZR372" s="67"/>
      <c r="ZS372" s="67"/>
      <c r="ZT372" s="67"/>
      <c r="ZU372" s="67"/>
      <c r="ZV372" s="67"/>
      <c r="ZW372" s="67"/>
      <c r="ZX372" s="67"/>
      <c r="ZY372" s="67"/>
      <c r="ZZ372" s="67"/>
      <c r="AAA372" s="67"/>
      <c r="AAB372" s="67"/>
      <c r="AAC372" s="67"/>
      <c r="AAD372" s="67"/>
      <c r="AAE372" s="67"/>
      <c r="AAF372" s="67"/>
      <c r="AAG372" s="67"/>
      <c r="AAH372" s="67"/>
      <c r="AAI372" s="67"/>
      <c r="AAJ372" s="67"/>
      <c r="AAK372" s="67"/>
      <c r="AAL372" s="67"/>
      <c r="AAM372" s="67"/>
      <c r="AAN372" s="67"/>
      <c r="AAO372" s="67"/>
      <c r="AAP372" s="67"/>
      <c r="AAQ372" s="67"/>
      <c r="AAR372" s="67"/>
      <c r="AAS372" s="67"/>
      <c r="AAT372" s="67"/>
      <c r="AAU372" s="67"/>
      <c r="AAV372" s="67"/>
      <c r="AAW372" s="67"/>
      <c r="AAX372" s="67"/>
      <c r="AAY372" s="67"/>
      <c r="AAZ372" s="67"/>
      <c r="ABA372" s="67"/>
      <c r="ABB372" s="67"/>
      <c r="ABC372" s="67"/>
      <c r="ABD372" s="67"/>
      <c r="ABE372" s="67"/>
      <c r="ABF372" s="67"/>
      <c r="ABG372" s="67"/>
      <c r="ABH372" s="67"/>
      <c r="ABI372" s="67"/>
      <c r="ABJ372" s="67"/>
      <c r="ABK372" s="67"/>
      <c r="ABL372" s="67"/>
      <c r="ABM372" s="67"/>
      <c r="ABN372" s="67"/>
      <c r="ABO372" s="67"/>
      <c r="ABP372" s="67"/>
      <c r="ABQ372" s="67"/>
      <c r="ABR372" s="67"/>
      <c r="ABS372" s="67"/>
      <c r="ABT372" s="67"/>
      <c r="ABU372" s="67"/>
      <c r="ABV372" s="67"/>
      <c r="ABW372" s="67"/>
      <c r="ABX372" s="67"/>
      <c r="ABY372" s="67"/>
      <c r="ABZ372" s="67"/>
      <c r="ACA372" s="67"/>
      <c r="ACB372" s="67"/>
      <c r="ACC372" s="67"/>
      <c r="ACD372" s="67"/>
      <c r="ACE372" s="67"/>
      <c r="ACF372" s="67"/>
      <c r="ACG372" s="67"/>
      <c r="ACH372" s="67"/>
      <c r="ACI372" s="67"/>
      <c r="ACJ372" s="67"/>
      <c r="ACK372" s="67"/>
      <c r="ACL372" s="67"/>
      <c r="ACM372" s="67"/>
      <c r="ACN372" s="67"/>
      <c r="ACO372" s="67"/>
      <c r="ACP372" s="67"/>
      <c r="ACQ372" s="67"/>
      <c r="ACR372" s="67"/>
      <c r="ACS372" s="67"/>
      <c r="ACT372" s="67"/>
      <c r="ACU372" s="67"/>
      <c r="ACV372" s="67"/>
      <c r="ACW372" s="67"/>
      <c r="ACX372" s="67"/>
      <c r="ACY372" s="67"/>
      <c r="ACZ372" s="67"/>
      <c r="ADA372" s="67"/>
      <c r="ADB372" s="67"/>
      <c r="ADC372" s="67"/>
      <c r="ADD372" s="67"/>
      <c r="ADE372" s="67"/>
      <c r="ADF372" s="67"/>
      <c r="ADG372" s="67"/>
      <c r="ADH372" s="67"/>
      <c r="ADI372" s="67"/>
      <c r="ADJ372" s="67"/>
      <c r="ADK372" s="67"/>
      <c r="ADL372" s="67"/>
      <c r="ADM372" s="67"/>
      <c r="ADN372" s="67"/>
      <c r="ADO372" s="67"/>
      <c r="ADP372" s="67"/>
      <c r="ADQ372" s="67"/>
      <c r="ADR372" s="67"/>
      <c r="ADS372" s="67"/>
      <c r="ADT372" s="67"/>
      <c r="ADU372" s="67"/>
      <c r="ADV372" s="67"/>
      <c r="ADW372" s="67"/>
      <c r="ADX372" s="67"/>
      <c r="ADY372" s="67"/>
      <c r="ADZ372" s="67"/>
      <c r="AEA372" s="67"/>
      <c r="AEB372" s="67"/>
      <c r="AEC372" s="67"/>
      <c r="AED372" s="67"/>
      <c r="AEE372" s="67"/>
      <c r="AEF372" s="67"/>
      <c r="AEG372" s="67"/>
      <c r="AEH372" s="67"/>
      <c r="AEI372" s="67"/>
      <c r="AEJ372" s="67"/>
      <c r="AEK372" s="67"/>
      <c r="AEL372" s="67"/>
      <c r="AEM372" s="67"/>
      <c r="AEN372" s="67"/>
      <c r="AEO372" s="67"/>
      <c r="AEP372" s="67"/>
      <c r="AEQ372" s="67"/>
      <c r="AER372" s="67"/>
      <c r="AES372" s="67"/>
      <c r="AET372" s="67"/>
      <c r="AEU372" s="67"/>
      <c r="AEV372" s="67"/>
      <c r="AEW372" s="67"/>
      <c r="AEX372" s="67"/>
      <c r="AEY372" s="67"/>
      <c r="AEZ372" s="67"/>
      <c r="AFA372" s="67"/>
      <c r="AFB372" s="67"/>
      <c r="AFC372" s="67"/>
      <c r="AFD372" s="67"/>
      <c r="AFE372" s="67"/>
      <c r="AFF372" s="67"/>
      <c r="AFG372" s="67"/>
      <c r="AFH372" s="67"/>
      <c r="AFI372" s="67"/>
      <c r="AFJ372" s="67"/>
      <c r="AFK372" s="67"/>
      <c r="AFL372" s="67"/>
      <c r="AFM372" s="67"/>
      <c r="AFN372" s="67"/>
      <c r="AFO372" s="67"/>
      <c r="AFP372" s="67"/>
      <c r="AFQ372" s="67"/>
      <c r="AFR372" s="67"/>
      <c r="AFS372" s="67"/>
      <c r="AFT372" s="67"/>
      <c r="AFU372" s="67"/>
      <c r="AFV372" s="67"/>
      <c r="AFW372" s="67"/>
      <c r="AFX372" s="67"/>
      <c r="AFY372" s="67"/>
      <c r="AFZ372" s="67"/>
      <c r="AGA372" s="67"/>
      <c r="AGB372" s="67"/>
      <c r="AGC372" s="67"/>
      <c r="AGD372" s="67"/>
      <c r="AGE372" s="67"/>
      <c r="AGF372" s="67"/>
      <c r="AGG372" s="67"/>
      <c r="AGH372" s="67"/>
      <c r="AGI372" s="67"/>
      <c r="AGJ372" s="67"/>
      <c r="AGK372" s="67"/>
      <c r="AGL372" s="67"/>
      <c r="AGM372" s="67"/>
      <c r="AGN372" s="67"/>
      <c r="AGO372" s="67"/>
      <c r="AGP372" s="67"/>
      <c r="AGQ372" s="67"/>
      <c r="AGR372" s="67"/>
      <c r="AGS372" s="67"/>
      <c r="AGT372" s="67"/>
      <c r="AGU372" s="67"/>
      <c r="AGV372" s="67"/>
      <c r="AGW372" s="67"/>
      <c r="AGX372" s="67"/>
      <c r="AGY372" s="67"/>
      <c r="AGZ372" s="67"/>
      <c r="AHA372" s="67"/>
      <c r="AHB372" s="67"/>
      <c r="AHC372" s="67"/>
      <c r="AHD372" s="67"/>
      <c r="AHE372" s="67"/>
      <c r="AHF372" s="67"/>
      <c r="AHG372" s="67"/>
      <c r="AHH372" s="67"/>
      <c r="AHI372" s="67"/>
      <c r="AHJ372" s="67"/>
      <c r="AHK372" s="67"/>
      <c r="AHL372" s="67"/>
      <c r="AHM372" s="67"/>
      <c r="AHN372" s="67"/>
      <c r="AHO372" s="67"/>
      <c r="AHP372" s="67"/>
      <c r="AHQ372" s="67"/>
      <c r="AHR372" s="67"/>
      <c r="AHS372" s="67"/>
      <c r="AHT372" s="67"/>
      <c r="AHU372" s="67"/>
      <c r="AHV372" s="67"/>
      <c r="AHW372" s="67"/>
      <c r="AHX372" s="67"/>
      <c r="AHY372" s="67"/>
      <c r="AHZ372" s="67"/>
      <c r="AIA372" s="67"/>
      <c r="AIB372" s="67"/>
      <c r="AIC372" s="67"/>
      <c r="AID372" s="67"/>
      <c r="AIE372" s="67"/>
      <c r="AIF372" s="67"/>
      <c r="AIG372" s="67"/>
      <c r="AIH372" s="67"/>
      <c r="AII372" s="67"/>
      <c r="AIJ372" s="67"/>
      <c r="AIK372" s="67"/>
      <c r="AIL372" s="67"/>
      <c r="AIM372" s="67"/>
      <c r="AIN372" s="67"/>
      <c r="AIO372" s="67"/>
      <c r="AIP372" s="67"/>
      <c r="AIQ372" s="67"/>
      <c r="AIR372" s="67"/>
      <c r="AIS372" s="67"/>
      <c r="AIT372" s="67"/>
      <c r="AIU372" s="67"/>
      <c r="AIV372" s="67"/>
      <c r="AIW372" s="67"/>
      <c r="AIX372" s="67"/>
      <c r="AIY372" s="67"/>
      <c r="AIZ372" s="67"/>
      <c r="AJA372" s="67"/>
      <c r="AJB372" s="67"/>
      <c r="AJC372" s="67"/>
      <c r="AJD372" s="67"/>
      <c r="AJE372" s="67"/>
      <c r="AJF372" s="67"/>
      <c r="AJG372" s="67"/>
      <c r="AJH372" s="67"/>
      <c r="AJI372" s="67"/>
      <c r="AJJ372" s="67"/>
      <c r="AJK372" s="67"/>
      <c r="AJL372" s="67"/>
      <c r="AJM372" s="67"/>
      <c r="AJN372" s="67"/>
      <c r="AJO372" s="67"/>
      <c r="AJP372" s="67"/>
      <c r="AJQ372" s="67"/>
      <c r="AJR372" s="67"/>
      <c r="AJS372" s="67"/>
      <c r="AJT372" s="67"/>
      <c r="AJU372" s="67"/>
      <c r="AJV372" s="67"/>
      <c r="AJW372" s="67"/>
      <c r="AJX372" s="67"/>
      <c r="AJY372" s="67"/>
      <c r="AJZ372" s="67"/>
      <c r="AKA372" s="67"/>
      <c r="AKB372" s="67"/>
      <c r="AKC372" s="67"/>
      <c r="AKD372" s="67"/>
      <c r="AKE372" s="67"/>
      <c r="AKF372" s="67"/>
      <c r="AKG372" s="67"/>
      <c r="AKH372" s="67"/>
      <c r="AKI372" s="67"/>
      <c r="AKJ372" s="67"/>
      <c r="AKK372" s="67"/>
      <c r="AKL372" s="67"/>
      <c r="AKM372" s="67"/>
      <c r="AKN372" s="67"/>
      <c r="AKO372" s="67"/>
      <c r="AKP372" s="67"/>
      <c r="AKQ372" s="67"/>
      <c r="AKR372" s="67"/>
      <c r="AKS372" s="67"/>
      <c r="AKT372" s="67"/>
      <c r="AKU372" s="67"/>
      <c r="AKV372" s="67"/>
      <c r="AKW372" s="67"/>
      <c r="AKX372" s="67"/>
      <c r="AKY372" s="67"/>
      <c r="AKZ372" s="67"/>
      <c r="ALA372" s="67"/>
      <c r="ALB372" s="67"/>
      <c r="ALC372" s="67"/>
      <c r="ALD372" s="67"/>
      <c r="ALE372" s="67"/>
      <c r="ALF372" s="67"/>
      <c r="ALG372" s="67"/>
      <c r="ALH372" s="67"/>
      <c r="ALI372" s="67"/>
      <c r="ALJ372" s="67"/>
      <c r="ALK372" s="67"/>
      <c r="ALL372" s="67"/>
      <c r="ALM372" s="67"/>
      <c r="ALN372" s="67"/>
      <c r="ALO372" s="67"/>
      <c r="ALP372" s="67"/>
      <c r="ALQ372" s="67"/>
      <c r="ALR372" s="67"/>
      <c r="ALS372" s="67"/>
      <c r="ALT372" s="67"/>
      <c r="ALU372" s="67"/>
      <c r="ALV372" s="67"/>
      <c r="ALW372" s="67"/>
      <c r="ALX372" s="67"/>
      <c r="ALY372" s="67"/>
      <c r="ALZ372" s="67"/>
      <c r="AMA372" s="67"/>
      <c r="AMB372" s="67"/>
      <c r="AMC372" s="67"/>
      <c r="AMD372" s="67"/>
      <c r="AME372" s="67"/>
      <c r="AMF372" s="67"/>
      <c r="AMG372" s="67"/>
      <c r="AMH372" s="67"/>
      <c r="AMI372" s="67"/>
      <c r="AMJ372" s="67"/>
      <c r="AMK372" s="67"/>
      <c r="AML372" s="67"/>
      <c r="AMM372" s="67"/>
      <c r="AMN372" s="67"/>
      <c r="AMO372" s="67"/>
      <c r="AMP372" s="67"/>
      <c r="AMQ372" s="67"/>
      <c r="AMR372" s="67"/>
      <c r="AMS372" s="67"/>
      <c r="AMT372" s="67"/>
      <c r="AMU372" s="67"/>
      <c r="AMV372" s="67"/>
      <c r="AMW372" s="67"/>
      <c r="AMX372" s="67"/>
      <c r="AMY372" s="67"/>
      <c r="AMZ372" s="67"/>
      <c r="ANA372" s="67"/>
      <c r="ANB372" s="67"/>
      <c r="ANC372" s="67"/>
      <c r="AND372" s="67"/>
      <c r="ANE372" s="67"/>
      <c r="ANF372" s="67"/>
      <c r="ANG372" s="67"/>
      <c r="ANH372" s="67"/>
      <c r="ANI372" s="67"/>
      <c r="ANJ372" s="67"/>
      <c r="ANK372" s="67"/>
      <c r="ANL372" s="67"/>
      <c r="ANM372" s="67"/>
      <c r="ANN372" s="67"/>
      <c r="ANO372" s="67"/>
      <c r="ANP372" s="67"/>
      <c r="ANQ372" s="67"/>
      <c r="ANR372" s="67"/>
      <c r="ANS372" s="67"/>
      <c r="ANT372" s="67"/>
      <c r="ANU372" s="67"/>
      <c r="ANV372" s="67"/>
      <c r="ANW372" s="67"/>
      <c r="ANX372" s="67"/>
      <c r="ANY372" s="67"/>
      <c r="ANZ372" s="67"/>
      <c r="AOA372" s="67"/>
      <c r="AOB372" s="67"/>
      <c r="AOC372" s="67"/>
      <c r="AOD372" s="67"/>
      <c r="AOE372" s="67"/>
      <c r="AOF372" s="67"/>
      <c r="AOG372" s="67"/>
      <c r="AOH372" s="67"/>
      <c r="AOI372" s="67"/>
      <c r="AOJ372" s="67"/>
      <c r="AOK372" s="67"/>
      <c r="AOL372" s="67"/>
      <c r="AOM372" s="67"/>
      <c r="AON372" s="67"/>
      <c r="AOO372" s="67"/>
      <c r="AOP372" s="67"/>
      <c r="AOQ372" s="67"/>
      <c r="AOR372" s="67"/>
      <c r="AOS372" s="67"/>
      <c r="AOT372" s="67"/>
      <c r="AOU372" s="67"/>
      <c r="AOV372" s="67"/>
      <c r="AOW372" s="67"/>
      <c r="AOX372" s="67"/>
      <c r="AOY372" s="67"/>
      <c r="AOZ372" s="67"/>
      <c r="APA372" s="67"/>
      <c r="APB372" s="67"/>
      <c r="APC372" s="67"/>
      <c r="APD372" s="67"/>
      <c r="APE372" s="67"/>
      <c r="APF372" s="67"/>
      <c r="APG372" s="67"/>
      <c r="APH372" s="67"/>
      <c r="API372" s="67"/>
      <c r="APJ372" s="67"/>
      <c r="APK372" s="67"/>
      <c r="APL372" s="67"/>
      <c r="APM372" s="67"/>
      <c r="APN372" s="67"/>
      <c r="APO372" s="67"/>
      <c r="APP372" s="67"/>
      <c r="APQ372" s="67"/>
      <c r="APR372" s="67"/>
      <c r="APS372" s="67"/>
      <c r="APT372" s="67"/>
      <c r="APU372" s="67"/>
      <c r="APV372" s="67"/>
      <c r="APW372" s="67"/>
      <c r="APX372" s="67"/>
      <c r="APY372" s="67"/>
      <c r="APZ372" s="67"/>
      <c r="AQA372" s="67"/>
      <c r="AQB372" s="67"/>
      <c r="AQC372" s="67"/>
      <c r="AQD372" s="67"/>
      <c r="AQE372" s="67"/>
      <c r="AQF372" s="67"/>
      <c r="AQG372" s="67"/>
      <c r="AQH372" s="67"/>
      <c r="AQI372" s="67"/>
      <c r="AQJ372" s="67"/>
      <c r="AQK372" s="67"/>
      <c r="AQL372" s="67"/>
      <c r="AQM372" s="67"/>
      <c r="AQN372" s="67"/>
      <c r="AQO372" s="67"/>
      <c r="AQP372" s="67"/>
      <c r="AQQ372" s="67"/>
      <c r="AQR372" s="67"/>
      <c r="AQS372" s="67"/>
      <c r="AQT372" s="67"/>
      <c r="AQU372" s="67"/>
      <c r="AQV372" s="67"/>
      <c r="AQW372" s="67"/>
      <c r="AQX372" s="67"/>
      <c r="AQY372" s="67"/>
      <c r="AQZ372" s="67"/>
      <c r="ARA372" s="67"/>
      <c r="ARB372" s="67"/>
      <c r="ARC372" s="67"/>
      <c r="ARD372" s="67"/>
      <c r="ARE372" s="67"/>
      <c r="ARF372" s="67"/>
      <c r="ARG372" s="67"/>
      <c r="ARH372" s="67"/>
      <c r="ARI372" s="67"/>
      <c r="ARJ372" s="67"/>
      <c r="ARK372" s="67"/>
      <c r="ARL372" s="67"/>
      <c r="ARM372" s="67"/>
      <c r="ARN372" s="67"/>
      <c r="ARO372" s="67"/>
      <c r="ARP372" s="67"/>
      <c r="ARQ372" s="67"/>
      <c r="ARR372" s="67"/>
      <c r="ARS372" s="67"/>
      <c r="ART372" s="67"/>
      <c r="ARU372" s="67"/>
      <c r="ARV372" s="67"/>
      <c r="ARW372" s="67"/>
      <c r="ARX372" s="67"/>
      <c r="ARY372" s="67"/>
      <c r="ARZ372" s="67"/>
      <c r="ASA372" s="67"/>
      <c r="ASB372" s="67"/>
      <c r="ASC372" s="67"/>
      <c r="ASD372" s="67"/>
      <c r="ASE372" s="67"/>
      <c r="ASF372" s="67"/>
      <c r="ASG372" s="67"/>
      <c r="ASH372" s="67"/>
      <c r="ASI372" s="67"/>
      <c r="ASJ372" s="67"/>
      <c r="ASK372" s="67"/>
      <c r="ASL372" s="67"/>
      <c r="ASM372" s="67"/>
      <c r="ASN372" s="67"/>
      <c r="ASO372" s="67"/>
      <c r="ASP372" s="67"/>
      <c r="ASQ372" s="67"/>
      <c r="ASR372" s="67"/>
      <c r="ASS372" s="67"/>
      <c r="AST372" s="67"/>
      <c r="ASU372" s="67"/>
      <c r="ASV372" s="67"/>
      <c r="ASW372" s="67"/>
      <c r="ASX372" s="67"/>
      <c r="ASY372" s="67"/>
      <c r="ASZ372" s="67"/>
      <c r="ATA372" s="67"/>
      <c r="ATB372" s="67"/>
      <c r="ATC372" s="67"/>
      <c r="ATD372" s="67"/>
      <c r="ATE372" s="67"/>
      <c r="ATF372" s="67"/>
      <c r="ATG372" s="67"/>
      <c r="ATH372" s="67"/>
      <c r="ATI372" s="67"/>
      <c r="ATJ372" s="67"/>
      <c r="ATK372" s="67"/>
      <c r="ATL372" s="67"/>
      <c r="ATM372" s="67"/>
      <c r="ATN372" s="67"/>
      <c r="ATO372" s="67"/>
      <c r="ATP372" s="67"/>
      <c r="ATQ372" s="67"/>
      <c r="ATR372" s="67"/>
      <c r="ATS372" s="67"/>
      <c r="ATT372" s="67"/>
      <c r="ATU372" s="67"/>
      <c r="ATV372" s="67"/>
      <c r="ATW372" s="67"/>
      <c r="ATX372" s="67"/>
      <c r="ATY372" s="67"/>
      <c r="ATZ372" s="67"/>
      <c r="AUA372" s="67"/>
      <c r="AUB372" s="67"/>
      <c r="AUC372" s="67"/>
      <c r="AUD372" s="67"/>
      <c r="AUE372" s="67"/>
      <c r="AUF372" s="67"/>
      <c r="AUG372" s="67"/>
      <c r="AUH372" s="67"/>
      <c r="AUI372" s="67"/>
      <c r="AUJ372" s="67"/>
      <c r="AUK372" s="67"/>
      <c r="AUL372" s="67"/>
      <c r="AUM372" s="67"/>
      <c r="AUN372" s="67"/>
      <c r="AUO372" s="67"/>
      <c r="AUP372" s="67"/>
      <c r="AUQ372" s="67"/>
      <c r="AUR372" s="67"/>
      <c r="AUS372" s="67"/>
      <c r="AUT372" s="67"/>
      <c r="AUU372" s="67"/>
      <c r="AUV372" s="67"/>
      <c r="AUW372" s="67"/>
      <c r="AUX372" s="67"/>
      <c r="AUY372" s="67"/>
      <c r="AUZ372" s="67"/>
      <c r="AVA372" s="67"/>
      <c r="AVB372" s="67"/>
      <c r="AVC372" s="67"/>
      <c r="AVD372" s="67"/>
      <c r="AVE372" s="67"/>
      <c r="AVF372" s="67"/>
      <c r="AVG372" s="67"/>
      <c r="AVH372" s="67"/>
      <c r="AVI372" s="67"/>
      <c r="AVJ372" s="67"/>
      <c r="AVK372" s="67"/>
      <c r="AVL372" s="67"/>
      <c r="AVM372" s="67"/>
      <c r="AVN372" s="67"/>
      <c r="AVO372" s="67"/>
      <c r="AVP372" s="67"/>
      <c r="AVQ372" s="67"/>
      <c r="AVR372" s="67"/>
      <c r="AVS372" s="67"/>
      <c r="AVT372" s="67"/>
      <c r="AVU372" s="67"/>
      <c r="AVV372" s="67"/>
      <c r="AVW372" s="67"/>
      <c r="AVX372" s="67"/>
      <c r="AVY372" s="67"/>
      <c r="AVZ372" s="67"/>
      <c r="AWA372" s="67"/>
      <c r="AWB372" s="67"/>
      <c r="AWC372" s="67"/>
      <c r="AWD372" s="67"/>
      <c r="AWE372" s="67"/>
      <c r="AWF372" s="67"/>
      <c r="AWG372" s="67"/>
      <c r="AWH372" s="67"/>
      <c r="AWI372" s="67"/>
      <c r="AWJ372" s="67"/>
      <c r="AWK372" s="67"/>
      <c r="AWL372" s="67"/>
      <c r="AWM372" s="67"/>
      <c r="AWN372" s="67"/>
      <c r="AWO372" s="67"/>
      <c r="AWP372" s="67"/>
      <c r="AWQ372" s="67"/>
      <c r="AWR372" s="67"/>
      <c r="AWS372" s="67"/>
      <c r="AWT372" s="67"/>
      <c r="AWU372" s="67"/>
      <c r="AWV372" s="67"/>
      <c r="AWW372" s="67"/>
      <c r="AWX372" s="67"/>
      <c r="AWY372" s="67"/>
      <c r="AWZ372" s="67"/>
      <c r="AXA372" s="67"/>
      <c r="AXB372" s="67"/>
      <c r="AXC372" s="67"/>
      <c r="AXD372" s="67"/>
      <c r="AXE372" s="67"/>
      <c r="AXF372" s="67"/>
      <c r="AXG372" s="67"/>
      <c r="AXH372" s="67"/>
      <c r="AXI372" s="67"/>
      <c r="AXJ372" s="67"/>
      <c r="AXK372" s="67"/>
      <c r="AXL372" s="67"/>
      <c r="AXM372" s="67"/>
      <c r="AXN372" s="67"/>
      <c r="AXO372" s="67"/>
      <c r="AXP372" s="67"/>
      <c r="AXQ372" s="67"/>
      <c r="AXR372" s="67"/>
      <c r="AXS372" s="67"/>
      <c r="AXT372" s="67"/>
      <c r="AXU372" s="67"/>
      <c r="AXV372" s="67"/>
      <c r="AXW372" s="67"/>
      <c r="AXX372" s="67"/>
      <c r="AXY372" s="67"/>
      <c r="AXZ372" s="67"/>
      <c r="AYA372" s="67"/>
      <c r="AYB372" s="67"/>
      <c r="AYC372" s="67"/>
      <c r="AYD372" s="67"/>
      <c r="AYE372" s="67"/>
      <c r="AYF372" s="67"/>
      <c r="AYG372" s="67"/>
      <c r="AYH372" s="67"/>
      <c r="AYI372" s="67"/>
      <c r="AYJ372" s="67"/>
      <c r="AYK372" s="67"/>
      <c r="AYL372" s="67"/>
      <c r="AYM372" s="67"/>
      <c r="AYN372" s="67"/>
      <c r="AYO372" s="67"/>
      <c r="AYP372" s="67"/>
      <c r="AYQ372" s="67"/>
      <c r="AYR372" s="67"/>
      <c r="AYS372" s="67"/>
      <c r="AYT372" s="67"/>
      <c r="AYU372" s="67"/>
      <c r="AYV372" s="67"/>
      <c r="AYW372" s="67"/>
      <c r="AYX372" s="67"/>
      <c r="AYY372" s="67"/>
      <c r="AYZ372" s="67"/>
      <c r="AZA372" s="67"/>
      <c r="AZB372" s="67"/>
      <c r="AZC372" s="67"/>
      <c r="AZD372" s="67"/>
      <c r="AZE372" s="67"/>
      <c r="AZF372" s="67"/>
      <c r="AZG372" s="67"/>
      <c r="AZH372" s="67"/>
      <c r="AZI372" s="67"/>
      <c r="AZJ372" s="67"/>
      <c r="AZK372" s="67"/>
      <c r="AZL372" s="67"/>
      <c r="AZM372" s="67"/>
      <c r="AZN372" s="67"/>
      <c r="AZO372" s="67"/>
      <c r="AZP372" s="67"/>
      <c r="AZQ372" s="67"/>
      <c r="AZR372" s="67"/>
      <c r="AZS372" s="67"/>
      <c r="AZT372" s="67"/>
      <c r="AZU372" s="67"/>
      <c r="AZV372" s="67"/>
      <c r="AZW372" s="67"/>
      <c r="AZX372" s="67"/>
      <c r="AZY372" s="67"/>
      <c r="AZZ372" s="67"/>
      <c r="BAA372" s="67"/>
      <c r="BAB372" s="67"/>
      <c r="BAC372" s="67"/>
      <c r="BAD372" s="67"/>
      <c r="BAE372" s="67"/>
      <c r="BAF372" s="67"/>
      <c r="BAG372" s="67"/>
      <c r="BAH372" s="67"/>
      <c r="BAI372" s="67"/>
      <c r="BAJ372" s="67"/>
      <c r="BAK372" s="67"/>
      <c r="BAL372" s="67"/>
      <c r="BAM372" s="67"/>
      <c r="BAN372" s="67"/>
      <c r="BAO372" s="67"/>
      <c r="BAP372" s="67"/>
      <c r="BAQ372" s="67"/>
      <c r="BAR372" s="67"/>
      <c r="BAS372" s="67"/>
      <c r="BAT372" s="67"/>
      <c r="BAU372" s="67"/>
      <c r="BAV372" s="67"/>
      <c r="BAW372" s="67"/>
      <c r="BAX372" s="67"/>
      <c r="BAY372" s="67"/>
      <c r="BAZ372" s="67"/>
      <c r="BBA372" s="67"/>
      <c r="BBB372" s="67"/>
      <c r="BBC372" s="67"/>
      <c r="BBD372" s="67"/>
      <c r="BBE372" s="67"/>
      <c r="BBF372" s="67"/>
      <c r="BBG372" s="67"/>
      <c r="BBH372" s="67"/>
      <c r="BBI372" s="67"/>
      <c r="BBJ372" s="67"/>
      <c r="BBK372" s="67"/>
    </row>
    <row r="373" spans="1:1415" s="68" customFormat="1" ht="24.95" customHeight="1">
      <c r="A373" s="296"/>
      <c r="B373" s="139" t="s">
        <v>319</v>
      </c>
      <c r="C373" s="139" t="s">
        <v>263</v>
      </c>
      <c r="D373" s="155">
        <v>3</v>
      </c>
      <c r="E373" s="155">
        <f t="shared" ref="E373:E374" si="57">SUM(F373:Q373)</f>
        <v>265000</v>
      </c>
      <c r="F373" s="42">
        <v>95000</v>
      </c>
      <c r="G373" s="42">
        <v>0</v>
      </c>
      <c r="H373" s="42">
        <v>0</v>
      </c>
      <c r="I373" s="42">
        <v>85000</v>
      </c>
      <c r="J373" s="42">
        <v>0</v>
      </c>
      <c r="K373" s="42">
        <v>0</v>
      </c>
      <c r="L373" s="42">
        <v>0</v>
      </c>
      <c r="M373" s="42">
        <v>0</v>
      </c>
      <c r="N373" s="42">
        <v>85000</v>
      </c>
      <c r="O373" s="42">
        <v>0</v>
      </c>
      <c r="P373" s="42">
        <v>0</v>
      </c>
      <c r="Q373" s="174">
        <v>0</v>
      </c>
      <c r="R373" s="138" t="s">
        <v>95</v>
      </c>
      <c r="S373" s="67"/>
      <c r="T373" s="67"/>
      <c r="U373" s="67"/>
      <c r="V373" s="67"/>
      <c r="W373" s="67"/>
      <c r="X373" s="67"/>
      <c r="Y373" s="67"/>
      <c r="Z373" s="67"/>
      <c r="AA373" s="67"/>
      <c r="AB373" s="67"/>
      <c r="AC373" s="67"/>
      <c r="AD373" s="67"/>
      <c r="AE373" s="67"/>
      <c r="AF373" s="67"/>
      <c r="AG373" s="67"/>
      <c r="AH373" s="67"/>
      <c r="AI373" s="67"/>
      <c r="AJ373" s="67"/>
      <c r="AK373" s="67"/>
      <c r="AL373" s="67"/>
      <c r="AM373" s="67"/>
      <c r="AN373" s="67"/>
      <c r="AO373" s="67"/>
      <c r="AP373" s="67"/>
      <c r="AQ373" s="67"/>
      <c r="AR373" s="67"/>
      <c r="AS373" s="67"/>
      <c r="AT373" s="67"/>
      <c r="AU373" s="67"/>
      <c r="AV373" s="67"/>
      <c r="AW373" s="67"/>
      <c r="AX373" s="67"/>
      <c r="AY373" s="67"/>
      <c r="AZ373" s="67"/>
      <c r="BA373" s="67"/>
      <c r="BB373" s="67"/>
      <c r="BC373" s="67"/>
      <c r="BD373" s="67"/>
      <c r="BE373" s="67"/>
      <c r="BF373" s="67"/>
      <c r="BG373" s="67"/>
      <c r="BH373" s="67"/>
      <c r="BI373" s="67"/>
      <c r="BJ373" s="67"/>
      <c r="BK373" s="67"/>
      <c r="BL373" s="67"/>
      <c r="BM373" s="67"/>
      <c r="BN373" s="67"/>
      <c r="BO373" s="67"/>
      <c r="BP373" s="67"/>
      <c r="BQ373" s="67"/>
      <c r="BR373" s="67"/>
      <c r="BS373" s="67"/>
      <c r="BT373" s="67"/>
      <c r="BU373" s="67"/>
      <c r="BV373" s="67"/>
      <c r="BW373" s="67"/>
      <c r="BX373" s="67"/>
      <c r="BY373" s="67"/>
      <c r="BZ373" s="67"/>
      <c r="CA373" s="67"/>
      <c r="CB373" s="67"/>
      <c r="CC373" s="67"/>
      <c r="CD373" s="67"/>
      <c r="CE373" s="67"/>
      <c r="CF373" s="67"/>
      <c r="CG373" s="67"/>
      <c r="CH373" s="67"/>
      <c r="CI373" s="67"/>
      <c r="CJ373" s="67"/>
      <c r="CK373" s="67"/>
      <c r="CL373" s="67"/>
      <c r="CM373" s="67"/>
      <c r="CN373" s="67"/>
      <c r="CO373" s="67"/>
      <c r="CP373" s="67"/>
      <c r="CQ373" s="67"/>
      <c r="CR373" s="67"/>
      <c r="CS373" s="67"/>
      <c r="CT373" s="67"/>
      <c r="CU373" s="67"/>
      <c r="CV373" s="67"/>
      <c r="CW373" s="67"/>
      <c r="CX373" s="67"/>
      <c r="CY373" s="67"/>
      <c r="CZ373" s="67"/>
      <c r="DA373" s="67"/>
      <c r="DB373" s="67"/>
      <c r="DC373" s="67"/>
      <c r="DD373" s="67"/>
      <c r="DE373" s="67"/>
      <c r="DF373" s="67"/>
      <c r="DG373" s="67"/>
      <c r="DH373" s="67"/>
      <c r="DI373" s="67"/>
      <c r="DJ373" s="67"/>
      <c r="DK373" s="67"/>
      <c r="DL373" s="67"/>
      <c r="DM373" s="67"/>
      <c r="DN373" s="67"/>
      <c r="DO373" s="67"/>
      <c r="DP373" s="67"/>
      <c r="DQ373" s="67"/>
      <c r="DR373" s="67"/>
      <c r="DS373" s="67"/>
      <c r="DT373" s="67"/>
      <c r="DU373" s="67"/>
      <c r="DV373" s="67"/>
      <c r="DW373" s="67"/>
      <c r="DX373" s="67"/>
      <c r="DY373" s="67"/>
      <c r="DZ373" s="67"/>
      <c r="EA373" s="67"/>
      <c r="EB373" s="67"/>
      <c r="EC373" s="67"/>
      <c r="ED373" s="67"/>
      <c r="EE373" s="67"/>
      <c r="EF373" s="67"/>
      <c r="EG373" s="67"/>
      <c r="EH373" s="67"/>
      <c r="EI373" s="67"/>
      <c r="EJ373" s="67"/>
      <c r="EK373" s="67"/>
      <c r="EL373" s="67"/>
      <c r="EM373" s="67"/>
      <c r="EN373" s="67"/>
      <c r="EO373" s="67"/>
      <c r="EP373" s="67"/>
      <c r="EQ373" s="67"/>
      <c r="ER373" s="67"/>
      <c r="ES373" s="67"/>
      <c r="ET373" s="67"/>
      <c r="EU373" s="67"/>
      <c r="EV373" s="67"/>
      <c r="EW373" s="67"/>
      <c r="EX373" s="67"/>
      <c r="EY373" s="67"/>
      <c r="EZ373" s="67"/>
      <c r="FA373" s="67"/>
      <c r="FB373" s="67"/>
      <c r="FC373" s="67"/>
      <c r="FD373" s="67"/>
      <c r="FE373" s="67"/>
      <c r="FF373" s="67"/>
      <c r="FG373" s="67"/>
      <c r="FH373" s="67"/>
      <c r="FI373" s="67"/>
      <c r="FJ373" s="67"/>
      <c r="FK373" s="67"/>
      <c r="FL373" s="67"/>
      <c r="FM373" s="67"/>
      <c r="FN373" s="67"/>
      <c r="FO373" s="67"/>
      <c r="FP373" s="67"/>
      <c r="FQ373" s="67"/>
      <c r="FR373" s="67"/>
      <c r="FS373" s="67"/>
      <c r="FT373" s="67"/>
      <c r="FU373" s="67"/>
      <c r="FV373" s="67"/>
      <c r="FW373" s="67"/>
      <c r="FX373" s="67"/>
      <c r="FY373" s="67"/>
      <c r="FZ373" s="67"/>
      <c r="GA373" s="67"/>
      <c r="GB373" s="67"/>
      <c r="GC373" s="67"/>
      <c r="GD373" s="67"/>
      <c r="GE373" s="67"/>
      <c r="GF373" s="67"/>
      <c r="GG373" s="67"/>
      <c r="GH373" s="67"/>
      <c r="GI373" s="67"/>
      <c r="GJ373" s="67"/>
      <c r="GK373" s="67"/>
      <c r="GL373" s="67"/>
      <c r="GM373" s="67"/>
      <c r="GN373" s="67"/>
      <c r="GO373" s="67"/>
      <c r="GP373" s="67"/>
      <c r="GQ373" s="67"/>
      <c r="GR373" s="67"/>
      <c r="GS373" s="67"/>
      <c r="GT373" s="67"/>
      <c r="GU373" s="67"/>
      <c r="GV373" s="67"/>
      <c r="GW373" s="67"/>
      <c r="GX373" s="67"/>
      <c r="GY373" s="67"/>
      <c r="GZ373" s="67"/>
      <c r="HA373" s="67"/>
      <c r="HB373" s="67"/>
      <c r="HC373" s="67"/>
      <c r="HD373" s="67"/>
      <c r="HE373" s="67"/>
      <c r="HF373" s="67"/>
      <c r="HG373" s="67"/>
      <c r="HH373" s="67"/>
      <c r="HI373" s="67"/>
      <c r="HJ373" s="67"/>
      <c r="HK373" s="67"/>
      <c r="HL373" s="67"/>
      <c r="HM373" s="67"/>
      <c r="HN373" s="67"/>
      <c r="HO373" s="67"/>
      <c r="HP373" s="67"/>
      <c r="HQ373" s="67"/>
      <c r="HR373" s="67"/>
      <c r="HS373" s="67"/>
      <c r="HT373" s="67"/>
      <c r="HU373" s="67"/>
      <c r="HV373" s="67"/>
      <c r="HW373" s="67"/>
      <c r="HX373" s="67"/>
      <c r="HY373" s="67"/>
      <c r="HZ373" s="67"/>
      <c r="IA373" s="67"/>
      <c r="IB373" s="67"/>
      <c r="IC373" s="67"/>
      <c r="ID373" s="67"/>
      <c r="IE373" s="67"/>
      <c r="IF373" s="67"/>
      <c r="IG373" s="67"/>
      <c r="IH373" s="67"/>
      <c r="II373" s="67"/>
      <c r="IJ373" s="67"/>
      <c r="IK373" s="67"/>
      <c r="IL373" s="67"/>
      <c r="IM373" s="67"/>
      <c r="IN373" s="67"/>
      <c r="IO373" s="67"/>
      <c r="IP373" s="67"/>
      <c r="IQ373" s="67"/>
      <c r="IR373" s="67"/>
      <c r="IS373" s="67"/>
      <c r="IT373" s="67"/>
      <c r="IU373" s="67"/>
      <c r="IV373" s="67"/>
      <c r="IW373" s="67"/>
      <c r="IX373" s="67"/>
      <c r="IY373" s="67"/>
      <c r="IZ373" s="67"/>
      <c r="JA373" s="67"/>
      <c r="JB373" s="67"/>
      <c r="JC373" s="67"/>
      <c r="JD373" s="67"/>
      <c r="JE373" s="67"/>
      <c r="JF373" s="67"/>
      <c r="JG373" s="67"/>
      <c r="JH373" s="67"/>
      <c r="JI373" s="67"/>
      <c r="JJ373" s="67"/>
      <c r="JK373" s="67"/>
      <c r="JL373" s="67"/>
      <c r="JM373" s="67"/>
      <c r="JN373" s="67"/>
      <c r="JO373" s="67"/>
      <c r="JP373" s="67"/>
      <c r="JQ373" s="67"/>
      <c r="JR373" s="67"/>
      <c r="JS373" s="67"/>
      <c r="JT373" s="67"/>
      <c r="JU373" s="67"/>
      <c r="JV373" s="67"/>
      <c r="JW373" s="67"/>
      <c r="JX373" s="67"/>
      <c r="JY373" s="67"/>
      <c r="JZ373" s="67"/>
      <c r="KA373" s="67"/>
      <c r="KB373" s="67"/>
      <c r="KC373" s="67"/>
      <c r="KD373" s="67"/>
      <c r="KE373" s="67"/>
      <c r="KF373" s="67"/>
      <c r="KG373" s="67"/>
      <c r="KH373" s="67"/>
      <c r="KI373" s="67"/>
      <c r="KJ373" s="67"/>
      <c r="KK373" s="67"/>
      <c r="KL373" s="67"/>
      <c r="KM373" s="67"/>
      <c r="KN373" s="67"/>
      <c r="KO373" s="67"/>
      <c r="KP373" s="67"/>
      <c r="KQ373" s="67"/>
      <c r="KR373" s="67"/>
      <c r="KS373" s="67"/>
      <c r="KT373" s="67"/>
      <c r="KU373" s="67"/>
      <c r="KV373" s="67"/>
      <c r="KW373" s="67"/>
      <c r="KX373" s="67"/>
      <c r="KY373" s="67"/>
      <c r="KZ373" s="67"/>
      <c r="LA373" s="67"/>
      <c r="LB373" s="67"/>
      <c r="LC373" s="67"/>
      <c r="LD373" s="67"/>
      <c r="LE373" s="67"/>
      <c r="LF373" s="67"/>
      <c r="LG373" s="67"/>
      <c r="LH373" s="67"/>
      <c r="LI373" s="67"/>
      <c r="LJ373" s="67"/>
      <c r="LK373" s="67"/>
      <c r="LL373" s="67"/>
      <c r="LM373" s="67"/>
      <c r="LN373" s="67"/>
      <c r="LO373" s="67"/>
      <c r="LP373" s="67"/>
      <c r="LQ373" s="67"/>
      <c r="LR373" s="67"/>
      <c r="LS373" s="67"/>
      <c r="LT373" s="67"/>
      <c r="LU373" s="67"/>
      <c r="LV373" s="67"/>
      <c r="LW373" s="67"/>
      <c r="LX373" s="67"/>
      <c r="LY373" s="67"/>
      <c r="LZ373" s="67"/>
      <c r="MA373" s="67"/>
      <c r="MB373" s="67"/>
      <c r="MC373" s="67"/>
      <c r="MD373" s="67"/>
      <c r="ME373" s="67"/>
      <c r="MF373" s="67"/>
      <c r="MG373" s="67"/>
      <c r="MH373" s="67"/>
      <c r="MI373" s="67"/>
      <c r="MJ373" s="67"/>
      <c r="MK373" s="67"/>
      <c r="ML373" s="67"/>
      <c r="MM373" s="67"/>
      <c r="MN373" s="67"/>
      <c r="MO373" s="67"/>
      <c r="MP373" s="67"/>
      <c r="MQ373" s="67"/>
      <c r="MR373" s="67"/>
      <c r="MS373" s="67"/>
      <c r="MT373" s="67"/>
      <c r="MU373" s="67"/>
      <c r="MV373" s="67"/>
      <c r="MW373" s="67"/>
      <c r="MX373" s="67"/>
      <c r="MY373" s="67"/>
      <c r="MZ373" s="67"/>
      <c r="NA373" s="67"/>
      <c r="NB373" s="67"/>
      <c r="NC373" s="67"/>
      <c r="ND373" s="67"/>
      <c r="NE373" s="67"/>
      <c r="NF373" s="67"/>
      <c r="NG373" s="67"/>
      <c r="NH373" s="67"/>
      <c r="NI373" s="67"/>
      <c r="NJ373" s="67"/>
      <c r="NK373" s="67"/>
      <c r="NL373" s="67"/>
      <c r="NM373" s="67"/>
      <c r="NN373" s="67"/>
      <c r="NO373" s="67"/>
      <c r="NP373" s="67"/>
      <c r="NQ373" s="67"/>
      <c r="NR373" s="67"/>
      <c r="NS373" s="67"/>
      <c r="NT373" s="67"/>
      <c r="NU373" s="67"/>
      <c r="NV373" s="67"/>
      <c r="NW373" s="67"/>
      <c r="NX373" s="67"/>
      <c r="NY373" s="67"/>
      <c r="NZ373" s="67"/>
      <c r="OA373" s="67"/>
      <c r="OB373" s="67"/>
      <c r="OC373" s="67"/>
      <c r="OD373" s="67"/>
      <c r="OE373" s="67"/>
      <c r="OF373" s="67"/>
      <c r="OG373" s="67"/>
      <c r="OH373" s="67"/>
      <c r="OI373" s="67"/>
      <c r="OJ373" s="67"/>
      <c r="OK373" s="67"/>
      <c r="OL373" s="67"/>
      <c r="OM373" s="67"/>
      <c r="ON373" s="67"/>
      <c r="OO373" s="67"/>
      <c r="OP373" s="67"/>
      <c r="OQ373" s="67"/>
      <c r="OR373" s="67"/>
      <c r="OS373" s="67"/>
      <c r="OT373" s="67"/>
      <c r="OU373" s="67"/>
      <c r="OV373" s="67"/>
      <c r="OW373" s="67"/>
      <c r="OX373" s="67"/>
      <c r="OY373" s="67"/>
      <c r="OZ373" s="67"/>
      <c r="PA373" s="67"/>
      <c r="PB373" s="67"/>
      <c r="PC373" s="67"/>
      <c r="PD373" s="67"/>
      <c r="PE373" s="67"/>
      <c r="PF373" s="67"/>
      <c r="PG373" s="67"/>
      <c r="PH373" s="67"/>
      <c r="PI373" s="67"/>
      <c r="PJ373" s="67"/>
      <c r="PK373" s="67"/>
      <c r="PL373" s="67"/>
      <c r="PM373" s="67"/>
      <c r="PN373" s="67"/>
      <c r="PO373" s="67"/>
      <c r="PP373" s="67"/>
      <c r="PQ373" s="67"/>
      <c r="PR373" s="67"/>
      <c r="PS373" s="67"/>
      <c r="PT373" s="67"/>
      <c r="PU373" s="67"/>
      <c r="PV373" s="67"/>
      <c r="PW373" s="67"/>
      <c r="PX373" s="67"/>
      <c r="PY373" s="67"/>
      <c r="PZ373" s="67"/>
      <c r="QA373" s="67"/>
      <c r="QB373" s="67"/>
      <c r="QC373" s="67"/>
      <c r="QD373" s="67"/>
      <c r="QE373" s="67"/>
      <c r="QF373" s="67"/>
      <c r="QG373" s="67"/>
      <c r="QH373" s="67"/>
      <c r="QI373" s="67"/>
      <c r="QJ373" s="67"/>
      <c r="QK373" s="67"/>
      <c r="QL373" s="67"/>
      <c r="QM373" s="67"/>
      <c r="QN373" s="67"/>
      <c r="QO373" s="67"/>
      <c r="QP373" s="67"/>
      <c r="QQ373" s="67"/>
      <c r="QR373" s="67"/>
      <c r="QS373" s="67"/>
      <c r="QT373" s="67"/>
      <c r="QU373" s="67"/>
      <c r="QV373" s="67"/>
      <c r="QW373" s="67"/>
      <c r="QX373" s="67"/>
      <c r="QY373" s="67"/>
      <c r="QZ373" s="67"/>
      <c r="RA373" s="67"/>
      <c r="RB373" s="67"/>
      <c r="RC373" s="67"/>
      <c r="RD373" s="67"/>
      <c r="RE373" s="67"/>
      <c r="RF373" s="67"/>
      <c r="RG373" s="67"/>
      <c r="RH373" s="67"/>
      <c r="RI373" s="67"/>
      <c r="RJ373" s="67"/>
      <c r="RK373" s="67"/>
      <c r="RL373" s="67"/>
      <c r="RM373" s="67"/>
      <c r="RN373" s="67"/>
      <c r="RO373" s="67"/>
      <c r="RP373" s="67"/>
      <c r="RQ373" s="67"/>
      <c r="RR373" s="67"/>
      <c r="RS373" s="67"/>
      <c r="RT373" s="67"/>
      <c r="RU373" s="67"/>
      <c r="RV373" s="67"/>
      <c r="RW373" s="67"/>
      <c r="RX373" s="67"/>
      <c r="RY373" s="67"/>
      <c r="RZ373" s="67"/>
      <c r="SA373" s="67"/>
      <c r="SB373" s="67"/>
      <c r="SC373" s="67"/>
      <c r="SD373" s="67"/>
      <c r="SE373" s="67"/>
      <c r="SF373" s="67"/>
      <c r="SG373" s="67"/>
      <c r="SH373" s="67"/>
      <c r="SI373" s="67"/>
      <c r="SJ373" s="67"/>
      <c r="SK373" s="67"/>
      <c r="SL373" s="67"/>
      <c r="SM373" s="67"/>
      <c r="SN373" s="67"/>
      <c r="SO373" s="67"/>
      <c r="SP373" s="67"/>
      <c r="SQ373" s="67"/>
      <c r="SR373" s="67"/>
      <c r="SS373" s="67"/>
      <c r="ST373" s="67"/>
      <c r="SU373" s="67"/>
      <c r="SV373" s="67"/>
      <c r="SW373" s="67"/>
      <c r="SX373" s="67"/>
      <c r="SY373" s="67"/>
      <c r="SZ373" s="67"/>
      <c r="TA373" s="67"/>
      <c r="TB373" s="67"/>
      <c r="TC373" s="67"/>
      <c r="TD373" s="67"/>
      <c r="TE373" s="67"/>
      <c r="TF373" s="67"/>
      <c r="TG373" s="67"/>
      <c r="TH373" s="67"/>
      <c r="TI373" s="67"/>
      <c r="TJ373" s="67"/>
      <c r="TK373" s="67"/>
      <c r="TL373" s="67"/>
      <c r="TM373" s="67"/>
      <c r="TN373" s="67"/>
      <c r="TO373" s="67"/>
      <c r="TP373" s="67"/>
      <c r="TQ373" s="67"/>
      <c r="TR373" s="67"/>
      <c r="TS373" s="67"/>
      <c r="TT373" s="67"/>
      <c r="TU373" s="67"/>
      <c r="TV373" s="67"/>
      <c r="TW373" s="67"/>
      <c r="TX373" s="67"/>
      <c r="TY373" s="67"/>
      <c r="TZ373" s="67"/>
      <c r="UA373" s="67"/>
      <c r="UB373" s="67"/>
      <c r="UC373" s="67"/>
      <c r="UD373" s="67"/>
      <c r="UE373" s="67"/>
      <c r="UF373" s="67"/>
      <c r="UG373" s="67"/>
      <c r="UH373" s="67"/>
      <c r="UI373" s="67"/>
      <c r="UJ373" s="67"/>
      <c r="UK373" s="67"/>
      <c r="UL373" s="67"/>
      <c r="UM373" s="67"/>
      <c r="UN373" s="67"/>
      <c r="UO373" s="67"/>
      <c r="UP373" s="67"/>
      <c r="UQ373" s="67"/>
      <c r="UR373" s="67"/>
      <c r="US373" s="67"/>
      <c r="UT373" s="67"/>
      <c r="UU373" s="67"/>
      <c r="UV373" s="67"/>
      <c r="UW373" s="67"/>
      <c r="UX373" s="67"/>
      <c r="UY373" s="67"/>
      <c r="UZ373" s="67"/>
      <c r="VA373" s="67"/>
      <c r="VB373" s="67"/>
      <c r="VC373" s="67"/>
      <c r="VD373" s="67"/>
      <c r="VE373" s="67"/>
      <c r="VF373" s="67"/>
      <c r="VG373" s="67"/>
      <c r="VH373" s="67"/>
      <c r="VI373" s="67"/>
      <c r="VJ373" s="67"/>
      <c r="VK373" s="67"/>
      <c r="VL373" s="67"/>
      <c r="VM373" s="67"/>
      <c r="VN373" s="67"/>
      <c r="VO373" s="67"/>
      <c r="VP373" s="67"/>
      <c r="VQ373" s="67"/>
      <c r="VR373" s="67"/>
      <c r="VS373" s="67"/>
      <c r="VT373" s="67"/>
      <c r="VU373" s="67"/>
      <c r="VV373" s="67"/>
      <c r="VW373" s="67"/>
      <c r="VX373" s="67"/>
      <c r="VY373" s="67"/>
      <c r="VZ373" s="67"/>
      <c r="WA373" s="67"/>
      <c r="WB373" s="67"/>
      <c r="WC373" s="67"/>
      <c r="WD373" s="67"/>
      <c r="WE373" s="67"/>
      <c r="WF373" s="67"/>
      <c r="WG373" s="67"/>
      <c r="WH373" s="67"/>
      <c r="WI373" s="67"/>
      <c r="WJ373" s="67"/>
      <c r="WK373" s="67"/>
      <c r="WL373" s="67"/>
      <c r="WM373" s="67"/>
      <c r="WN373" s="67"/>
      <c r="WO373" s="67"/>
      <c r="WP373" s="67"/>
      <c r="WQ373" s="67"/>
      <c r="WR373" s="67"/>
      <c r="WS373" s="67"/>
      <c r="WT373" s="67"/>
      <c r="WU373" s="67"/>
      <c r="WV373" s="67"/>
      <c r="WW373" s="67"/>
      <c r="WX373" s="67"/>
      <c r="WY373" s="67"/>
      <c r="WZ373" s="67"/>
      <c r="XA373" s="67"/>
      <c r="XB373" s="67"/>
      <c r="XC373" s="67"/>
      <c r="XD373" s="67"/>
      <c r="XE373" s="67"/>
      <c r="XF373" s="67"/>
      <c r="XG373" s="67"/>
      <c r="XH373" s="67"/>
      <c r="XI373" s="67"/>
      <c r="XJ373" s="67"/>
      <c r="XK373" s="67"/>
      <c r="XL373" s="67"/>
      <c r="XM373" s="67"/>
      <c r="XN373" s="67"/>
      <c r="XO373" s="67"/>
      <c r="XP373" s="67"/>
      <c r="XQ373" s="67"/>
      <c r="XR373" s="67"/>
      <c r="XS373" s="67"/>
      <c r="XT373" s="67"/>
      <c r="XU373" s="67"/>
      <c r="XV373" s="67"/>
      <c r="XW373" s="67"/>
      <c r="XX373" s="67"/>
      <c r="XY373" s="67"/>
      <c r="XZ373" s="67"/>
      <c r="YA373" s="67"/>
      <c r="YB373" s="67"/>
      <c r="YC373" s="67"/>
      <c r="YD373" s="67"/>
      <c r="YE373" s="67"/>
      <c r="YF373" s="67"/>
      <c r="YG373" s="67"/>
      <c r="YH373" s="67"/>
      <c r="YI373" s="67"/>
      <c r="YJ373" s="67"/>
      <c r="YK373" s="67"/>
      <c r="YL373" s="67"/>
      <c r="YM373" s="67"/>
      <c r="YN373" s="67"/>
      <c r="YO373" s="67"/>
      <c r="YP373" s="67"/>
      <c r="YQ373" s="67"/>
      <c r="YR373" s="67"/>
      <c r="YS373" s="67"/>
      <c r="YT373" s="67"/>
      <c r="YU373" s="67"/>
      <c r="YV373" s="67"/>
      <c r="YW373" s="67"/>
      <c r="YX373" s="67"/>
      <c r="YY373" s="67"/>
      <c r="YZ373" s="67"/>
      <c r="ZA373" s="67"/>
      <c r="ZB373" s="67"/>
      <c r="ZC373" s="67"/>
      <c r="ZD373" s="67"/>
      <c r="ZE373" s="67"/>
      <c r="ZF373" s="67"/>
      <c r="ZG373" s="67"/>
      <c r="ZH373" s="67"/>
      <c r="ZI373" s="67"/>
      <c r="ZJ373" s="67"/>
      <c r="ZK373" s="67"/>
      <c r="ZL373" s="67"/>
      <c r="ZM373" s="67"/>
      <c r="ZN373" s="67"/>
      <c r="ZO373" s="67"/>
      <c r="ZP373" s="67"/>
      <c r="ZQ373" s="67"/>
      <c r="ZR373" s="67"/>
      <c r="ZS373" s="67"/>
      <c r="ZT373" s="67"/>
      <c r="ZU373" s="67"/>
      <c r="ZV373" s="67"/>
      <c r="ZW373" s="67"/>
      <c r="ZX373" s="67"/>
      <c r="ZY373" s="67"/>
      <c r="ZZ373" s="67"/>
      <c r="AAA373" s="67"/>
      <c r="AAB373" s="67"/>
      <c r="AAC373" s="67"/>
      <c r="AAD373" s="67"/>
      <c r="AAE373" s="67"/>
      <c r="AAF373" s="67"/>
      <c r="AAG373" s="67"/>
      <c r="AAH373" s="67"/>
      <c r="AAI373" s="67"/>
      <c r="AAJ373" s="67"/>
      <c r="AAK373" s="67"/>
      <c r="AAL373" s="67"/>
      <c r="AAM373" s="67"/>
      <c r="AAN373" s="67"/>
      <c r="AAO373" s="67"/>
      <c r="AAP373" s="67"/>
      <c r="AAQ373" s="67"/>
      <c r="AAR373" s="67"/>
      <c r="AAS373" s="67"/>
      <c r="AAT373" s="67"/>
      <c r="AAU373" s="67"/>
      <c r="AAV373" s="67"/>
      <c r="AAW373" s="67"/>
      <c r="AAX373" s="67"/>
      <c r="AAY373" s="67"/>
      <c r="AAZ373" s="67"/>
      <c r="ABA373" s="67"/>
      <c r="ABB373" s="67"/>
      <c r="ABC373" s="67"/>
      <c r="ABD373" s="67"/>
      <c r="ABE373" s="67"/>
      <c r="ABF373" s="67"/>
      <c r="ABG373" s="67"/>
      <c r="ABH373" s="67"/>
      <c r="ABI373" s="67"/>
      <c r="ABJ373" s="67"/>
      <c r="ABK373" s="67"/>
      <c r="ABL373" s="67"/>
      <c r="ABM373" s="67"/>
      <c r="ABN373" s="67"/>
      <c r="ABO373" s="67"/>
      <c r="ABP373" s="67"/>
      <c r="ABQ373" s="67"/>
      <c r="ABR373" s="67"/>
      <c r="ABS373" s="67"/>
      <c r="ABT373" s="67"/>
      <c r="ABU373" s="67"/>
      <c r="ABV373" s="67"/>
      <c r="ABW373" s="67"/>
      <c r="ABX373" s="67"/>
      <c r="ABY373" s="67"/>
      <c r="ABZ373" s="67"/>
      <c r="ACA373" s="67"/>
      <c r="ACB373" s="67"/>
      <c r="ACC373" s="67"/>
      <c r="ACD373" s="67"/>
      <c r="ACE373" s="67"/>
      <c r="ACF373" s="67"/>
      <c r="ACG373" s="67"/>
      <c r="ACH373" s="67"/>
      <c r="ACI373" s="67"/>
      <c r="ACJ373" s="67"/>
      <c r="ACK373" s="67"/>
      <c r="ACL373" s="67"/>
      <c r="ACM373" s="67"/>
      <c r="ACN373" s="67"/>
      <c r="ACO373" s="67"/>
      <c r="ACP373" s="67"/>
      <c r="ACQ373" s="67"/>
      <c r="ACR373" s="67"/>
      <c r="ACS373" s="67"/>
      <c r="ACT373" s="67"/>
      <c r="ACU373" s="67"/>
      <c r="ACV373" s="67"/>
      <c r="ACW373" s="67"/>
      <c r="ACX373" s="67"/>
      <c r="ACY373" s="67"/>
      <c r="ACZ373" s="67"/>
      <c r="ADA373" s="67"/>
      <c r="ADB373" s="67"/>
      <c r="ADC373" s="67"/>
      <c r="ADD373" s="67"/>
      <c r="ADE373" s="67"/>
      <c r="ADF373" s="67"/>
      <c r="ADG373" s="67"/>
      <c r="ADH373" s="67"/>
      <c r="ADI373" s="67"/>
      <c r="ADJ373" s="67"/>
      <c r="ADK373" s="67"/>
      <c r="ADL373" s="67"/>
      <c r="ADM373" s="67"/>
      <c r="ADN373" s="67"/>
      <c r="ADO373" s="67"/>
      <c r="ADP373" s="67"/>
      <c r="ADQ373" s="67"/>
      <c r="ADR373" s="67"/>
      <c r="ADS373" s="67"/>
      <c r="ADT373" s="67"/>
      <c r="ADU373" s="67"/>
      <c r="ADV373" s="67"/>
      <c r="ADW373" s="67"/>
      <c r="ADX373" s="67"/>
      <c r="ADY373" s="67"/>
      <c r="ADZ373" s="67"/>
      <c r="AEA373" s="67"/>
      <c r="AEB373" s="67"/>
      <c r="AEC373" s="67"/>
      <c r="AED373" s="67"/>
      <c r="AEE373" s="67"/>
      <c r="AEF373" s="67"/>
      <c r="AEG373" s="67"/>
      <c r="AEH373" s="67"/>
      <c r="AEI373" s="67"/>
      <c r="AEJ373" s="67"/>
      <c r="AEK373" s="67"/>
      <c r="AEL373" s="67"/>
      <c r="AEM373" s="67"/>
      <c r="AEN373" s="67"/>
      <c r="AEO373" s="67"/>
      <c r="AEP373" s="67"/>
      <c r="AEQ373" s="67"/>
      <c r="AER373" s="67"/>
      <c r="AES373" s="67"/>
      <c r="AET373" s="67"/>
      <c r="AEU373" s="67"/>
      <c r="AEV373" s="67"/>
      <c r="AEW373" s="67"/>
      <c r="AEX373" s="67"/>
      <c r="AEY373" s="67"/>
      <c r="AEZ373" s="67"/>
      <c r="AFA373" s="67"/>
      <c r="AFB373" s="67"/>
      <c r="AFC373" s="67"/>
      <c r="AFD373" s="67"/>
      <c r="AFE373" s="67"/>
      <c r="AFF373" s="67"/>
      <c r="AFG373" s="67"/>
      <c r="AFH373" s="67"/>
      <c r="AFI373" s="67"/>
      <c r="AFJ373" s="67"/>
      <c r="AFK373" s="67"/>
      <c r="AFL373" s="67"/>
      <c r="AFM373" s="67"/>
      <c r="AFN373" s="67"/>
      <c r="AFO373" s="67"/>
      <c r="AFP373" s="67"/>
      <c r="AFQ373" s="67"/>
      <c r="AFR373" s="67"/>
      <c r="AFS373" s="67"/>
      <c r="AFT373" s="67"/>
      <c r="AFU373" s="67"/>
      <c r="AFV373" s="67"/>
      <c r="AFW373" s="67"/>
      <c r="AFX373" s="67"/>
      <c r="AFY373" s="67"/>
      <c r="AFZ373" s="67"/>
      <c r="AGA373" s="67"/>
      <c r="AGB373" s="67"/>
      <c r="AGC373" s="67"/>
      <c r="AGD373" s="67"/>
      <c r="AGE373" s="67"/>
      <c r="AGF373" s="67"/>
      <c r="AGG373" s="67"/>
      <c r="AGH373" s="67"/>
      <c r="AGI373" s="67"/>
      <c r="AGJ373" s="67"/>
      <c r="AGK373" s="67"/>
      <c r="AGL373" s="67"/>
      <c r="AGM373" s="67"/>
      <c r="AGN373" s="67"/>
      <c r="AGO373" s="67"/>
      <c r="AGP373" s="67"/>
      <c r="AGQ373" s="67"/>
      <c r="AGR373" s="67"/>
      <c r="AGS373" s="67"/>
      <c r="AGT373" s="67"/>
      <c r="AGU373" s="67"/>
      <c r="AGV373" s="67"/>
      <c r="AGW373" s="67"/>
      <c r="AGX373" s="67"/>
      <c r="AGY373" s="67"/>
      <c r="AGZ373" s="67"/>
      <c r="AHA373" s="67"/>
      <c r="AHB373" s="67"/>
      <c r="AHC373" s="67"/>
      <c r="AHD373" s="67"/>
      <c r="AHE373" s="67"/>
      <c r="AHF373" s="67"/>
      <c r="AHG373" s="67"/>
      <c r="AHH373" s="67"/>
      <c r="AHI373" s="67"/>
      <c r="AHJ373" s="67"/>
      <c r="AHK373" s="67"/>
      <c r="AHL373" s="67"/>
      <c r="AHM373" s="67"/>
      <c r="AHN373" s="67"/>
      <c r="AHO373" s="67"/>
      <c r="AHP373" s="67"/>
      <c r="AHQ373" s="67"/>
      <c r="AHR373" s="67"/>
      <c r="AHS373" s="67"/>
      <c r="AHT373" s="67"/>
      <c r="AHU373" s="67"/>
      <c r="AHV373" s="67"/>
      <c r="AHW373" s="67"/>
      <c r="AHX373" s="67"/>
      <c r="AHY373" s="67"/>
      <c r="AHZ373" s="67"/>
      <c r="AIA373" s="67"/>
      <c r="AIB373" s="67"/>
      <c r="AIC373" s="67"/>
      <c r="AID373" s="67"/>
      <c r="AIE373" s="67"/>
      <c r="AIF373" s="67"/>
      <c r="AIG373" s="67"/>
      <c r="AIH373" s="67"/>
      <c r="AII373" s="67"/>
      <c r="AIJ373" s="67"/>
      <c r="AIK373" s="67"/>
      <c r="AIL373" s="67"/>
      <c r="AIM373" s="67"/>
      <c r="AIN373" s="67"/>
      <c r="AIO373" s="67"/>
      <c r="AIP373" s="67"/>
      <c r="AIQ373" s="67"/>
      <c r="AIR373" s="67"/>
      <c r="AIS373" s="67"/>
      <c r="AIT373" s="67"/>
      <c r="AIU373" s="67"/>
      <c r="AIV373" s="67"/>
      <c r="AIW373" s="67"/>
      <c r="AIX373" s="67"/>
      <c r="AIY373" s="67"/>
      <c r="AIZ373" s="67"/>
      <c r="AJA373" s="67"/>
      <c r="AJB373" s="67"/>
      <c r="AJC373" s="67"/>
      <c r="AJD373" s="67"/>
      <c r="AJE373" s="67"/>
      <c r="AJF373" s="67"/>
      <c r="AJG373" s="67"/>
      <c r="AJH373" s="67"/>
      <c r="AJI373" s="67"/>
      <c r="AJJ373" s="67"/>
      <c r="AJK373" s="67"/>
      <c r="AJL373" s="67"/>
      <c r="AJM373" s="67"/>
      <c r="AJN373" s="67"/>
      <c r="AJO373" s="67"/>
      <c r="AJP373" s="67"/>
      <c r="AJQ373" s="67"/>
      <c r="AJR373" s="67"/>
      <c r="AJS373" s="67"/>
      <c r="AJT373" s="67"/>
      <c r="AJU373" s="67"/>
      <c r="AJV373" s="67"/>
      <c r="AJW373" s="67"/>
      <c r="AJX373" s="67"/>
      <c r="AJY373" s="67"/>
      <c r="AJZ373" s="67"/>
      <c r="AKA373" s="67"/>
      <c r="AKB373" s="67"/>
      <c r="AKC373" s="67"/>
      <c r="AKD373" s="67"/>
      <c r="AKE373" s="67"/>
      <c r="AKF373" s="67"/>
      <c r="AKG373" s="67"/>
      <c r="AKH373" s="67"/>
      <c r="AKI373" s="67"/>
      <c r="AKJ373" s="67"/>
      <c r="AKK373" s="67"/>
      <c r="AKL373" s="67"/>
      <c r="AKM373" s="67"/>
      <c r="AKN373" s="67"/>
      <c r="AKO373" s="67"/>
      <c r="AKP373" s="67"/>
      <c r="AKQ373" s="67"/>
      <c r="AKR373" s="67"/>
      <c r="AKS373" s="67"/>
      <c r="AKT373" s="67"/>
      <c r="AKU373" s="67"/>
      <c r="AKV373" s="67"/>
      <c r="AKW373" s="67"/>
      <c r="AKX373" s="67"/>
      <c r="AKY373" s="67"/>
      <c r="AKZ373" s="67"/>
      <c r="ALA373" s="67"/>
      <c r="ALB373" s="67"/>
      <c r="ALC373" s="67"/>
      <c r="ALD373" s="67"/>
      <c r="ALE373" s="67"/>
      <c r="ALF373" s="67"/>
      <c r="ALG373" s="67"/>
      <c r="ALH373" s="67"/>
      <c r="ALI373" s="67"/>
      <c r="ALJ373" s="67"/>
      <c r="ALK373" s="67"/>
      <c r="ALL373" s="67"/>
      <c r="ALM373" s="67"/>
      <c r="ALN373" s="67"/>
      <c r="ALO373" s="67"/>
      <c r="ALP373" s="67"/>
      <c r="ALQ373" s="67"/>
      <c r="ALR373" s="67"/>
      <c r="ALS373" s="67"/>
      <c r="ALT373" s="67"/>
      <c r="ALU373" s="67"/>
      <c r="ALV373" s="67"/>
      <c r="ALW373" s="67"/>
      <c r="ALX373" s="67"/>
      <c r="ALY373" s="67"/>
      <c r="ALZ373" s="67"/>
      <c r="AMA373" s="67"/>
      <c r="AMB373" s="67"/>
      <c r="AMC373" s="67"/>
      <c r="AMD373" s="67"/>
      <c r="AME373" s="67"/>
      <c r="AMF373" s="67"/>
      <c r="AMG373" s="67"/>
      <c r="AMH373" s="67"/>
      <c r="AMI373" s="67"/>
      <c r="AMJ373" s="67"/>
      <c r="AMK373" s="67"/>
      <c r="AML373" s="67"/>
      <c r="AMM373" s="67"/>
      <c r="AMN373" s="67"/>
      <c r="AMO373" s="67"/>
      <c r="AMP373" s="67"/>
      <c r="AMQ373" s="67"/>
      <c r="AMR373" s="67"/>
      <c r="AMS373" s="67"/>
      <c r="AMT373" s="67"/>
      <c r="AMU373" s="67"/>
      <c r="AMV373" s="67"/>
      <c r="AMW373" s="67"/>
      <c r="AMX373" s="67"/>
      <c r="AMY373" s="67"/>
      <c r="AMZ373" s="67"/>
      <c r="ANA373" s="67"/>
      <c r="ANB373" s="67"/>
      <c r="ANC373" s="67"/>
      <c r="AND373" s="67"/>
      <c r="ANE373" s="67"/>
      <c r="ANF373" s="67"/>
      <c r="ANG373" s="67"/>
      <c r="ANH373" s="67"/>
      <c r="ANI373" s="67"/>
      <c r="ANJ373" s="67"/>
      <c r="ANK373" s="67"/>
      <c r="ANL373" s="67"/>
      <c r="ANM373" s="67"/>
      <c r="ANN373" s="67"/>
      <c r="ANO373" s="67"/>
      <c r="ANP373" s="67"/>
      <c r="ANQ373" s="67"/>
      <c r="ANR373" s="67"/>
      <c r="ANS373" s="67"/>
      <c r="ANT373" s="67"/>
      <c r="ANU373" s="67"/>
      <c r="ANV373" s="67"/>
      <c r="ANW373" s="67"/>
      <c r="ANX373" s="67"/>
      <c r="ANY373" s="67"/>
      <c r="ANZ373" s="67"/>
      <c r="AOA373" s="67"/>
      <c r="AOB373" s="67"/>
      <c r="AOC373" s="67"/>
      <c r="AOD373" s="67"/>
      <c r="AOE373" s="67"/>
      <c r="AOF373" s="67"/>
      <c r="AOG373" s="67"/>
      <c r="AOH373" s="67"/>
      <c r="AOI373" s="67"/>
      <c r="AOJ373" s="67"/>
      <c r="AOK373" s="67"/>
      <c r="AOL373" s="67"/>
      <c r="AOM373" s="67"/>
      <c r="AON373" s="67"/>
      <c r="AOO373" s="67"/>
      <c r="AOP373" s="67"/>
      <c r="AOQ373" s="67"/>
      <c r="AOR373" s="67"/>
      <c r="AOS373" s="67"/>
      <c r="AOT373" s="67"/>
      <c r="AOU373" s="67"/>
      <c r="AOV373" s="67"/>
      <c r="AOW373" s="67"/>
      <c r="AOX373" s="67"/>
      <c r="AOY373" s="67"/>
      <c r="AOZ373" s="67"/>
      <c r="APA373" s="67"/>
      <c r="APB373" s="67"/>
      <c r="APC373" s="67"/>
      <c r="APD373" s="67"/>
      <c r="APE373" s="67"/>
      <c r="APF373" s="67"/>
      <c r="APG373" s="67"/>
      <c r="APH373" s="67"/>
      <c r="API373" s="67"/>
      <c r="APJ373" s="67"/>
      <c r="APK373" s="67"/>
      <c r="APL373" s="67"/>
      <c r="APM373" s="67"/>
      <c r="APN373" s="67"/>
      <c r="APO373" s="67"/>
      <c r="APP373" s="67"/>
      <c r="APQ373" s="67"/>
      <c r="APR373" s="67"/>
      <c r="APS373" s="67"/>
      <c r="APT373" s="67"/>
      <c r="APU373" s="67"/>
      <c r="APV373" s="67"/>
      <c r="APW373" s="67"/>
      <c r="APX373" s="67"/>
      <c r="APY373" s="67"/>
      <c r="APZ373" s="67"/>
      <c r="AQA373" s="67"/>
      <c r="AQB373" s="67"/>
      <c r="AQC373" s="67"/>
      <c r="AQD373" s="67"/>
      <c r="AQE373" s="67"/>
      <c r="AQF373" s="67"/>
      <c r="AQG373" s="67"/>
      <c r="AQH373" s="67"/>
      <c r="AQI373" s="67"/>
      <c r="AQJ373" s="67"/>
      <c r="AQK373" s="67"/>
      <c r="AQL373" s="67"/>
      <c r="AQM373" s="67"/>
      <c r="AQN373" s="67"/>
      <c r="AQO373" s="67"/>
      <c r="AQP373" s="67"/>
      <c r="AQQ373" s="67"/>
      <c r="AQR373" s="67"/>
      <c r="AQS373" s="67"/>
      <c r="AQT373" s="67"/>
      <c r="AQU373" s="67"/>
      <c r="AQV373" s="67"/>
      <c r="AQW373" s="67"/>
      <c r="AQX373" s="67"/>
      <c r="AQY373" s="67"/>
      <c r="AQZ373" s="67"/>
      <c r="ARA373" s="67"/>
      <c r="ARB373" s="67"/>
      <c r="ARC373" s="67"/>
      <c r="ARD373" s="67"/>
      <c r="ARE373" s="67"/>
      <c r="ARF373" s="67"/>
      <c r="ARG373" s="67"/>
      <c r="ARH373" s="67"/>
      <c r="ARI373" s="67"/>
      <c r="ARJ373" s="67"/>
      <c r="ARK373" s="67"/>
      <c r="ARL373" s="67"/>
      <c r="ARM373" s="67"/>
      <c r="ARN373" s="67"/>
      <c r="ARO373" s="67"/>
      <c r="ARP373" s="67"/>
      <c r="ARQ373" s="67"/>
      <c r="ARR373" s="67"/>
      <c r="ARS373" s="67"/>
      <c r="ART373" s="67"/>
      <c r="ARU373" s="67"/>
      <c r="ARV373" s="67"/>
      <c r="ARW373" s="67"/>
      <c r="ARX373" s="67"/>
      <c r="ARY373" s="67"/>
      <c r="ARZ373" s="67"/>
      <c r="ASA373" s="67"/>
      <c r="ASB373" s="67"/>
      <c r="ASC373" s="67"/>
      <c r="ASD373" s="67"/>
      <c r="ASE373" s="67"/>
      <c r="ASF373" s="67"/>
      <c r="ASG373" s="67"/>
      <c r="ASH373" s="67"/>
      <c r="ASI373" s="67"/>
      <c r="ASJ373" s="67"/>
      <c r="ASK373" s="67"/>
      <c r="ASL373" s="67"/>
      <c r="ASM373" s="67"/>
      <c r="ASN373" s="67"/>
      <c r="ASO373" s="67"/>
      <c r="ASP373" s="67"/>
      <c r="ASQ373" s="67"/>
      <c r="ASR373" s="67"/>
      <c r="ASS373" s="67"/>
      <c r="AST373" s="67"/>
      <c r="ASU373" s="67"/>
      <c r="ASV373" s="67"/>
      <c r="ASW373" s="67"/>
      <c r="ASX373" s="67"/>
      <c r="ASY373" s="67"/>
      <c r="ASZ373" s="67"/>
      <c r="ATA373" s="67"/>
      <c r="ATB373" s="67"/>
      <c r="ATC373" s="67"/>
      <c r="ATD373" s="67"/>
      <c r="ATE373" s="67"/>
      <c r="ATF373" s="67"/>
      <c r="ATG373" s="67"/>
      <c r="ATH373" s="67"/>
      <c r="ATI373" s="67"/>
      <c r="ATJ373" s="67"/>
      <c r="ATK373" s="67"/>
      <c r="ATL373" s="67"/>
      <c r="ATM373" s="67"/>
      <c r="ATN373" s="67"/>
      <c r="ATO373" s="67"/>
      <c r="ATP373" s="67"/>
      <c r="ATQ373" s="67"/>
      <c r="ATR373" s="67"/>
      <c r="ATS373" s="67"/>
      <c r="ATT373" s="67"/>
      <c r="ATU373" s="67"/>
      <c r="ATV373" s="67"/>
      <c r="ATW373" s="67"/>
      <c r="ATX373" s="67"/>
      <c r="ATY373" s="67"/>
      <c r="ATZ373" s="67"/>
      <c r="AUA373" s="67"/>
      <c r="AUB373" s="67"/>
      <c r="AUC373" s="67"/>
      <c r="AUD373" s="67"/>
      <c r="AUE373" s="67"/>
      <c r="AUF373" s="67"/>
      <c r="AUG373" s="67"/>
      <c r="AUH373" s="67"/>
      <c r="AUI373" s="67"/>
      <c r="AUJ373" s="67"/>
      <c r="AUK373" s="67"/>
      <c r="AUL373" s="67"/>
      <c r="AUM373" s="67"/>
      <c r="AUN373" s="67"/>
      <c r="AUO373" s="67"/>
      <c r="AUP373" s="67"/>
      <c r="AUQ373" s="67"/>
      <c r="AUR373" s="67"/>
      <c r="AUS373" s="67"/>
      <c r="AUT373" s="67"/>
      <c r="AUU373" s="67"/>
      <c r="AUV373" s="67"/>
      <c r="AUW373" s="67"/>
      <c r="AUX373" s="67"/>
      <c r="AUY373" s="67"/>
      <c r="AUZ373" s="67"/>
      <c r="AVA373" s="67"/>
      <c r="AVB373" s="67"/>
      <c r="AVC373" s="67"/>
      <c r="AVD373" s="67"/>
      <c r="AVE373" s="67"/>
      <c r="AVF373" s="67"/>
      <c r="AVG373" s="67"/>
      <c r="AVH373" s="67"/>
      <c r="AVI373" s="67"/>
      <c r="AVJ373" s="67"/>
      <c r="AVK373" s="67"/>
      <c r="AVL373" s="67"/>
      <c r="AVM373" s="67"/>
      <c r="AVN373" s="67"/>
      <c r="AVO373" s="67"/>
      <c r="AVP373" s="67"/>
      <c r="AVQ373" s="67"/>
      <c r="AVR373" s="67"/>
      <c r="AVS373" s="67"/>
      <c r="AVT373" s="67"/>
      <c r="AVU373" s="67"/>
      <c r="AVV373" s="67"/>
      <c r="AVW373" s="67"/>
      <c r="AVX373" s="67"/>
      <c r="AVY373" s="67"/>
      <c r="AVZ373" s="67"/>
      <c r="AWA373" s="67"/>
      <c r="AWB373" s="67"/>
      <c r="AWC373" s="67"/>
      <c r="AWD373" s="67"/>
      <c r="AWE373" s="67"/>
      <c r="AWF373" s="67"/>
      <c r="AWG373" s="67"/>
      <c r="AWH373" s="67"/>
      <c r="AWI373" s="67"/>
      <c r="AWJ373" s="67"/>
      <c r="AWK373" s="67"/>
      <c r="AWL373" s="67"/>
      <c r="AWM373" s="67"/>
      <c r="AWN373" s="67"/>
      <c r="AWO373" s="67"/>
      <c r="AWP373" s="67"/>
      <c r="AWQ373" s="67"/>
      <c r="AWR373" s="67"/>
      <c r="AWS373" s="67"/>
      <c r="AWT373" s="67"/>
      <c r="AWU373" s="67"/>
      <c r="AWV373" s="67"/>
      <c r="AWW373" s="67"/>
      <c r="AWX373" s="67"/>
      <c r="AWY373" s="67"/>
      <c r="AWZ373" s="67"/>
      <c r="AXA373" s="67"/>
      <c r="AXB373" s="67"/>
      <c r="AXC373" s="67"/>
      <c r="AXD373" s="67"/>
      <c r="AXE373" s="67"/>
      <c r="AXF373" s="67"/>
      <c r="AXG373" s="67"/>
      <c r="AXH373" s="67"/>
      <c r="AXI373" s="67"/>
      <c r="AXJ373" s="67"/>
      <c r="AXK373" s="67"/>
      <c r="AXL373" s="67"/>
      <c r="AXM373" s="67"/>
      <c r="AXN373" s="67"/>
      <c r="AXO373" s="67"/>
      <c r="AXP373" s="67"/>
      <c r="AXQ373" s="67"/>
      <c r="AXR373" s="67"/>
      <c r="AXS373" s="67"/>
      <c r="AXT373" s="67"/>
      <c r="AXU373" s="67"/>
      <c r="AXV373" s="67"/>
      <c r="AXW373" s="67"/>
      <c r="AXX373" s="67"/>
      <c r="AXY373" s="67"/>
      <c r="AXZ373" s="67"/>
      <c r="AYA373" s="67"/>
      <c r="AYB373" s="67"/>
      <c r="AYC373" s="67"/>
      <c r="AYD373" s="67"/>
      <c r="AYE373" s="67"/>
      <c r="AYF373" s="67"/>
      <c r="AYG373" s="67"/>
      <c r="AYH373" s="67"/>
      <c r="AYI373" s="67"/>
      <c r="AYJ373" s="67"/>
      <c r="AYK373" s="67"/>
      <c r="AYL373" s="67"/>
      <c r="AYM373" s="67"/>
      <c r="AYN373" s="67"/>
      <c r="AYO373" s="67"/>
      <c r="AYP373" s="67"/>
      <c r="AYQ373" s="67"/>
      <c r="AYR373" s="67"/>
      <c r="AYS373" s="67"/>
      <c r="AYT373" s="67"/>
      <c r="AYU373" s="67"/>
      <c r="AYV373" s="67"/>
      <c r="AYW373" s="67"/>
      <c r="AYX373" s="67"/>
      <c r="AYY373" s="67"/>
      <c r="AYZ373" s="67"/>
      <c r="AZA373" s="67"/>
      <c r="AZB373" s="67"/>
      <c r="AZC373" s="67"/>
      <c r="AZD373" s="67"/>
      <c r="AZE373" s="67"/>
      <c r="AZF373" s="67"/>
      <c r="AZG373" s="67"/>
      <c r="AZH373" s="67"/>
      <c r="AZI373" s="67"/>
      <c r="AZJ373" s="67"/>
      <c r="AZK373" s="67"/>
      <c r="AZL373" s="67"/>
      <c r="AZM373" s="67"/>
      <c r="AZN373" s="67"/>
      <c r="AZO373" s="67"/>
      <c r="AZP373" s="67"/>
      <c r="AZQ373" s="67"/>
      <c r="AZR373" s="67"/>
      <c r="AZS373" s="67"/>
      <c r="AZT373" s="67"/>
      <c r="AZU373" s="67"/>
      <c r="AZV373" s="67"/>
      <c r="AZW373" s="67"/>
      <c r="AZX373" s="67"/>
      <c r="AZY373" s="67"/>
      <c r="AZZ373" s="67"/>
      <c r="BAA373" s="67"/>
      <c r="BAB373" s="67"/>
      <c r="BAC373" s="67"/>
      <c r="BAD373" s="67"/>
      <c r="BAE373" s="67"/>
      <c r="BAF373" s="67"/>
      <c r="BAG373" s="67"/>
      <c r="BAH373" s="67"/>
      <c r="BAI373" s="67"/>
      <c r="BAJ373" s="67"/>
      <c r="BAK373" s="67"/>
      <c r="BAL373" s="67"/>
      <c r="BAM373" s="67"/>
      <c r="BAN373" s="67"/>
      <c r="BAO373" s="67"/>
      <c r="BAP373" s="67"/>
      <c r="BAQ373" s="67"/>
      <c r="BAR373" s="67"/>
      <c r="BAS373" s="67"/>
      <c r="BAT373" s="67"/>
      <c r="BAU373" s="67"/>
      <c r="BAV373" s="67"/>
      <c r="BAW373" s="67"/>
      <c r="BAX373" s="67"/>
      <c r="BAY373" s="67"/>
      <c r="BAZ373" s="67"/>
      <c r="BBA373" s="67"/>
      <c r="BBB373" s="67"/>
      <c r="BBC373" s="67"/>
      <c r="BBD373" s="67"/>
      <c r="BBE373" s="67"/>
      <c r="BBF373" s="67"/>
      <c r="BBG373" s="67"/>
      <c r="BBH373" s="67"/>
      <c r="BBI373" s="67"/>
      <c r="BBJ373" s="67"/>
      <c r="BBK373" s="67"/>
    </row>
    <row r="374" spans="1:1415" s="68" customFormat="1" ht="24.95" customHeight="1">
      <c r="A374" s="296"/>
      <c r="B374" s="139" t="s">
        <v>320</v>
      </c>
      <c r="C374" s="139" t="s">
        <v>263</v>
      </c>
      <c r="D374" s="155">
        <v>12</v>
      </c>
      <c r="E374" s="155">
        <f t="shared" si="57"/>
        <v>315400</v>
      </c>
      <c r="F374" s="42">
        <v>26000</v>
      </c>
      <c r="G374" s="42">
        <v>26000</v>
      </c>
      <c r="H374" s="42">
        <v>25100</v>
      </c>
      <c r="I374" s="42">
        <v>23800</v>
      </c>
      <c r="J374" s="42">
        <v>23800</v>
      </c>
      <c r="K374" s="42">
        <v>26800</v>
      </c>
      <c r="L374" s="42">
        <v>26800</v>
      </c>
      <c r="M374" s="42">
        <v>26800</v>
      </c>
      <c r="N374" s="42">
        <v>26800</v>
      </c>
      <c r="O374" s="42">
        <v>28700</v>
      </c>
      <c r="P374" s="42">
        <v>26700</v>
      </c>
      <c r="Q374" s="174">
        <v>28100</v>
      </c>
      <c r="R374" s="138" t="s">
        <v>95</v>
      </c>
      <c r="S374" s="67"/>
      <c r="T374" s="67"/>
      <c r="U374" s="67"/>
      <c r="V374" s="67"/>
      <c r="W374" s="67"/>
      <c r="X374" s="67"/>
      <c r="Y374" s="67"/>
      <c r="Z374" s="67"/>
      <c r="AA374" s="67"/>
      <c r="AB374" s="67"/>
      <c r="AC374" s="67"/>
      <c r="AD374" s="67"/>
      <c r="AE374" s="67"/>
      <c r="AF374" s="67"/>
      <c r="AG374" s="67"/>
      <c r="AH374" s="67"/>
      <c r="AI374" s="67"/>
      <c r="AJ374" s="67"/>
      <c r="AK374" s="67"/>
      <c r="AL374" s="67"/>
      <c r="AM374" s="67"/>
      <c r="AN374" s="67"/>
      <c r="AO374" s="67"/>
      <c r="AP374" s="67"/>
      <c r="AQ374" s="67"/>
      <c r="AR374" s="67"/>
      <c r="AS374" s="67"/>
      <c r="AT374" s="67"/>
      <c r="AU374" s="67"/>
      <c r="AV374" s="67"/>
      <c r="AW374" s="67"/>
      <c r="AX374" s="67"/>
      <c r="AY374" s="67"/>
      <c r="AZ374" s="67"/>
      <c r="BA374" s="67"/>
      <c r="BB374" s="67"/>
      <c r="BC374" s="67"/>
      <c r="BD374" s="67"/>
      <c r="BE374" s="67"/>
      <c r="BF374" s="67"/>
      <c r="BG374" s="67"/>
      <c r="BH374" s="67"/>
      <c r="BI374" s="67"/>
      <c r="BJ374" s="67"/>
      <c r="BK374" s="67"/>
      <c r="BL374" s="67"/>
      <c r="BM374" s="67"/>
      <c r="BN374" s="67"/>
      <c r="BO374" s="67"/>
      <c r="BP374" s="67"/>
      <c r="BQ374" s="67"/>
      <c r="BR374" s="67"/>
      <c r="BS374" s="67"/>
      <c r="BT374" s="67"/>
      <c r="BU374" s="67"/>
      <c r="BV374" s="67"/>
      <c r="BW374" s="67"/>
      <c r="BX374" s="67"/>
      <c r="BY374" s="67"/>
      <c r="BZ374" s="67"/>
      <c r="CA374" s="67"/>
      <c r="CB374" s="67"/>
      <c r="CC374" s="67"/>
      <c r="CD374" s="67"/>
      <c r="CE374" s="67"/>
      <c r="CF374" s="67"/>
      <c r="CG374" s="67"/>
      <c r="CH374" s="67"/>
      <c r="CI374" s="67"/>
      <c r="CJ374" s="67"/>
      <c r="CK374" s="67"/>
      <c r="CL374" s="67"/>
      <c r="CM374" s="67"/>
      <c r="CN374" s="67"/>
      <c r="CO374" s="67"/>
      <c r="CP374" s="67"/>
      <c r="CQ374" s="67"/>
      <c r="CR374" s="67"/>
      <c r="CS374" s="67"/>
      <c r="CT374" s="67"/>
      <c r="CU374" s="67"/>
      <c r="CV374" s="67"/>
      <c r="CW374" s="67"/>
      <c r="CX374" s="67"/>
      <c r="CY374" s="67"/>
      <c r="CZ374" s="67"/>
      <c r="DA374" s="67"/>
      <c r="DB374" s="67"/>
      <c r="DC374" s="67"/>
      <c r="DD374" s="67"/>
      <c r="DE374" s="67"/>
      <c r="DF374" s="67"/>
      <c r="DG374" s="67"/>
      <c r="DH374" s="67"/>
      <c r="DI374" s="67"/>
      <c r="DJ374" s="67"/>
      <c r="DK374" s="67"/>
      <c r="DL374" s="67"/>
      <c r="DM374" s="67"/>
      <c r="DN374" s="67"/>
      <c r="DO374" s="67"/>
      <c r="DP374" s="67"/>
      <c r="DQ374" s="67"/>
      <c r="DR374" s="67"/>
      <c r="DS374" s="67"/>
      <c r="DT374" s="67"/>
      <c r="DU374" s="67"/>
      <c r="DV374" s="67"/>
      <c r="DW374" s="67"/>
      <c r="DX374" s="67"/>
      <c r="DY374" s="67"/>
      <c r="DZ374" s="67"/>
      <c r="EA374" s="67"/>
      <c r="EB374" s="67"/>
      <c r="EC374" s="67"/>
      <c r="ED374" s="67"/>
      <c r="EE374" s="67"/>
      <c r="EF374" s="67"/>
      <c r="EG374" s="67"/>
      <c r="EH374" s="67"/>
      <c r="EI374" s="67"/>
      <c r="EJ374" s="67"/>
      <c r="EK374" s="67"/>
      <c r="EL374" s="67"/>
      <c r="EM374" s="67"/>
      <c r="EN374" s="67"/>
      <c r="EO374" s="67"/>
      <c r="EP374" s="67"/>
      <c r="EQ374" s="67"/>
      <c r="ER374" s="67"/>
      <c r="ES374" s="67"/>
      <c r="ET374" s="67"/>
      <c r="EU374" s="67"/>
      <c r="EV374" s="67"/>
      <c r="EW374" s="67"/>
      <c r="EX374" s="67"/>
      <c r="EY374" s="67"/>
      <c r="EZ374" s="67"/>
      <c r="FA374" s="67"/>
      <c r="FB374" s="67"/>
      <c r="FC374" s="67"/>
      <c r="FD374" s="67"/>
      <c r="FE374" s="67"/>
      <c r="FF374" s="67"/>
      <c r="FG374" s="67"/>
      <c r="FH374" s="67"/>
      <c r="FI374" s="67"/>
      <c r="FJ374" s="67"/>
      <c r="FK374" s="67"/>
      <c r="FL374" s="67"/>
      <c r="FM374" s="67"/>
      <c r="FN374" s="67"/>
      <c r="FO374" s="67"/>
      <c r="FP374" s="67"/>
      <c r="FQ374" s="67"/>
      <c r="FR374" s="67"/>
      <c r="FS374" s="67"/>
      <c r="FT374" s="67"/>
      <c r="FU374" s="67"/>
      <c r="FV374" s="67"/>
      <c r="FW374" s="67"/>
      <c r="FX374" s="67"/>
      <c r="FY374" s="67"/>
      <c r="FZ374" s="67"/>
      <c r="GA374" s="67"/>
      <c r="GB374" s="67"/>
      <c r="GC374" s="67"/>
      <c r="GD374" s="67"/>
      <c r="GE374" s="67"/>
      <c r="GF374" s="67"/>
      <c r="GG374" s="67"/>
      <c r="GH374" s="67"/>
      <c r="GI374" s="67"/>
      <c r="GJ374" s="67"/>
      <c r="GK374" s="67"/>
      <c r="GL374" s="67"/>
      <c r="GM374" s="67"/>
      <c r="GN374" s="67"/>
      <c r="GO374" s="67"/>
      <c r="GP374" s="67"/>
      <c r="GQ374" s="67"/>
      <c r="GR374" s="67"/>
      <c r="GS374" s="67"/>
      <c r="GT374" s="67"/>
      <c r="GU374" s="67"/>
      <c r="GV374" s="67"/>
      <c r="GW374" s="67"/>
      <c r="GX374" s="67"/>
      <c r="GY374" s="67"/>
      <c r="GZ374" s="67"/>
      <c r="HA374" s="67"/>
      <c r="HB374" s="67"/>
      <c r="HC374" s="67"/>
      <c r="HD374" s="67"/>
      <c r="HE374" s="67"/>
      <c r="HF374" s="67"/>
      <c r="HG374" s="67"/>
      <c r="HH374" s="67"/>
      <c r="HI374" s="67"/>
      <c r="HJ374" s="67"/>
      <c r="HK374" s="67"/>
      <c r="HL374" s="67"/>
      <c r="HM374" s="67"/>
      <c r="HN374" s="67"/>
      <c r="HO374" s="67"/>
      <c r="HP374" s="67"/>
      <c r="HQ374" s="67"/>
      <c r="HR374" s="67"/>
      <c r="HS374" s="67"/>
      <c r="HT374" s="67"/>
      <c r="HU374" s="67"/>
      <c r="HV374" s="67"/>
      <c r="HW374" s="67"/>
      <c r="HX374" s="67"/>
      <c r="HY374" s="67"/>
      <c r="HZ374" s="67"/>
      <c r="IA374" s="67"/>
      <c r="IB374" s="67"/>
      <c r="IC374" s="67"/>
      <c r="ID374" s="67"/>
      <c r="IE374" s="67"/>
      <c r="IF374" s="67"/>
      <c r="IG374" s="67"/>
      <c r="IH374" s="67"/>
      <c r="II374" s="67"/>
      <c r="IJ374" s="67"/>
      <c r="IK374" s="67"/>
      <c r="IL374" s="67"/>
      <c r="IM374" s="67"/>
      <c r="IN374" s="67"/>
      <c r="IO374" s="67"/>
      <c r="IP374" s="67"/>
      <c r="IQ374" s="67"/>
      <c r="IR374" s="67"/>
      <c r="IS374" s="67"/>
      <c r="IT374" s="67"/>
      <c r="IU374" s="67"/>
      <c r="IV374" s="67"/>
      <c r="IW374" s="67"/>
      <c r="IX374" s="67"/>
      <c r="IY374" s="67"/>
      <c r="IZ374" s="67"/>
      <c r="JA374" s="67"/>
      <c r="JB374" s="67"/>
      <c r="JC374" s="67"/>
      <c r="JD374" s="67"/>
      <c r="JE374" s="67"/>
      <c r="JF374" s="67"/>
      <c r="JG374" s="67"/>
      <c r="JH374" s="67"/>
      <c r="JI374" s="67"/>
      <c r="JJ374" s="67"/>
      <c r="JK374" s="67"/>
      <c r="JL374" s="67"/>
      <c r="JM374" s="67"/>
      <c r="JN374" s="67"/>
      <c r="JO374" s="67"/>
      <c r="JP374" s="67"/>
      <c r="JQ374" s="67"/>
      <c r="JR374" s="67"/>
      <c r="JS374" s="67"/>
      <c r="JT374" s="67"/>
      <c r="JU374" s="67"/>
      <c r="JV374" s="67"/>
      <c r="JW374" s="67"/>
      <c r="JX374" s="67"/>
      <c r="JY374" s="67"/>
      <c r="JZ374" s="67"/>
      <c r="KA374" s="67"/>
      <c r="KB374" s="67"/>
      <c r="KC374" s="67"/>
      <c r="KD374" s="67"/>
      <c r="KE374" s="67"/>
      <c r="KF374" s="67"/>
      <c r="KG374" s="67"/>
      <c r="KH374" s="67"/>
      <c r="KI374" s="67"/>
      <c r="KJ374" s="67"/>
      <c r="KK374" s="67"/>
      <c r="KL374" s="67"/>
      <c r="KM374" s="67"/>
      <c r="KN374" s="67"/>
      <c r="KO374" s="67"/>
      <c r="KP374" s="67"/>
      <c r="KQ374" s="67"/>
      <c r="KR374" s="67"/>
      <c r="KS374" s="67"/>
      <c r="KT374" s="67"/>
      <c r="KU374" s="67"/>
      <c r="KV374" s="67"/>
      <c r="KW374" s="67"/>
      <c r="KX374" s="67"/>
      <c r="KY374" s="67"/>
      <c r="KZ374" s="67"/>
      <c r="LA374" s="67"/>
      <c r="LB374" s="67"/>
      <c r="LC374" s="67"/>
      <c r="LD374" s="67"/>
      <c r="LE374" s="67"/>
      <c r="LF374" s="67"/>
      <c r="LG374" s="67"/>
      <c r="LH374" s="67"/>
      <c r="LI374" s="67"/>
      <c r="LJ374" s="67"/>
      <c r="LK374" s="67"/>
      <c r="LL374" s="67"/>
      <c r="LM374" s="67"/>
      <c r="LN374" s="67"/>
      <c r="LO374" s="67"/>
      <c r="LP374" s="67"/>
      <c r="LQ374" s="67"/>
      <c r="LR374" s="67"/>
      <c r="LS374" s="67"/>
      <c r="LT374" s="67"/>
      <c r="LU374" s="67"/>
      <c r="LV374" s="67"/>
      <c r="LW374" s="67"/>
      <c r="LX374" s="67"/>
      <c r="LY374" s="67"/>
      <c r="LZ374" s="67"/>
      <c r="MA374" s="67"/>
      <c r="MB374" s="67"/>
      <c r="MC374" s="67"/>
      <c r="MD374" s="67"/>
      <c r="ME374" s="67"/>
      <c r="MF374" s="67"/>
      <c r="MG374" s="67"/>
      <c r="MH374" s="67"/>
      <c r="MI374" s="67"/>
      <c r="MJ374" s="67"/>
      <c r="MK374" s="67"/>
      <c r="ML374" s="67"/>
      <c r="MM374" s="67"/>
      <c r="MN374" s="67"/>
      <c r="MO374" s="67"/>
      <c r="MP374" s="67"/>
      <c r="MQ374" s="67"/>
      <c r="MR374" s="67"/>
      <c r="MS374" s="67"/>
      <c r="MT374" s="67"/>
      <c r="MU374" s="67"/>
      <c r="MV374" s="67"/>
      <c r="MW374" s="67"/>
      <c r="MX374" s="67"/>
      <c r="MY374" s="67"/>
      <c r="MZ374" s="67"/>
      <c r="NA374" s="67"/>
      <c r="NB374" s="67"/>
      <c r="NC374" s="67"/>
      <c r="ND374" s="67"/>
      <c r="NE374" s="67"/>
      <c r="NF374" s="67"/>
      <c r="NG374" s="67"/>
      <c r="NH374" s="67"/>
      <c r="NI374" s="67"/>
      <c r="NJ374" s="67"/>
      <c r="NK374" s="67"/>
      <c r="NL374" s="67"/>
      <c r="NM374" s="67"/>
      <c r="NN374" s="67"/>
      <c r="NO374" s="67"/>
      <c r="NP374" s="67"/>
      <c r="NQ374" s="67"/>
      <c r="NR374" s="67"/>
      <c r="NS374" s="67"/>
      <c r="NT374" s="67"/>
      <c r="NU374" s="67"/>
      <c r="NV374" s="67"/>
      <c r="NW374" s="67"/>
      <c r="NX374" s="67"/>
      <c r="NY374" s="67"/>
      <c r="NZ374" s="67"/>
      <c r="OA374" s="67"/>
      <c r="OB374" s="67"/>
      <c r="OC374" s="67"/>
      <c r="OD374" s="67"/>
      <c r="OE374" s="67"/>
      <c r="OF374" s="67"/>
      <c r="OG374" s="67"/>
      <c r="OH374" s="67"/>
      <c r="OI374" s="67"/>
      <c r="OJ374" s="67"/>
      <c r="OK374" s="67"/>
      <c r="OL374" s="67"/>
      <c r="OM374" s="67"/>
      <c r="ON374" s="67"/>
      <c r="OO374" s="67"/>
      <c r="OP374" s="67"/>
      <c r="OQ374" s="67"/>
      <c r="OR374" s="67"/>
      <c r="OS374" s="67"/>
      <c r="OT374" s="67"/>
      <c r="OU374" s="67"/>
      <c r="OV374" s="67"/>
      <c r="OW374" s="67"/>
      <c r="OX374" s="67"/>
      <c r="OY374" s="67"/>
      <c r="OZ374" s="67"/>
      <c r="PA374" s="67"/>
      <c r="PB374" s="67"/>
      <c r="PC374" s="67"/>
      <c r="PD374" s="67"/>
      <c r="PE374" s="67"/>
      <c r="PF374" s="67"/>
      <c r="PG374" s="67"/>
      <c r="PH374" s="67"/>
      <c r="PI374" s="67"/>
      <c r="PJ374" s="67"/>
      <c r="PK374" s="67"/>
      <c r="PL374" s="67"/>
      <c r="PM374" s="67"/>
      <c r="PN374" s="67"/>
      <c r="PO374" s="67"/>
      <c r="PP374" s="67"/>
      <c r="PQ374" s="67"/>
      <c r="PR374" s="67"/>
      <c r="PS374" s="67"/>
      <c r="PT374" s="67"/>
      <c r="PU374" s="67"/>
      <c r="PV374" s="67"/>
      <c r="PW374" s="67"/>
      <c r="PX374" s="67"/>
      <c r="PY374" s="67"/>
      <c r="PZ374" s="67"/>
      <c r="QA374" s="67"/>
      <c r="QB374" s="67"/>
      <c r="QC374" s="67"/>
      <c r="QD374" s="67"/>
      <c r="QE374" s="67"/>
      <c r="QF374" s="67"/>
      <c r="QG374" s="67"/>
      <c r="QH374" s="67"/>
      <c r="QI374" s="67"/>
      <c r="QJ374" s="67"/>
      <c r="QK374" s="67"/>
      <c r="QL374" s="67"/>
      <c r="QM374" s="67"/>
      <c r="QN374" s="67"/>
      <c r="QO374" s="67"/>
      <c r="QP374" s="67"/>
      <c r="QQ374" s="67"/>
      <c r="QR374" s="67"/>
      <c r="QS374" s="67"/>
      <c r="QT374" s="67"/>
      <c r="QU374" s="67"/>
      <c r="QV374" s="67"/>
      <c r="QW374" s="67"/>
      <c r="QX374" s="67"/>
      <c r="QY374" s="67"/>
      <c r="QZ374" s="67"/>
      <c r="RA374" s="67"/>
      <c r="RB374" s="67"/>
      <c r="RC374" s="67"/>
      <c r="RD374" s="67"/>
      <c r="RE374" s="67"/>
      <c r="RF374" s="67"/>
      <c r="RG374" s="67"/>
      <c r="RH374" s="67"/>
      <c r="RI374" s="67"/>
      <c r="RJ374" s="67"/>
      <c r="RK374" s="67"/>
      <c r="RL374" s="67"/>
      <c r="RM374" s="67"/>
      <c r="RN374" s="67"/>
      <c r="RO374" s="67"/>
      <c r="RP374" s="67"/>
      <c r="RQ374" s="67"/>
      <c r="RR374" s="67"/>
      <c r="RS374" s="67"/>
      <c r="RT374" s="67"/>
      <c r="RU374" s="67"/>
      <c r="RV374" s="67"/>
      <c r="RW374" s="67"/>
      <c r="RX374" s="67"/>
      <c r="RY374" s="67"/>
      <c r="RZ374" s="67"/>
      <c r="SA374" s="67"/>
      <c r="SB374" s="67"/>
      <c r="SC374" s="67"/>
      <c r="SD374" s="67"/>
      <c r="SE374" s="67"/>
      <c r="SF374" s="67"/>
      <c r="SG374" s="67"/>
      <c r="SH374" s="67"/>
      <c r="SI374" s="67"/>
      <c r="SJ374" s="67"/>
      <c r="SK374" s="67"/>
      <c r="SL374" s="67"/>
      <c r="SM374" s="67"/>
      <c r="SN374" s="67"/>
      <c r="SO374" s="67"/>
      <c r="SP374" s="67"/>
      <c r="SQ374" s="67"/>
      <c r="SR374" s="67"/>
      <c r="SS374" s="67"/>
      <c r="ST374" s="67"/>
      <c r="SU374" s="67"/>
      <c r="SV374" s="67"/>
      <c r="SW374" s="67"/>
      <c r="SX374" s="67"/>
      <c r="SY374" s="67"/>
      <c r="SZ374" s="67"/>
      <c r="TA374" s="67"/>
      <c r="TB374" s="67"/>
      <c r="TC374" s="67"/>
      <c r="TD374" s="67"/>
      <c r="TE374" s="67"/>
      <c r="TF374" s="67"/>
      <c r="TG374" s="67"/>
      <c r="TH374" s="67"/>
      <c r="TI374" s="67"/>
      <c r="TJ374" s="67"/>
      <c r="TK374" s="67"/>
      <c r="TL374" s="67"/>
      <c r="TM374" s="67"/>
      <c r="TN374" s="67"/>
      <c r="TO374" s="67"/>
      <c r="TP374" s="67"/>
      <c r="TQ374" s="67"/>
      <c r="TR374" s="67"/>
      <c r="TS374" s="67"/>
      <c r="TT374" s="67"/>
      <c r="TU374" s="67"/>
      <c r="TV374" s="67"/>
      <c r="TW374" s="67"/>
      <c r="TX374" s="67"/>
      <c r="TY374" s="67"/>
      <c r="TZ374" s="67"/>
      <c r="UA374" s="67"/>
      <c r="UB374" s="67"/>
      <c r="UC374" s="67"/>
      <c r="UD374" s="67"/>
      <c r="UE374" s="67"/>
      <c r="UF374" s="67"/>
      <c r="UG374" s="67"/>
      <c r="UH374" s="67"/>
      <c r="UI374" s="67"/>
      <c r="UJ374" s="67"/>
      <c r="UK374" s="67"/>
      <c r="UL374" s="67"/>
      <c r="UM374" s="67"/>
      <c r="UN374" s="67"/>
      <c r="UO374" s="67"/>
      <c r="UP374" s="67"/>
      <c r="UQ374" s="67"/>
      <c r="UR374" s="67"/>
      <c r="US374" s="67"/>
      <c r="UT374" s="67"/>
      <c r="UU374" s="67"/>
      <c r="UV374" s="67"/>
      <c r="UW374" s="67"/>
      <c r="UX374" s="67"/>
      <c r="UY374" s="67"/>
      <c r="UZ374" s="67"/>
      <c r="VA374" s="67"/>
      <c r="VB374" s="67"/>
      <c r="VC374" s="67"/>
      <c r="VD374" s="67"/>
      <c r="VE374" s="67"/>
      <c r="VF374" s="67"/>
      <c r="VG374" s="67"/>
      <c r="VH374" s="67"/>
      <c r="VI374" s="67"/>
      <c r="VJ374" s="67"/>
      <c r="VK374" s="67"/>
      <c r="VL374" s="67"/>
      <c r="VM374" s="67"/>
      <c r="VN374" s="67"/>
      <c r="VO374" s="67"/>
      <c r="VP374" s="67"/>
      <c r="VQ374" s="67"/>
      <c r="VR374" s="67"/>
      <c r="VS374" s="67"/>
      <c r="VT374" s="67"/>
      <c r="VU374" s="67"/>
      <c r="VV374" s="67"/>
      <c r="VW374" s="67"/>
      <c r="VX374" s="67"/>
      <c r="VY374" s="67"/>
      <c r="VZ374" s="67"/>
      <c r="WA374" s="67"/>
      <c r="WB374" s="67"/>
      <c r="WC374" s="67"/>
      <c r="WD374" s="67"/>
      <c r="WE374" s="67"/>
      <c r="WF374" s="67"/>
      <c r="WG374" s="67"/>
      <c r="WH374" s="67"/>
      <c r="WI374" s="67"/>
      <c r="WJ374" s="67"/>
      <c r="WK374" s="67"/>
      <c r="WL374" s="67"/>
      <c r="WM374" s="67"/>
      <c r="WN374" s="67"/>
      <c r="WO374" s="67"/>
      <c r="WP374" s="67"/>
      <c r="WQ374" s="67"/>
      <c r="WR374" s="67"/>
      <c r="WS374" s="67"/>
      <c r="WT374" s="67"/>
      <c r="WU374" s="67"/>
      <c r="WV374" s="67"/>
      <c r="WW374" s="67"/>
      <c r="WX374" s="67"/>
      <c r="WY374" s="67"/>
      <c r="WZ374" s="67"/>
      <c r="XA374" s="67"/>
      <c r="XB374" s="67"/>
      <c r="XC374" s="67"/>
      <c r="XD374" s="67"/>
      <c r="XE374" s="67"/>
      <c r="XF374" s="67"/>
      <c r="XG374" s="67"/>
      <c r="XH374" s="67"/>
      <c r="XI374" s="67"/>
      <c r="XJ374" s="67"/>
      <c r="XK374" s="67"/>
      <c r="XL374" s="67"/>
      <c r="XM374" s="67"/>
      <c r="XN374" s="67"/>
      <c r="XO374" s="67"/>
      <c r="XP374" s="67"/>
      <c r="XQ374" s="67"/>
      <c r="XR374" s="67"/>
      <c r="XS374" s="67"/>
      <c r="XT374" s="67"/>
      <c r="XU374" s="67"/>
      <c r="XV374" s="67"/>
      <c r="XW374" s="67"/>
      <c r="XX374" s="67"/>
      <c r="XY374" s="67"/>
      <c r="XZ374" s="67"/>
      <c r="YA374" s="67"/>
      <c r="YB374" s="67"/>
      <c r="YC374" s="67"/>
      <c r="YD374" s="67"/>
      <c r="YE374" s="67"/>
      <c r="YF374" s="67"/>
      <c r="YG374" s="67"/>
      <c r="YH374" s="67"/>
      <c r="YI374" s="67"/>
      <c r="YJ374" s="67"/>
      <c r="YK374" s="67"/>
      <c r="YL374" s="67"/>
      <c r="YM374" s="67"/>
      <c r="YN374" s="67"/>
      <c r="YO374" s="67"/>
      <c r="YP374" s="67"/>
      <c r="YQ374" s="67"/>
      <c r="YR374" s="67"/>
      <c r="YS374" s="67"/>
      <c r="YT374" s="67"/>
      <c r="YU374" s="67"/>
      <c r="YV374" s="67"/>
      <c r="YW374" s="67"/>
      <c r="YX374" s="67"/>
      <c r="YY374" s="67"/>
      <c r="YZ374" s="67"/>
      <c r="ZA374" s="67"/>
      <c r="ZB374" s="67"/>
      <c r="ZC374" s="67"/>
      <c r="ZD374" s="67"/>
      <c r="ZE374" s="67"/>
      <c r="ZF374" s="67"/>
      <c r="ZG374" s="67"/>
      <c r="ZH374" s="67"/>
      <c r="ZI374" s="67"/>
      <c r="ZJ374" s="67"/>
      <c r="ZK374" s="67"/>
      <c r="ZL374" s="67"/>
      <c r="ZM374" s="67"/>
      <c r="ZN374" s="67"/>
      <c r="ZO374" s="67"/>
      <c r="ZP374" s="67"/>
      <c r="ZQ374" s="67"/>
      <c r="ZR374" s="67"/>
      <c r="ZS374" s="67"/>
      <c r="ZT374" s="67"/>
      <c r="ZU374" s="67"/>
      <c r="ZV374" s="67"/>
      <c r="ZW374" s="67"/>
      <c r="ZX374" s="67"/>
      <c r="ZY374" s="67"/>
      <c r="ZZ374" s="67"/>
      <c r="AAA374" s="67"/>
      <c r="AAB374" s="67"/>
      <c r="AAC374" s="67"/>
      <c r="AAD374" s="67"/>
      <c r="AAE374" s="67"/>
      <c r="AAF374" s="67"/>
      <c r="AAG374" s="67"/>
      <c r="AAH374" s="67"/>
      <c r="AAI374" s="67"/>
      <c r="AAJ374" s="67"/>
      <c r="AAK374" s="67"/>
      <c r="AAL374" s="67"/>
      <c r="AAM374" s="67"/>
      <c r="AAN374" s="67"/>
      <c r="AAO374" s="67"/>
      <c r="AAP374" s="67"/>
      <c r="AAQ374" s="67"/>
      <c r="AAR374" s="67"/>
      <c r="AAS374" s="67"/>
      <c r="AAT374" s="67"/>
      <c r="AAU374" s="67"/>
      <c r="AAV374" s="67"/>
      <c r="AAW374" s="67"/>
      <c r="AAX374" s="67"/>
      <c r="AAY374" s="67"/>
      <c r="AAZ374" s="67"/>
      <c r="ABA374" s="67"/>
      <c r="ABB374" s="67"/>
      <c r="ABC374" s="67"/>
      <c r="ABD374" s="67"/>
      <c r="ABE374" s="67"/>
      <c r="ABF374" s="67"/>
      <c r="ABG374" s="67"/>
      <c r="ABH374" s="67"/>
      <c r="ABI374" s="67"/>
      <c r="ABJ374" s="67"/>
      <c r="ABK374" s="67"/>
      <c r="ABL374" s="67"/>
      <c r="ABM374" s="67"/>
      <c r="ABN374" s="67"/>
      <c r="ABO374" s="67"/>
      <c r="ABP374" s="67"/>
      <c r="ABQ374" s="67"/>
      <c r="ABR374" s="67"/>
      <c r="ABS374" s="67"/>
      <c r="ABT374" s="67"/>
      <c r="ABU374" s="67"/>
      <c r="ABV374" s="67"/>
      <c r="ABW374" s="67"/>
      <c r="ABX374" s="67"/>
      <c r="ABY374" s="67"/>
      <c r="ABZ374" s="67"/>
      <c r="ACA374" s="67"/>
      <c r="ACB374" s="67"/>
      <c r="ACC374" s="67"/>
      <c r="ACD374" s="67"/>
      <c r="ACE374" s="67"/>
      <c r="ACF374" s="67"/>
      <c r="ACG374" s="67"/>
      <c r="ACH374" s="67"/>
      <c r="ACI374" s="67"/>
      <c r="ACJ374" s="67"/>
      <c r="ACK374" s="67"/>
      <c r="ACL374" s="67"/>
      <c r="ACM374" s="67"/>
      <c r="ACN374" s="67"/>
      <c r="ACO374" s="67"/>
      <c r="ACP374" s="67"/>
      <c r="ACQ374" s="67"/>
      <c r="ACR374" s="67"/>
      <c r="ACS374" s="67"/>
      <c r="ACT374" s="67"/>
      <c r="ACU374" s="67"/>
      <c r="ACV374" s="67"/>
      <c r="ACW374" s="67"/>
      <c r="ACX374" s="67"/>
      <c r="ACY374" s="67"/>
      <c r="ACZ374" s="67"/>
      <c r="ADA374" s="67"/>
      <c r="ADB374" s="67"/>
      <c r="ADC374" s="67"/>
      <c r="ADD374" s="67"/>
      <c r="ADE374" s="67"/>
      <c r="ADF374" s="67"/>
      <c r="ADG374" s="67"/>
      <c r="ADH374" s="67"/>
      <c r="ADI374" s="67"/>
      <c r="ADJ374" s="67"/>
      <c r="ADK374" s="67"/>
      <c r="ADL374" s="67"/>
      <c r="ADM374" s="67"/>
      <c r="ADN374" s="67"/>
      <c r="ADO374" s="67"/>
      <c r="ADP374" s="67"/>
      <c r="ADQ374" s="67"/>
      <c r="ADR374" s="67"/>
      <c r="ADS374" s="67"/>
      <c r="ADT374" s="67"/>
      <c r="ADU374" s="67"/>
      <c r="ADV374" s="67"/>
      <c r="ADW374" s="67"/>
      <c r="ADX374" s="67"/>
      <c r="ADY374" s="67"/>
      <c r="ADZ374" s="67"/>
      <c r="AEA374" s="67"/>
      <c r="AEB374" s="67"/>
      <c r="AEC374" s="67"/>
      <c r="AED374" s="67"/>
      <c r="AEE374" s="67"/>
      <c r="AEF374" s="67"/>
      <c r="AEG374" s="67"/>
      <c r="AEH374" s="67"/>
      <c r="AEI374" s="67"/>
      <c r="AEJ374" s="67"/>
      <c r="AEK374" s="67"/>
      <c r="AEL374" s="67"/>
      <c r="AEM374" s="67"/>
      <c r="AEN374" s="67"/>
      <c r="AEO374" s="67"/>
      <c r="AEP374" s="67"/>
      <c r="AEQ374" s="67"/>
      <c r="AER374" s="67"/>
      <c r="AES374" s="67"/>
      <c r="AET374" s="67"/>
      <c r="AEU374" s="67"/>
      <c r="AEV374" s="67"/>
      <c r="AEW374" s="67"/>
      <c r="AEX374" s="67"/>
      <c r="AEY374" s="67"/>
      <c r="AEZ374" s="67"/>
      <c r="AFA374" s="67"/>
      <c r="AFB374" s="67"/>
      <c r="AFC374" s="67"/>
      <c r="AFD374" s="67"/>
      <c r="AFE374" s="67"/>
      <c r="AFF374" s="67"/>
      <c r="AFG374" s="67"/>
      <c r="AFH374" s="67"/>
      <c r="AFI374" s="67"/>
      <c r="AFJ374" s="67"/>
      <c r="AFK374" s="67"/>
      <c r="AFL374" s="67"/>
      <c r="AFM374" s="67"/>
      <c r="AFN374" s="67"/>
      <c r="AFO374" s="67"/>
      <c r="AFP374" s="67"/>
      <c r="AFQ374" s="67"/>
      <c r="AFR374" s="67"/>
      <c r="AFS374" s="67"/>
      <c r="AFT374" s="67"/>
      <c r="AFU374" s="67"/>
      <c r="AFV374" s="67"/>
      <c r="AFW374" s="67"/>
      <c r="AFX374" s="67"/>
      <c r="AFY374" s="67"/>
      <c r="AFZ374" s="67"/>
      <c r="AGA374" s="67"/>
      <c r="AGB374" s="67"/>
      <c r="AGC374" s="67"/>
      <c r="AGD374" s="67"/>
      <c r="AGE374" s="67"/>
      <c r="AGF374" s="67"/>
      <c r="AGG374" s="67"/>
      <c r="AGH374" s="67"/>
      <c r="AGI374" s="67"/>
      <c r="AGJ374" s="67"/>
      <c r="AGK374" s="67"/>
      <c r="AGL374" s="67"/>
      <c r="AGM374" s="67"/>
      <c r="AGN374" s="67"/>
      <c r="AGO374" s="67"/>
      <c r="AGP374" s="67"/>
      <c r="AGQ374" s="67"/>
      <c r="AGR374" s="67"/>
      <c r="AGS374" s="67"/>
      <c r="AGT374" s="67"/>
      <c r="AGU374" s="67"/>
      <c r="AGV374" s="67"/>
      <c r="AGW374" s="67"/>
      <c r="AGX374" s="67"/>
      <c r="AGY374" s="67"/>
      <c r="AGZ374" s="67"/>
      <c r="AHA374" s="67"/>
      <c r="AHB374" s="67"/>
      <c r="AHC374" s="67"/>
      <c r="AHD374" s="67"/>
      <c r="AHE374" s="67"/>
      <c r="AHF374" s="67"/>
      <c r="AHG374" s="67"/>
      <c r="AHH374" s="67"/>
      <c r="AHI374" s="67"/>
      <c r="AHJ374" s="67"/>
      <c r="AHK374" s="67"/>
      <c r="AHL374" s="67"/>
      <c r="AHM374" s="67"/>
      <c r="AHN374" s="67"/>
      <c r="AHO374" s="67"/>
      <c r="AHP374" s="67"/>
      <c r="AHQ374" s="67"/>
      <c r="AHR374" s="67"/>
      <c r="AHS374" s="67"/>
      <c r="AHT374" s="67"/>
      <c r="AHU374" s="67"/>
      <c r="AHV374" s="67"/>
      <c r="AHW374" s="67"/>
      <c r="AHX374" s="67"/>
      <c r="AHY374" s="67"/>
      <c r="AHZ374" s="67"/>
      <c r="AIA374" s="67"/>
      <c r="AIB374" s="67"/>
      <c r="AIC374" s="67"/>
      <c r="AID374" s="67"/>
      <c r="AIE374" s="67"/>
      <c r="AIF374" s="67"/>
      <c r="AIG374" s="67"/>
      <c r="AIH374" s="67"/>
      <c r="AII374" s="67"/>
      <c r="AIJ374" s="67"/>
      <c r="AIK374" s="67"/>
      <c r="AIL374" s="67"/>
      <c r="AIM374" s="67"/>
      <c r="AIN374" s="67"/>
      <c r="AIO374" s="67"/>
      <c r="AIP374" s="67"/>
      <c r="AIQ374" s="67"/>
      <c r="AIR374" s="67"/>
      <c r="AIS374" s="67"/>
      <c r="AIT374" s="67"/>
      <c r="AIU374" s="67"/>
      <c r="AIV374" s="67"/>
      <c r="AIW374" s="67"/>
      <c r="AIX374" s="67"/>
      <c r="AIY374" s="67"/>
      <c r="AIZ374" s="67"/>
      <c r="AJA374" s="67"/>
      <c r="AJB374" s="67"/>
      <c r="AJC374" s="67"/>
      <c r="AJD374" s="67"/>
      <c r="AJE374" s="67"/>
      <c r="AJF374" s="67"/>
      <c r="AJG374" s="67"/>
      <c r="AJH374" s="67"/>
      <c r="AJI374" s="67"/>
      <c r="AJJ374" s="67"/>
      <c r="AJK374" s="67"/>
      <c r="AJL374" s="67"/>
      <c r="AJM374" s="67"/>
      <c r="AJN374" s="67"/>
      <c r="AJO374" s="67"/>
      <c r="AJP374" s="67"/>
      <c r="AJQ374" s="67"/>
      <c r="AJR374" s="67"/>
      <c r="AJS374" s="67"/>
      <c r="AJT374" s="67"/>
      <c r="AJU374" s="67"/>
      <c r="AJV374" s="67"/>
      <c r="AJW374" s="67"/>
      <c r="AJX374" s="67"/>
      <c r="AJY374" s="67"/>
      <c r="AJZ374" s="67"/>
      <c r="AKA374" s="67"/>
      <c r="AKB374" s="67"/>
      <c r="AKC374" s="67"/>
      <c r="AKD374" s="67"/>
      <c r="AKE374" s="67"/>
      <c r="AKF374" s="67"/>
      <c r="AKG374" s="67"/>
      <c r="AKH374" s="67"/>
      <c r="AKI374" s="67"/>
      <c r="AKJ374" s="67"/>
      <c r="AKK374" s="67"/>
      <c r="AKL374" s="67"/>
      <c r="AKM374" s="67"/>
      <c r="AKN374" s="67"/>
      <c r="AKO374" s="67"/>
      <c r="AKP374" s="67"/>
      <c r="AKQ374" s="67"/>
      <c r="AKR374" s="67"/>
      <c r="AKS374" s="67"/>
      <c r="AKT374" s="67"/>
      <c r="AKU374" s="67"/>
      <c r="AKV374" s="67"/>
      <c r="AKW374" s="67"/>
      <c r="AKX374" s="67"/>
      <c r="AKY374" s="67"/>
      <c r="AKZ374" s="67"/>
      <c r="ALA374" s="67"/>
      <c r="ALB374" s="67"/>
      <c r="ALC374" s="67"/>
      <c r="ALD374" s="67"/>
      <c r="ALE374" s="67"/>
      <c r="ALF374" s="67"/>
      <c r="ALG374" s="67"/>
      <c r="ALH374" s="67"/>
      <c r="ALI374" s="67"/>
      <c r="ALJ374" s="67"/>
      <c r="ALK374" s="67"/>
      <c r="ALL374" s="67"/>
      <c r="ALM374" s="67"/>
      <c r="ALN374" s="67"/>
      <c r="ALO374" s="67"/>
      <c r="ALP374" s="67"/>
      <c r="ALQ374" s="67"/>
      <c r="ALR374" s="67"/>
      <c r="ALS374" s="67"/>
      <c r="ALT374" s="67"/>
      <c r="ALU374" s="67"/>
      <c r="ALV374" s="67"/>
      <c r="ALW374" s="67"/>
      <c r="ALX374" s="67"/>
      <c r="ALY374" s="67"/>
      <c r="ALZ374" s="67"/>
      <c r="AMA374" s="67"/>
      <c r="AMB374" s="67"/>
      <c r="AMC374" s="67"/>
      <c r="AMD374" s="67"/>
      <c r="AME374" s="67"/>
      <c r="AMF374" s="67"/>
      <c r="AMG374" s="67"/>
      <c r="AMH374" s="67"/>
      <c r="AMI374" s="67"/>
      <c r="AMJ374" s="67"/>
      <c r="AMK374" s="67"/>
      <c r="AML374" s="67"/>
      <c r="AMM374" s="67"/>
      <c r="AMN374" s="67"/>
      <c r="AMO374" s="67"/>
      <c r="AMP374" s="67"/>
      <c r="AMQ374" s="67"/>
      <c r="AMR374" s="67"/>
      <c r="AMS374" s="67"/>
      <c r="AMT374" s="67"/>
      <c r="AMU374" s="67"/>
      <c r="AMV374" s="67"/>
      <c r="AMW374" s="67"/>
      <c r="AMX374" s="67"/>
      <c r="AMY374" s="67"/>
      <c r="AMZ374" s="67"/>
      <c r="ANA374" s="67"/>
      <c r="ANB374" s="67"/>
      <c r="ANC374" s="67"/>
      <c r="AND374" s="67"/>
      <c r="ANE374" s="67"/>
      <c r="ANF374" s="67"/>
      <c r="ANG374" s="67"/>
      <c r="ANH374" s="67"/>
      <c r="ANI374" s="67"/>
      <c r="ANJ374" s="67"/>
      <c r="ANK374" s="67"/>
      <c r="ANL374" s="67"/>
      <c r="ANM374" s="67"/>
      <c r="ANN374" s="67"/>
      <c r="ANO374" s="67"/>
      <c r="ANP374" s="67"/>
      <c r="ANQ374" s="67"/>
      <c r="ANR374" s="67"/>
      <c r="ANS374" s="67"/>
      <c r="ANT374" s="67"/>
      <c r="ANU374" s="67"/>
      <c r="ANV374" s="67"/>
      <c r="ANW374" s="67"/>
      <c r="ANX374" s="67"/>
      <c r="ANY374" s="67"/>
      <c r="ANZ374" s="67"/>
      <c r="AOA374" s="67"/>
      <c r="AOB374" s="67"/>
      <c r="AOC374" s="67"/>
      <c r="AOD374" s="67"/>
      <c r="AOE374" s="67"/>
      <c r="AOF374" s="67"/>
      <c r="AOG374" s="67"/>
      <c r="AOH374" s="67"/>
      <c r="AOI374" s="67"/>
      <c r="AOJ374" s="67"/>
      <c r="AOK374" s="67"/>
      <c r="AOL374" s="67"/>
      <c r="AOM374" s="67"/>
      <c r="AON374" s="67"/>
      <c r="AOO374" s="67"/>
      <c r="AOP374" s="67"/>
      <c r="AOQ374" s="67"/>
      <c r="AOR374" s="67"/>
      <c r="AOS374" s="67"/>
      <c r="AOT374" s="67"/>
      <c r="AOU374" s="67"/>
      <c r="AOV374" s="67"/>
      <c r="AOW374" s="67"/>
      <c r="AOX374" s="67"/>
      <c r="AOY374" s="67"/>
      <c r="AOZ374" s="67"/>
      <c r="APA374" s="67"/>
      <c r="APB374" s="67"/>
      <c r="APC374" s="67"/>
      <c r="APD374" s="67"/>
      <c r="APE374" s="67"/>
      <c r="APF374" s="67"/>
      <c r="APG374" s="67"/>
      <c r="APH374" s="67"/>
      <c r="API374" s="67"/>
      <c r="APJ374" s="67"/>
      <c r="APK374" s="67"/>
      <c r="APL374" s="67"/>
      <c r="APM374" s="67"/>
      <c r="APN374" s="67"/>
      <c r="APO374" s="67"/>
      <c r="APP374" s="67"/>
      <c r="APQ374" s="67"/>
      <c r="APR374" s="67"/>
      <c r="APS374" s="67"/>
      <c r="APT374" s="67"/>
      <c r="APU374" s="67"/>
      <c r="APV374" s="67"/>
      <c r="APW374" s="67"/>
      <c r="APX374" s="67"/>
      <c r="APY374" s="67"/>
      <c r="APZ374" s="67"/>
      <c r="AQA374" s="67"/>
      <c r="AQB374" s="67"/>
      <c r="AQC374" s="67"/>
      <c r="AQD374" s="67"/>
      <c r="AQE374" s="67"/>
      <c r="AQF374" s="67"/>
      <c r="AQG374" s="67"/>
      <c r="AQH374" s="67"/>
      <c r="AQI374" s="67"/>
      <c r="AQJ374" s="67"/>
      <c r="AQK374" s="67"/>
      <c r="AQL374" s="67"/>
      <c r="AQM374" s="67"/>
      <c r="AQN374" s="67"/>
      <c r="AQO374" s="67"/>
      <c r="AQP374" s="67"/>
      <c r="AQQ374" s="67"/>
      <c r="AQR374" s="67"/>
      <c r="AQS374" s="67"/>
      <c r="AQT374" s="67"/>
      <c r="AQU374" s="67"/>
      <c r="AQV374" s="67"/>
      <c r="AQW374" s="67"/>
      <c r="AQX374" s="67"/>
      <c r="AQY374" s="67"/>
      <c r="AQZ374" s="67"/>
      <c r="ARA374" s="67"/>
      <c r="ARB374" s="67"/>
      <c r="ARC374" s="67"/>
      <c r="ARD374" s="67"/>
      <c r="ARE374" s="67"/>
      <c r="ARF374" s="67"/>
      <c r="ARG374" s="67"/>
      <c r="ARH374" s="67"/>
      <c r="ARI374" s="67"/>
      <c r="ARJ374" s="67"/>
      <c r="ARK374" s="67"/>
      <c r="ARL374" s="67"/>
      <c r="ARM374" s="67"/>
      <c r="ARN374" s="67"/>
      <c r="ARO374" s="67"/>
      <c r="ARP374" s="67"/>
      <c r="ARQ374" s="67"/>
      <c r="ARR374" s="67"/>
      <c r="ARS374" s="67"/>
      <c r="ART374" s="67"/>
      <c r="ARU374" s="67"/>
      <c r="ARV374" s="67"/>
      <c r="ARW374" s="67"/>
      <c r="ARX374" s="67"/>
      <c r="ARY374" s="67"/>
      <c r="ARZ374" s="67"/>
      <c r="ASA374" s="67"/>
      <c r="ASB374" s="67"/>
      <c r="ASC374" s="67"/>
      <c r="ASD374" s="67"/>
      <c r="ASE374" s="67"/>
      <c r="ASF374" s="67"/>
      <c r="ASG374" s="67"/>
      <c r="ASH374" s="67"/>
      <c r="ASI374" s="67"/>
      <c r="ASJ374" s="67"/>
      <c r="ASK374" s="67"/>
      <c r="ASL374" s="67"/>
      <c r="ASM374" s="67"/>
      <c r="ASN374" s="67"/>
      <c r="ASO374" s="67"/>
      <c r="ASP374" s="67"/>
      <c r="ASQ374" s="67"/>
      <c r="ASR374" s="67"/>
      <c r="ASS374" s="67"/>
      <c r="AST374" s="67"/>
      <c r="ASU374" s="67"/>
      <c r="ASV374" s="67"/>
      <c r="ASW374" s="67"/>
      <c r="ASX374" s="67"/>
      <c r="ASY374" s="67"/>
      <c r="ASZ374" s="67"/>
      <c r="ATA374" s="67"/>
      <c r="ATB374" s="67"/>
      <c r="ATC374" s="67"/>
      <c r="ATD374" s="67"/>
      <c r="ATE374" s="67"/>
      <c r="ATF374" s="67"/>
      <c r="ATG374" s="67"/>
      <c r="ATH374" s="67"/>
      <c r="ATI374" s="67"/>
      <c r="ATJ374" s="67"/>
      <c r="ATK374" s="67"/>
      <c r="ATL374" s="67"/>
      <c r="ATM374" s="67"/>
      <c r="ATN374" s="67"/>
      <c r="ATO374" s="67"/>
      <c r="ATP374" s="67"/>
      <c r="ATQ374" s="67"/>
      <c r="ATR374" s="67"/>
      <c r="ATS374" s="67"/>
      <c r="ATT374" s="67"/>
      <c r="ATU374" s="67"/>
      <c r="ATV374" s="67"/>
      <c r="ATW374" s="67"/>
      <c r="ATX374" s="67"/>
      <c r="ATY374" s="67"/>
      <c r="ATZ374" s="67"/>
      <c r="AUA374" s="67"/>
      <c r="AUB374" s="67"/>
      <c r="AUC374" s="67"/>
      <c r="AUD374" s="67"/>
      <c r="AUE374" s="67"/>
      <c r="AUF374" s="67"/>
      <c r="AUG374" s="67"/>
      <c r="AUH374" s="67"/>
      <c r="AUI374" s="67"/>
      <c r="AUJ374" s="67"/>
      <c r="AUK374" s="67"/>
      <c r="AUL374" s="67"/>
      <c r="AUM374" s="67"/>
      <c r="AUN374" s="67"/>
      <c r="AUO374" s="67"/>
      <c r="AUP374" s="67"/>
      <c r="AUQ374" s="67"/>
      <c r="AUR374" s="67"/>
      <c r="AUS374" s="67"/>
      <c r="AUT374" s="67"/>
      <c r="AUU374" s="67"/>
      <c r="AUV374" s="67"/>
      <c r="AUW374" s="67"/>
      <c r="AUX374" s="67"/>
      <c r="AUY374" s="67"/>
      <c r="AUZ374" s="67"/>
      <c r="AVA374" s="67"/>
      <c r="AVB374" s="67"/>
      <c r="AVC374" s="67"/>
      <c r="AVD374" s="67"/>
      <c r="AVE374" s="67"/>
      <c r="AVF374" s="67"/>
      <c r="AVG374" s="67"/>
      <c r="AVH374" s="67"/>
      <c r="AVI374" s="67"/>
      <c r="AVJ374" s="67"/>
      <c r="AVK374" s="67"/>
      <c r="AVL374" s="67"/>
      <c r="AVM374" s="67"/>
      <c r="AVN374" s="67"/>
      <c r="AVO374" s="67"/>
      <c r="AVP374" s="67"/>
      <c r="AVQ374" s="67"/>
      <c r="AVR374" s="67"/>
      <c r="AVS374" s="67"/>
      <c r="AVT374" s="67"/>
      <c r="AVU374" s="67"/>
      <c r="AVV374" s="67"/>
      <c r="AVW374" s="67"/>
      <c r="AVX374" s="67"/>
      <c r="AVY374" s="67"/>
      <c r="AVZ374" s="67"/>
      <c r="AWA374" s="67"/>
      <c r="AWB374" s="67"/>
      <c r="AWC374" s="67"/>
      <c r="AWD374" s="67"/>
      <c r="AWE374" s="67"/>
      <c r="AWF374" s="67"/>
      <c r="AWG374" s="67"/>
      <c r="AWH374" s="67"/>
      <c r="AWI374" s="67"/>
      <c r="AWJ374" s="67"/>
      <c r="AWK374" s="67"/>
      <c r="AWL374" s="67"/>
      <c r="AWM374" s="67"/>
      <c r="AWN374" s="67"/>
      <c r="AWO374" s="67"/>
      <c r="AWP374" s="67"/>
      <c r="AWQ374" s="67"/>
      <c r="AWR374" s="67"/>
      <c r="AWS374" s="67"/>
      <c r="AWT374" s="67"/>
      <c r="AWU374" s="67"/>
      <c r="AWV374" s="67"/>
      <c r="AWW374" s="67"/>
      <c r="AWX374" s="67"/>
      <c r="AWY374" s="67"/>
      <c r="AWZ374" s="67"/>
      <c r="AXA374" s="67"/>
      <c r="AXB374" s="67"/>
      <c r="AXC374" s="67"/>
      <c r="AXD374" s="67"/>
      <c r="AXE374" s="67"/>
      <c r="AXF374" s="67"/>
      <c r="AXG374" s="67"/>
      <c r="AXH374" s="67"/>
      <c r="AXI374" s="67"/>
      <c r="AXJ374" s="67"/>
      <c r="AXK374" s="67"/>
      <c r="AXL374" s="67"/>
      <c r="AXM374" s="67"/>
      <c r="AXN374" s="67"/>
      <c r="AXO374" s="67"/>
      <c r="AXP374" s="67"/>
      <c r="AXQ374" s="67"/>
      <c r="AXR374" s="67"/>
      <c r="AXS374" s="67"/>
      <c r="AXT374" s="67"/>
      <c r="AXU374" s="67"/>
      <c r="AXV374" s="67"/>
      <c r="AXW374" s="67"/>
      <c r="AXX374" s="67"/>
      <c r="AXY374" s="67"/>
      <c r="AXZ374" s="67"/>
      <c r="AYA374" s="67"/>
      <c r="AYB374" s="67"/>
      <c r="AYC374" s="67"/>
      <c r="AYD374" s="67"/>
      <c r="AYE374" s="67"/>
      <c r="AYF374" s="67"/>
      <c r="AYG374" s="67"/>
      <c r="AYH374" s="67"/>
      <c r="AYI374" s="67"/>
      <c r="AYJ374" s="67"/>
      <c r="AYK374" s="67"/>
      <c r="AYL374" s="67"/>
      <c r="AYM374" s="67"/>
      <c r="AYN374" s="67"/>
      <c r="AYO374" s="67"/>
      <c r="AYP374" s="67"/>
      <c r="AYQ374" s="67"/>
      <c r="AYR374" s="67"/>
      <c r="AYS374" s="67"/>
      <c r="AYT374" s="67"/>
      <c r="AYU374" s="67"/>
      <c r="AYV374" s="67"/>
      <c r="AYW374" s="67"/>
      <c r="AYX374" s="67"/>
      <c r="AYY374" s="67"/>
      <c r="AYZ374" s="67"/>
      <c r="AZA374" s="67"/>
      <c r="AZB374" s="67"/>
      <c r="AZC374" s="67"/>
      <c r="AZD374" s="67"/>
      <c r="AZE374" s="67"/>
      <c r="AZF374" s="67"/>
      <c r="AZG374" s="67"/>
      <c r="AZH374" s="67"/>
      <c r="AZI374" s="67"/>
      <c r="AZJ374" s="67"/>
      <c r="AZK374" s="67"/>
      <c r="AZL374" s="67"/>
      <c r="AZM374" s="67"/>
      <c r="AZN374" s="67"/>
      <c r="AZO374" s="67"/>
      <c r="AZP374" s="67"/>
      <c r="AZQ374" s="67"/>
      <c r="AZR374" s="67"/>
      <c r="AZS374" s="67"/>
      <c r="AZT374" s="67"/>
      <c r="AZU374" s="67"/>
      <c r="AZV374" s="67"/>
      <c r="AZW374" s="67"/>
      <c r="AZX374" s="67"/>
      <c r="AZY374" s="67"/>
      <c r="AZZ374" s="67"/>
      <c r="BAA374" s="67"/>
      <c r="BAB374" s="67"/>
      <c r="BAC374" s="67"/>
      <c r="BAD374" s="67"/>
      <c r="BAE374" s="67"/>
      <c r="BAF374" s="67"/>
      <c r="BAG374" s="67"/>
      <c r="BAH374" s="67"/>
      <c r="BAI374" s="67"/>
      <c r="BAJ374" s="67"/>
      <c r="BAK374" s="67"/>
      <c r="BAL374" s="67"/>
      <c r="BAM374" s="67"/>
      <c r="BAN374" s="67"/>
      <c r="BAO374" s="67"/>
      <c r="BAP374" s="67"/>
      <c r="BAQ374" s="67"/>
      <c r="BAR374" s="67"/>
      <c r="BAS374" s="67"/>
      <c r="BAT374" s="67"/>
      <c r="BAU374" s="67"/>
      <c r="BAV374" s="67"/>
      <c r="BAW374" s="67"/>
      <c r="BAX374" s="67"/>
      <c r="BAY374" s="67"/>
      <c r="BAZ374" s="67"/>
      <c r="BBA374" s="67"/>
      <c r="BBB374" s="67"/>
      <c r="BBC374" s="67"/>
      <c r="BBD374" s="67"/>
      <c r="BBE374" s="67"/>
      <c r="BBF374" s="67"/>
      <c r="BBG374" s="67"/>
      <c r="BBH374" s="67"/>
      <c r="BBI374" s="67"/>
      <c r="BBJ374" s="67"/>
      <c r="BBK374" s="67"/>
    </row>
    <row r="375" spans="1:1415" s="68" customFormat="1" ht="24.95" customHeight="1">
      <c r="A375" s="296"/>
      <c r="B375" s="148"/>
      <c r="C375" s="148"/>
      <c r="D375" s="157"/>
      <c r="E375" s="157"/>
      <c r="F375" s="157" t="s">
        <v>95</v>
      </c>
      <c r="G375" s="51"/>
      <c r="H375" s="51"/>
      <c r="I375" s="51"/>
      <c r="J375" s="51"/>
      <c r="K375" s="51"/>
      <c r="L375" s="51"/>
      <c r="M375" s="51"/>
      <c r="N375" s="51"/>
      <c r="O375" s="51"/>
      <c r="P375" s="51"/>
      <c r="Q375" s="51"/>
      <c r="R375" s="137"/>
      <c r="S375" s="67"/>
      <c r="T375" s="67"/>
      <c r="U375" s="67"/>
      <c r="V375" s="67"/>
      <c r="W375" s="67"/>
      <c r="X375" s="67"/>
      <c r="Y375" s="67"/>
      <c r="Z375" s="67"/>
      <c r="AA375" s="67"/>
      <c r="AB375" s="67"/>
      <c r="AC375" s="67"/>
      <c r="AD375" s="67"/>
      <c r="AE375" s="67"/>
      <c r="AF375" s="67"/>
      <c r="AG375" s="67"/>
      <c r="AH375" s="67"/>
      <c r="AI375" s="67"/>
      <c r="AJ375" s="67"/>
      <c r="AK375" s="67"/>
      <c r="AL375" s="67"/>
      <c r="AM375" s="67"/>
      <c r="AN375" s="67"/>
      <c r="AO375" s="67"/>
      <c r="AP375" s="67"/>
      <c r="AQ375" s="67"/>
      <c r="AR375" s="67"/>
      <c r="AS375" s="67"/>
      <c r="AT375" s="67"/>
      <c r="AU375" s="67"/>
      <c r="AV375" s="67"/>
      <c r="AW375" s="67"/>
      <c r="AX375" s="67"/>
      <c r="AY375" s="67"/>
      <c r="AZ375" s="67"/>
      <c r="BA375" s="67"/>
      <c r="BB375" s="67"/>
      <c r="BC375" s="67"/>
      <c r="BD375" s="67"/>
      <c r="BE375" s="67"/>
      <c r="BF375" s="67"/>
      <c r="BG375" s="67"/>
      <c r="BH375" s="67"/>
      <c r="BI375" s="67"/>
      <c r="BJ375" s="67"/>
      <c r="BK375" s="67"/>
      <c r="BL375" s="67"/>
      <c r="BM375" s="67"/>
      <c r="BN375" s="67"/>
      <c r="BO375" s="67"/>
      <c r="BP375" s="67"/>
      <c r="BQ375" s="67"/>
      <c r="BR375" s="67"/>
      <c r="BS375" s="67"/>
      <c r="BT375" s="67"/>
      <c r="BU375" s="67"/>
      <c r="BV375" s="67"/>
      <c r="BW375" s="67"/>
      <c r="BX375" s="67"/>
      <c r="BY375" s="67"/>
      <c r="BZ375" s="67"/>
      <c r="CA375" s="67"/>
      <c r="CB375" s="67"/>
      <c r="CC375" s="67"/>
      <c r="CD375" s="67"/>
      <c r="CE375" s="67"/>
      <c r="CF375" s="67"/>
      <c r="CG375" s="67"/>
      <c r="CH375" s="67"/>
      <c r="CI375" s="67"/>
      <c r="CJ375" s="67"/>
      <c r="CK375" s="67"/>
      <c r="CL375" s="67"/>
      <c r="CM375" s="67"/>
      <c r="CN375" s="67"/>
      <c r="CO375" s="67"/>
      <c r="CP375" s="67"/>
      <c r="CQ375" s="67"/>
      <c r="CR375" s="67"/>
      <c r="CS375" s="67"/>
      <c r="CT375" s="67"/>
      <c r="CU375" s="67"/>
      <c r="CV375" s="67"/>
      <c r="CW375" s="67"/>
      <c r="CX375" s="67"/>
      <c r="CY375" s="67"/>
      <c r="CZ375" s="67"/>
      <c r="DA375" s="67"/>
      <c r="DB375" s="67"/>
      <c r="DC375" s="67"/>
      <c r="DD375" s="67"/>
      <c r="DE375" s="67"/>
      <c r="DF375" s="67"/>
      <c r="DG375" s="67"/>
      <c r="DH375" s="67"/>
      <c r="DI375" s="67"/>
      <c r="DJ375" s="67"/>
      <c r="DK375" s="67"/>
      <c r="DL375" s="67"/>
      <c r="DM375" s="67"/>
      <c r="DN375" s="67"/>
      <c r="DO375" s="67"/>
      <c r="DP375" s="67"/>
      <c r="DQ375" s="67"/>
      <c r="DR375" s="67"/>
      <c r="DS375" s="67"/>
      <c r="DT375" s="67"/>
      <c r="DU375" s="67"/>
      <c r="DV375" s="67"/>
      <c r="DW375" s="67"/>
      <c r="DX375" s="67"/>
      <c r="DY375" s="67"/>
      <c r="DZ375" s="67"/>
      <c r="EA375" s="67"/>
      <c r="EB375" s="67"/>
      <c r="EC375" s="67"/>
      <c r="ED375" s="67"/>
      <c r="EE375" s="67"/>
      <c r="EF375" s="67"/>
      <c r="EG375" s="67"/>
      <c r="EH375" s="67"/>
      <c r="EI375" s="67"/>
      <c r="EJ375" s="67"/>
      <c r="EK375" s="67"/>
      <c r="EL375" s="67"/>
      <c r="EM375" s="67"/>
      <c r="EN375" s="67"/>
      <c r="EO375" s="67"/>
      <c r="EP375" s="67"/>
      <c r="EQ375" s="67"/>
      <c r="ER375" s="67"/>
      <c r="ES375" s="67"/>
      <c r="ET375" s="67"/>
      <c r="EU375" s="67"/>
      <c r="EV375" s="67"/>
      <c r="EW375" s="67"/>
      <c r="EX375" s="67"/>
      <c r="EY375" s="67"/>
      <c r="EZ375" s="67"/>
      <c r="FA375" s="67"/>
      <c r="FB375" s="67"/>
      <c r="FC375" s="67"/>
      <c r="FD375" s="67"/>
      <c r="FE375" s="67"/>
      <c r="FF375" s="67"/>
      <c r="FG375" s="67"/>
      <c r="FH375" s="67"/>
      <c r="FI375" s="67"/>
      <c r="FJ375" s="67"/>
      <c r="FK375" s="67"/>
      <c r="FL375" s="67"/>
      <c r="FM375" s="67"/>
      <c r="FN375" s="67"/>
      <c r="FO375" s="67"/>
      <c r="FP375" s="67"/>
      <c r="FQ375" s="67"/>
      <c r="FR375" s="67"/>
      <c r="FS375" s="67"/>
      <c r="FT375" s="67"/>
      <c r="FU375" s="67"/>
      <c r="FV375" s="67"/>
      <c r="FW375" s="67"/>
      <c r="FX375" s="67"/>
      <c r="FY375" s="67"/>
      <c r="FZ375" s="67"/>
      <c r="GA375" s="67"/>
      <c r="GB375" s="67"/>
      <c r="GC375" s="67"/>
      <c r="GD375" s="67"/>
      <c r="GE375" s="67"/>
      <c r="GF375" s="67"/>
      <c r="GG375" s="67"/>
      <c r="GH375" s="67"/>
      <c r="GI375" s="67"/>
      <c r="GJ375" s="67"/>
      <c r="GK375" s="67"/>
      <c r="GL375" s="67"/>
      <c r="GM375" s="67"/>
      <c r="GN375" s="67"/>
      <c r="GO375" s="67"/>
      <c r="GP375" s="67"/>
      <c r="GQ375" s="67"/>
      <c r="GR375" s="67"/>
      <c r="GS375" s="67"/>
      <c r="GT375" s="67"/>
      <c r="GU375" s="67"/>
      <c r="GV375" s="67"/>
      <c r="GW375" s="67"/>
      <c r="GX375" s="67"/>
      <c r="GY375" s="67"/>
      <c r="GZ375" s="67"/>
      <c r="HA375" s="67"/>
      <c r="HB375" s="67"/>
      <c r="HC375" s="67"/>
      <c r="HD375" s="67"/>
      <c r="HE375" s="67"/>
      <c r="HF375" s="67"/>
      <c r="HG375" s="67"/>
      <c r="HH375" s="67"/>
      <c r="HI375" s="67"/>
      <c r="HJ375" s="67"/>
      <c r="HK375" s="67"/>
      <c r="HL375" s="67"/>
      <c r="HM375" s="67"/>
      <c r="HN375" s="67"/>
      <c r="HO375" s="67"/>
      <c r="HP375" s="67"/>
      <c r="HQ375" s="67"/>
      <c r="HR375" s="67"/>
      <c r="HS375" s="67"/>
      <c r="HT375" s="67"/>
      <c r="HU375" s="67"/>
      <c r="HV375" s="67"/>
      <c r="HW375" s="67"/>
      <c r="HX375" s="67"/>
      <c r="HY375" s="67"/>
      <c r="HZ375" s="67"/>
      <c r="IA375" s="67"/>
      <c r="IB375" s="67"/>
      <c r="IC375" s="67"/>
      <c r="ID375" s="67"/>
      <c r="IE375" s="67"/>
      <c r="IF375" s="67"/>
      <c r="IG375" s="67"/>
      <c r="IH375" s="67"/>
      <c r="II375" s="67"/>
      <c r="IJ375" s="67"/>
      <c r="IK375" s="67"/>
      <c r="IL375" s="67"/>
      <c r="IM375" s="67"/>
      <c r="IN375" s="67"/>
      <c r="IO375" s="67"/>
      <c r="IP375" s="67"/>
      <c r="IQ375" s="67"/>
      <c r="IR375" s="67"/>
      <c r="IS375" s="67"/>
      <c r="IT375" s="67"/>
      <c r="IU375" s="67"/>
      <c r="IV375" s="67"/>
      <c r="IW375" s="67"/>
      <c r="IX375" s="67"/>
      <c r="IY375" s="67"/>
      <c r="IZ375" s="67"/>
      <c r="JA375" s="67"/>
      <c r="JB375" s="67"/>
      <c r="JC375" s="67"/>
      <c r="JD375" s="67"/>
      <c r="JE375" s="67"/>
      <c r="JF375" s="67"/>
      <c r="JG375" s="67"/>
      <c r="JH375" s="67"/>
      <c r="JI375" s="67"/>
      <c r="JJ375" s="67"/>
      <c r="JK375" s="67"/>
      <c r="JL375" s="67"/>
      <c r="JM375" s="67"/>
      <c r="JN375" s="67"/>
      <c r="JO375" s="67"/>
      <c r="JP375" s="67"/>
      <c r="JQ375" s="67"/>
      <c r="JR375" s="67"/>
      <c r="JS375" s="67"/>
      <c r="JT375" s="67"/>
      <c r="JU375" s="67"/>
      <c r="JV375" s="67"/>
      <c r="JW375" s="67"/>
      <c r="JX375" s="67"/>
      <c r="JY375" s="67"/>
      <c r="JZ375" s="67"/>
      <c r="KA375" s="67"/>
      <c r="KB375" s="67"/>
      <c r="KC375" s="67"/>
      <c r="KD375" s="67"/>
      <c r="KE375" s="67"/>
      <c r="KF375" s="67"/>
      <c r="KG375" s="67"/>
      <c r="KH375" s="67"/>
      <c r="KI375" s="67"/>
      <c r="KJ375" s="67"/>
      <c r="KK375" s="67"/>
      <c r="KL375" s="67"/>
      <c r="KM375" s="67"/>
      <c r="KN375" s="67"/>
      <c r="KO375" s="67"/>
      <c r="KP375" s="67"/>
      <c r="KQ375" s="67"/>
      <c r="KR375" s="67"/>
      <c r="KS375" s="67"/>
      <c r="KT375" s="67"/>
      <c r="KU375" s="67"/>
      <c r="KV375" s="67"/>
      <c r="KW375" s="67"/>
      <c r="KX375" s="67"/>
      <c r="KY375" s="67"/>
      <c r="KZ375" s="67"/>
      <c r="LA375" s="67"/>
      <c r="LB375" s="67"/>
      <c r="LC375" s="67"/>
      <c r="LD375" s="67"/>
      <c r="LE375" s="67"/>
      <c r="LF375" s="67"/>
      <c r="LG375" s="67"/>
      <c r="LH375" s="67"/>
      <c r="LI375" s="67"/>
      <c r="LJ375" s="67"/>
      <c r="LK375" s="67"/>
      <c r="LL375" s="67"/>
      <c r="LM375" s="67"/>
      <c r="LN375" s="67"/>
      <c r="LO375" s="67"/>
      <c r="LP375" s="67"/>
      <c r="LQ375" s="67"/>
      <c r="LR375" s="67"/>
      <c r="LS375" s="67"/>
      <c r="LT375" s="67"/>
      <c r="LU375" s="67"/>
      <c r="LV375" s="67"/>
      <c r="LW375" s="67"/>
      <c r="LX375" s="67"/>
      <c r="LY375" s="67"/>
      <c r="LZ375" s="67"/>
      <c r="MA375" s="67"/>
      <c r="MB375" s="67"/>
      <c r="MC375" s="67"/>
      <c r="MD375" s="67"/>
      <c r="ME375" s="67"/>
      <c r="MF375" s="67"/>
      <c r="MG375" s="67"/>
      <c r="MH375" s="67"/>
      <c r="MI375" s="67"/>
      <c r="MJ375" s="67"/>
      <c r="MK375" s="67"/>
      <c r="ML375" s="67"/>
      <c r="MM375" s="67"/>
      <c r="MN375" s="67"/>
      <c r="MO375" s="67"/>
      <c r="MP375" s="67"/>
      <c r="MQ375" s="67"/>
      <c r="MR375" s="67"/>
      <c r="MS375" s="67"/>
      <c r="MT375" s="67"/>
      <c r="MU375" s="67"/>
      <c r="MV375" s="67"/>
      <c r="MW375" s="67"/>
      <c r="MX375" s="67"/>
      <c r="MY375" s="67"/>
      <c r="MZ375" s="67"/>
      <c r="NA375" s="67"/>
      <c r="NB375" s="67"/>
      <c r="NC375" s="67"/>
      <c r="ND375" s="67"/>
      <c r="NE375" s="67"/>
      <c r="NF375" s="67"/>
      <c r="NG375" s="67"/>
      <c r="NH375" s="67"/>
      <c r="NI375" s="67"/>
      <c r="NJ375" s="67"/>
      <c r="NK375" s="67"/>
      <c r="NL375" s="67"/>
      <c r="NM375" s="67"/>
      <c r="NN375" s="67"/>
      <c r="NO375" s="67"/>
      <c r="NP375" s="67"/>
      <c r="NQ375" s="67"/>
      <c r="NR375" s="67"/>
      <c r="NS375" s="67"/>
      <c r="NT375" s="67"/>
      <c r="NU375" s="67"/>
      <c r="NV375" s="67"/>
      <c r="NW375" s="67"/>
      <c r="NX375" s="67"/>
      <c r="NY375" s="67"/>
      <c r="NZ375" s="67"/>
      <c r="OA375" s="67"/>
      <c r="OB375" s="67"/>
      <c r="OC375" s="67"/>
      <c r="OD375" s="67"/>
      <c r="OE375" s="67"/>
      <c r="OF375" s="67"/>
      <c r="OG375" s="67"/>
      <c r="OH375" s="67"/>
      <c r="OI375" s="67"/>
      <c r="OJ375" s="67"/>
      <c r="OK375" s="67"/>
      <c r="OL375" s="67"/>
      <c r="OM375" s="67"/>
      <c r="ON375" s="67"/>
      <c r="OO375" s="67"/>
      <c r="OP375" s="67"/>
      <c r="OQ375" s="67"/>
      <c r="OR375" s="67"/>
      <c r="OS375" s="67"/>
      <c r="OT375" s="67"/>
      <c r="OU375" s="67"/>
      <c r="OV375" s="67"/>
      <c r="OW375" s="67"/>
      <c r="OX375" s="67"/>
      <c r="OY375" s="67"/>
      <c r="OZ375" s="67"/>
      <c r="PA375" s="67"/>
      <c r="PB375" s="67"/>
      <c r="PC375" s="67"/>
      <c r="PD375" s="67"/>
      <c r="PE375" s="67"/>
      <c r="PF375" s="67"/>
      <c r="PG375" s="67"/>
      <c r="PH375" s="67"/>
      <c r="PI375" s="67"/>
      <c r="PJ375" s="67"/>
      <c r="PK375" s="67"/>
      <c r="PL375" s="67"/>
      <c r="PM375" s="67"/>
      <c r="PN375" s="67"/>
      <c r="PO375" s="67"/>
      <c r="PP375" s="67"/>
      <c r="PQ375" s="67"/>
      <c r="PR375" s="67"/>
      <c r="PS375" s="67"/>
      <c r="PT375" s="67"/>
      <c r="PU375" s="67"/>
      <c r="PV375" s="67"/>
      <c r="PW375" s="67"/>
      <c r="PX375" s="67"/>
      <c r="PY375" s="67"/>
      <c r="PZ375" s="67"/>
      <c r="QA375" s="67"/>
      <c r="QB375" s="67"/>
      <c r="QC375" s="67"/>
      <c r="QD375" s="67"/>
      <c r="QE375" s="67"/>
      <c r="QF375" s="67"/>
      <c r="QG375" s="67"/>
      <c r="QH375" s="67"/>
      <c r="QI375" s="67"/>
      <c r="QJ375" s="67"/>
      <c r="QK375" s="67"/>
      <c r="QL375" s="67"/>
      <c r="QM375" s="67"/>
      <c r="QN375" s="67"/>
      <c r="QO375" s="67"/>
      <c r="QP375" s="67"/>
      <c r="QQ375" s="67"/>
      <c r="QR375" s="67"/>
      <c r="QS375" s="67"/>
      <c r="QT375" s="67"/>
      <c r="QU375" s="67"/>
      <c r="QV375" s="67"/>
      <c r="QW375" s="67"/>
      <c r="QX375" s="67"/>
      <c r="QY375" s="67"/>
      <c r="QZ375" s="67"/>
      <c r="RA375" s="67"/>
      <c r="RB375" s="67"/>
      <c r="RC375" s="67"/>
      <c r="RD375" s="67"/>
      <c r="RE375" s="67"/>
      <c r="RF375" s="67"/>
      <c r="RG375" s="67"/>
      <c r="RH375" s="67"/>
      <c r="RI375" s="67"/>
      <c r="RJ375" s="67"/>
      <c r="RK375" s="67"/>
      <c r="RL375" s="67"/>
      <c r="RM375" s="67"/>
      <c r="RN375" s="67"/>
      <c r="RO375" s="67"/>
      <c r="RP375" s="67"/>
      <c r="RQ375" s="67"/>
      <c r="RR375" s="67"/>
      <c r="RS375" s="67"/>
      <c r="RT375" s="67"/>
      <c r="RU375" s="67"/>
      <c r="RV375" s="67"/>
      <c r="RW375" s="67"/>
      <c r="RX375" s="67"/>
      <c r="RY375" s="67"/>
      <c r="RZ375" s="67"/>
      <c r="SA375" s="67"/>
      <c r="SB375" s="67"/>
      <c r="SC375" s="67"/>
      <c r="SD375" s="67"/>
      <c r="SE375" s="67"/>
      <c r="SF375" s="67"/>
      <c r="SG375" s="67"/>
      <c r="SH375" s="67"/>
      <c r="SI375" s="67"/>
      <c r="SJ375" s="67"/>
      <c r="SK375" s="67"/>
      <c r="SL375" s="67"/>
      <c r="SM375" s="67"/>
      <c r="SN375" s="67"/>
      <c r="SO375" s="67"/>
      <c r="SP375" s="67"/>
      <c r="SQ375" s="67"/>
      <c r="SR375" s="67"/>
      <c r="SS375" s="67"/>
      <c r="ST375" s="67"/>
      <c r="SU375" s="67"/>
      <c r="SV375" s="67"/>
      <c r="SW375" s="67"/>
      <c r="SX375" s="67"/>
      <c r="SY375" s="67"/>
      <c r="SZ375" s="67"/>
      <c r="TA375" s="67"/>
      <c r="TB375" s="67"/>
      <c r="TC375" s="67"/>
      <c r="TD375" s="67"/>
      <c r="TE375" s="67"/>
      <c r="TF375" s="67"/>
      <c r="TG375" s="67"/>
      <c r="TH375" s="67"/>
      <c r="TI375" s="67"/>
      <c r="TJ375" s="67"/>
      <c r="TK375" s="67"/>
      <c r="TL375" s="67"/>
      <c r="TM375" s="67"/>
      <c r="TN375" s="67"/>
      <c r="TO375" s="67"/>
      <c r="TP375" s="67"/>
      <c r="TQ375" s="67"/>
      <c r="TR375" s="67"/>
      <c r="TS375" s="67"/>
      <c r="TT375" s="67"/>
      <c r="TU375" s="67"/>
      <c r="TV375" s="67"/>
      <c r="TW375" s="67"/>
      <c r="TX375" s="67"/>
      <c r="TY375" s="67"/>
      <c r="TZ375" s="67"/>
      <c r="UA375" s="67"/>
      <c r="UB375" s="67"/>
      <c r="UC375" s="67"/>
      <c r="UD375" s="67"/>
      <c r="UE375" s="67"/>
      <c r="UF375" s="67"/>
      <c r="UG375" s="67"/>
      <c r="UH375" s="67"/>
      <c r="UI375" s="67"/>
      <c r="UJ375" s="67"/>
      <c r="UK375" s="67"/>
      <c r="UL375" s="67"/>
      <c r="UM375" s="67"/>
      <c r="UN375" s="67"/>
      <c r="UO375" s="67"/>
      <c r="UP375" s="67"/>
      <c r="UQ375" s="67"/>
      <c r="UR375" s="67"/>
      <c r="US375" s="67"/>
      <c r="UT375" s="67"/>
      <c r="UU375" s="67"/>
      <c r="UV375" s="67"/>
      <c r="UW375" s="67"/>
      <c r="UX375" s="67"/>
      <c r="UY375" s="67"/>
      <c r="UZ375" s="67"/>
      <c r="VA375" s="67"/>
      <c r="VB375" s="67"/>
      <c r="VC375" s="67"/>
      <c r="VD375" s="67"/>
      <c r="VE375" s="67"/>
      <c r="VF375" s="67"/>
      <c r="VG375" s="67"/>
      <c r="VH375" s="67"/>
      <c r="VI375" s="67"/>
      <c r="VJ375" s="67"/>
      <c r="VK375" s="67"/>
      <c r="VL375" s="67"/>
      <c r="VM375" s="67"/>
      <c r="VN375" s="67"/>
      <c r="VO375" s="67"/>
      <c r="VP375" s="67"/>
      <c r="VQ375" s="67"/>
      <c r="VR375" s="67"/>
      <c r="VS375" s="67"/>
      <c r="VT375" s="67"/>
      <c r="VU375" s="67"/>
      <c r="VV375" s="67"/>
      <c r="VW375" s="67"/>
      <c r="VX375" s="67"/>
      <c r="VY375" s="67"/>
      <c r="VZ375" s="67"/>
      <c r="WA375" s="67"/>
      <c r="WB375" s="67"/>
      <c r="WC375" s="67"/>
      <c r="WD375" s="67"/>
      <c r="WE375" s="67"/>
      <c r="WF375" s="67"/>
      <c r="WG375" s="67"/>
      <c r="WH375" s="67"/>
      <c r="WI375" s="67"/>
      <c r="WJ375" s="67"/>
      <c r="WK375" s="67"/>
      <c r="WL375" s="67"/>
      <c r="WM375" s="67"/>
      <c r="WN375" s="67"/>
      <c r="WO375" s="67"/>
      <c r="WP375" s="67"/>
      <c r="WQ375" s="67"/>
      <c r="WR375" s="67"/>
      <c r="WS375" s="67"/>
      <c r="WT375" s="67"/>
      <c r="WU375" s="67"/>
      <c r="WV375" s="67"/>
      <c r="WW375" s="67"/>
      <c r="WX375" s="67"/>
      <c r="WY375" s="67"/>
      <c r="WZ375" s="67"/>
      <c r="XA375" s="67"/>
      <c r="XB375" s="67"/>
      <c r="XC375" s="67"/>
      <c r="XD375" s="67"/>
      <c r="XE375" s="67"/>
      <c r="XF375" s="67"/>
      <c r="XG375" s="67"/>
      <c r="XH375" s="67"/>
      <c r="XI375" s="67"/>
      <c r="XJ375" s="67"/>
      <c r="XK375" s="67"/>
      <c r="XL375" s="67"/>
      <c r="XM375" s="67"/>
      <c r="XN375" s="67"/>
      <c r="XO375" s="67"/>
      <c r="XP375" s="67"/>
      <c r="XQ375" s="67"/>
      <c r="XR375" s="67"/>
      <c r="XS375" s="67"/>
      <c r="XT375" s="67"/>
      <c r="XU375" s="67"/>
      <c r="XV375" s="67"/>
      <c r="XW375" s="67"/>
      <c r="XX375" s="67"/>
      <c r="XY375" s="67"/>
      <c r="XZ375" s="67"/>
      <c r="YA375" s="67"/>
      <c r="YB375" s="67"/>
      <c r="YC375" s="67"/>
      <c r="YD375" s="67"/>
      <c r="YE375" s="67"/>
      <c r="YF375" s="67"/>
      <c r="YG375" s="67"/>
      <c r="YH375" s="67"/>
      <c r="YI375" s="67"/>
      <c r="YJ375" s="67"/>
      <c r="YK375" s="67"/>
      <c r="YL375" s="67"/>
      <c r="YM375" s="67"/>
      <c r="YN375" s="67"/>
      <c r="YO375" s="67"/>
      <c r="YP375" s="67"/>
      <c r="YQ375" s="67"/>
      <c r="YR375" s="67"/>
      <c r="YS375" s="67"/>
      <c r="YT375" s="67"/>
      <c r="YU375" s="67"/>
      <c r="YV375" s="67"/>
      <c r="YW375" s="67"/>
      <c r="YX375" s="67"/>
      <c r="YY375" s="67"/>
      <c r="YZ375" s="67"/>
      <c r="ZA375" s="67"/>
      <c r="ZB375" s="67"/>
      <c r="ZC375" s="67"/>
      <c r="ZD375" s="67"/>
      <c r="ZE375" s="67"/>
      <c r="ZF375" s="67"/>
      <c r="ZG375" s="67"/>
      <c r="ZH375" s="67"/>
      <c r="ZI375" s="67"/>
      <c r="ZJ375" s="67"/>
      <c r="ZK375" s="67"/>
      <c r="ZL375" s="67"/>
      <c r="ZM375" s="67"/>
      <c r="ZN375" s="67"/>
      <c r="ZO375" s="67"/>
      <c r="ZP375" s="67"/>
      <c r="ZQ375" s="67"/>
      <c r="ZR375" s="67"/>
      <c r="ZS375" s="67"/>
      <c r="ZT375" s="67"/>
      <c r="ZU375" s="67"/>
      <c r="ZV375" s="67"/>
      <c r="ZW375" s="67"/>
      <c r="ZX375" s="67"/>
      <c r="ZY375" s="67"/>
      <c r="ZZ375" s="67"/>
      <c r="AAA375" s="67"/>
      <c r="AAB375" s="67"/>
      <c r="AAC375" s="67"/>
      <c r="AAD375" s="67"/>
      <c r="AAE375" s="67"/>
      <c r="AAF375" s="67"/>
      <c r="AAG375" s="67"/>
      <c r="AAH375" s="67"/>
      <c r="AAI375" s="67"/>
      <c r="AAJ375" s="67"/>
      <c r="AAK375" s="67"/>
      <c r="AAL375" s="67"/>
      <c r="AAM375" s="67"/>
      <c r="AAN375" s="67"/>
      <c r="AAO375" s="67"/>
      <c r="AAP375" s="67"/>
      <c r="AAQ375" s="67"/>
      <c r="AAR375" s="67"/>
      <c r="AAS375" s="67"/>
      <c r="AAT375" s="67"/>
      <c r="AAU375" s="67"/>
      <c r="AAV375" s="67"/>
      <c r="AAW375" s="67"/>
      <c r="AAX375" s="67"/>
      <c r="AAY375" s="67"/>
      <c r="AAZ375" s="67"/>
      <c r="ABA375" s="67"/>
      <c r="ABB375" s="67"/>
      <c r="ABC375" s="67"/>
      <c r="ABD375" s="67"/>
      <c r="ABE375" s="67"/>
      <c r="ABF375" s="67"/>
      <c r="ABG375" s="67"/>
      <c r="ABH375" s="67"/>
      <c r="ABI375" s="67"/>
      <c r="ABJ375" s="67"/>
      <c r="ABK375" s="67"/>
      <c r="ABL375" s="67"/>
      <c r="ABM375" s="67"/>
      <c r="ABN375" s="67"/>
      <c r="ABO375" s="67"/>
      <c r="ABP375" s="67"/>
      <c r="ABQ375" s="67"/>
      <c r="ABR375" s="67"/>
      <c r="ABS375" s="67"/>
      <c r="ABT375" s="67"/>
      <c r="ABU375" s="67"/>
      <c r="ABV375" s="67"/>
      <c r="ABW375" s="67"/>
      <c r="ABX375" s="67"/>
      <c r="ABY375" s="67"/>
      <c r="ABZ375" s="67"/>
      <c r="ACA375" s="67"/>
      <c r="ACB375" s="67"/>
      <c r="ACC375" s="67"/>
      <c r="ACD375" s="67"/>
      <c r="ACE375" s="67"/>
      <c r="ACF375" s="67"/>
      <c r="ACG375" s="67"/>
      <c r="ACH375" s="67"/>
      <c r="ACI375" s="67"/>
      <c r="ACJ375" s="67"/>
      <c r="ACK375" s="67"/>
      <c r="ACL375" s="67"/>
      <c r="ACM375" s="67"/>
      <c r="ACN375" s="67"/>
      <c r="ACO375" s="67"/>
      <c r="ACP375" s="67"/>
      <c r="ACQ375" s="67"/>
      <c r="ACR375" s="67"/>
      <c r="ACS375" s="67"/>
      <c r="ACT375" s="67"/>
      <c r="ACU375" s="67"/>
      <c r="ACV375" s="67"/>
      <c r="ACW375" s="67"/>
      <c r="ACX375" s="67"/>
      <c r="ACY375" s="67"/>
      <c r="ACZ375" s="67"/>
      <c r="ADA375" s="67"/>
      <c r="ADB375" s="67"/>
      <c r="ADC375" s="67"/>
      <c r="ADD375" s="67"/>
      <c r="ADE375" s="67"/>
      <c r="ADF375" s="67"/>
      <c r="ADG375" s="67"/>
      <c r="ADH375" s="67"/>
      <c r="ADI375" s="67"/>
      <c r="ADJ375" s="67"/>
      <c r="ADK375" s="67"/>
      <c r="ADL375" s="67"/>
      <c r="ADM375" s="67"/>
      <c r="ADN375" s="67"/>
      <c r="ADO375" s="67"/>
      <c r="ADP375" s="67"/>
      <c r="ADQ375" s="67"/>
      <c r="ADR375" s="67"/>
      <c r="ADS375" s="67"/>
      <c r="ADT375" s="67"/>
      <c r="ADU375" s="67"/>
      <c r="ADV375" s="67"/>
      <c r="ADW375" s="67"/>
      <c r="ADX375" s="67"/>
      <c r="ADY375" s="67"/>
      <c r="ADZ375" s="67"/>
      <c r="AEA375" s="67"/>
      <c r="AEB375" s="67"/>
      <c r="AEC375" s="67"/>
      <c r="AED375" s="67"/>
      <c r="AEE375" s="67"/>
      <c r="AEF375" s="67"/>
      <c r="AEG375" s="67"/>
      <c r="AEH375" s="67"/>
      <c r="AEI375" s="67"/>
      <c r="AEJ375" s="67"/>
      <c r="AEK375" s="67"/>
      <c r="AEL375" s="67"/>
      <c r="AEM375" s="67"/>
      <c r="AEN375" s="67"/>
      <c r="AEO375" s="67"/>
      <c r="AEP375" s="67"/>
      <c r="AEQ375" s="67"/>
      <c r="AER375" s="67"/>
      <c r="AES375" s="67"/>
      <c r="AET375" s="67"/>
      <c r="AEU375" s="67"/>
      <c r="AEV375" s="67"/>
      <c r="AEW375" s="67"/>
      <c r="AEX375" s="67"/>
      <c r="AEY375" s="67"/>
      <c r="AEZ375" s="67"/>
      <c r="AFA375" s="67"/>
      <c r="AFB375" s="67"/>
      <c r="AFC375" s="67"/>
      <c r="AFD375" s="67"/>
      <c r="AFE375" s="67"/>
      <c r="AFF375" s="67"/>
      <c r="AFG375" s="67"/>
      <c r="AFH375" s="67"/>
      <c r="AFI375" s="67"/>
      <c r="AFJ375" s="67"/>
      <c r="AFK375" s="67"/>
      <c r="AFL375" s="67"/>
      <c r="AFM375" s="67"/>
      <c r="AFN375" s="67"/>
      <c r="AFO375" s="67"/>
      <c r="AFP375" s="67"/>
      <c r="AFQ375" s="67"/>
      <c r="AFR375" s="67"/>
      <c r="AFS375" s="67"/>
      <c r="AFT375" s="67"/>
      <c r="AFU375" s="67"/>
      <c r="AFV375" s="67"/>
      <c r="AFW375" s="67"/>
      <c r="AFX375" s="67"/>
      <c r="AFY375" s="67"/>
      <c r="AFZ375" s="67"/>
      <c r="AGA375" s="67"/>
      <c r="AGB375" s="67"/>
      <c r="AGC375" s="67"/>
      <c r="AGD375" s="67"/>
      <c r="AGE375" s="67"/>
      <c r="AGF375" s="67"/>
      <c r="AGG375" s="67"/>
      <c r="AGH375" s="67"/>
      <c r="AGI375" s="67"/>
      <c r="AGJ375" s="67"/>
      <c r="AGK375" s="67"/>
      <c r="AGL375" s="67"/>
      <c r="AGM375" s="67"/>
      <c r="AGN375" s="67"/>
      <c r="AGO375" s="67"/>
      <c r="AGP375" s="67"/>
      <c r="AGQ375" s="67"/>
      <c r="AGR375" s="67"/>
      <c r="AGS375" s="67"/>
      <c r="AGT375" s="67"/>
      <c r="AGU375" s="67"/>
      <c r="AGV375" s="67"/>
      <c r="AGW375" s="67"/>
      <c r="AGX375" s="67"/>
      <c r="AGY375" s="67"/>
      <c r="AGZ375" s="67"/>
      <c r="AHA375" s="67"/>
      <c r="AHB375" s="67"/>
      <c r="AHC375" s="67"/>
      <c r="AHD375" s="67"/>
      <c r="AHE375" s="67"/>
      <c r="AHF375" s="67"/>
      <c r="AHG375" s="67"/>
      <c r="AHH375" s="67"/>
      <c r="AHI375" s="67"/>
      <c r="AHJ375" s="67"/>
      <c r="AHK375" s="67"/>
      <c r="AHL375" s="67"/>
      <c r="AHM375" s="67"/>
      <c r="AHN375" s="67"/>
      <c r="AHO375" s="67"/>
      <c r="AHP375" s="67"/>
      <c r="AHQ375" s="67"/>
      <c r="AHR375" s="67"/>
      <c r="AHS375" s="67"/>
      <c r="AHT375" s="67"/>
      <c r="AHU375" s="67"/>
      <c r="AHV375" s="67"/>
      <c r="AHW375" s="67"/>
      <c r="AHX375" s="67"/>
      <c r="AHY375" s="67"/>
      <c r="AHZ375" s="67"/>
      <c r="AIA375" s="67"/>
      <c r="AIB375" s="67"/>
      <c r="AIC375" s="67"/>
      <c r="AID375" s="67"/>
      <c r="AIE375" s="67"/>
      <c r="AIF375" s="67"/>
      <c r="AIG375" s="67"/>
      <c r="AIH375" s="67"/>
      <c r="AII375" s="67"/>
      <c r="AIJ375" s="67"/>
      <c r="AIK375" s="67"/>
      <c r="AIL375" s="67"/>
      <c r="AIM375" s="67"/>
      <c r="AIN375" s="67"/>
      <c r="AIO375" s="67"/>
      <c r="AIP375" s="67"/>
      <c r="AIQ375" s="67"/>
      <c r="AIR375" s="67"/>
      <c r="AIS375" s="67"/>
      <c r="AIT375" s="67"/>
      <c r="AIU375" s="67"/>
      <c r="AIV375" s="67"/>
      <c r="AIW375" s="67"/>
      <c r="AIX375" s="67"/>
      <c r="AIY375" s="67"/>
      <c r="AIZ375" s="67"/>
      <c r="AJA375" s="67"/>
      <c r="AJB375" s="67"/>
      <c r="AJC375" s="67"/>
      <c r="AJD375" s="67"/>
      <c r="AJE375" s="67"/>
      <c r="AJF375" s="67"/>
      <c r="AJG375" s="67"/>
      <c r="AJH375" s="67"/>
      <c r="AJI375" s="67"/>
      <c r="AJJ375" s="67"/>
      <c r="AJK375" s="67"/>
      <c r="AJL375" s="67"/>
      <c r="AJM375" s="67"/>
      <c r="AJN375" s="67"/>
      <c r="AJO375" s="67"/>
      <c r="AJP375" s="67"/>
      <c r="AJQ375" s="67"/>
      <c r="AJR375" s="67"/>
      <c r="AJS375" s="67"/>
      <c r="AJT375" s="67"/>
      <c r="AJU375" s="67"/>
      <c r="AJV375" s="67"/>
      <c r="AJW375" s="67"/>
      <c r="AJX375" s="67"/>
      <c r="AJY375" s="67"/>
      <c r="AJZ375" s="67"/>
      <c r="AKA375" s="67"/>
      <c r="AKB375" s="67"/>
      <c r="AKC375" s="67"/>
      <c r="AKD375" s="67"/>
      <c r="AKE375" s="67"/>
      <c r="AKF375" s="67"/>
      <c r="AKG375" s="67"/>
      <c r="AKH375" s="67"/>
      <c r="AKI375" s="67"/>
      <c r="AKJ375" s="67"/>
      <c r="AKK375" s="67"/>
      <c r="AKL375" s="67"/>
      <c r="AKM375" s="67"/>
      <c r="AKN375" s="67"/>
      <c r="AKO375" s="67"/>
      <c r="AKP375" s="67"/>
      <c r="AKQ375" s="67"/>
      <c r="AKR375" s="67"/>
      <c r="AKS375" s="67"/>
      <c r="AKT375" s="67"/>
      <c r="AKU375" s="67"/>
      <c r="AKV375" s="67"/>
      <c r="AKW375" s="67"/>
      <c r="AKX375" s="67"/>
      <c r="AKY375" s="67"/>
      <c r="AKZ375" s="67"/>
      <c r="ALA375" s="67"/>
      <c r="ALB375" s="67"/>
      <c r="ALC375" s="67"/>
      <c r="ALD375" s="67"/>
      <c r="ALE375" s="67"/>
      <c r="ALF375" s="67"/>
      <c r="ALG375" s="67"/>
      <c r="ALH375" s="67"/>
      <c r="ALI375" s="67"/>
      <c r="ALJ375" s="67"/>
      <c r="ALK375" s="67"/>
      <c r="ALL375" s="67"/>
      <c r="ALM375" s="67"/>
      <c r="ALN375" s="67"/>
      <c r="ALO375" s="67"/>
      <c r="ALP375" s="67"/>
      <c r="ALQ375" s="67"/>
      <c r="ALR375" s="67"/>
      <c r="ALS375" s="67"/>
      <c r="ALT375" s="67"/>
      <c r="ALU375" s="67"/>
      <c r="ALV375" s="67"/>
      <c r="ALW375" s="67"/>
      <c r="ALX375" s="67"/>
      <c r="ALY375" s="67"/>
      <c r="ALZ375" s="67"/>
      <c r="AMA375" s="67"/>
      <c r="AMB375" s="67"/>
      <c r="AMC375" s="67"/>
      <c r="AMD375" s="67"/>
      <c r="AME375" s="67"/>
      <c r="AMF375" s="67"/>
      <c r="AMG375" s="67"/>
      <c r="AMH375" s="67"/>
      <c r="AMI375" s="67"/>
      <c r="AMJ375" s="67"/>
      <c r="AMK375" s="67"/>
      <c r="AML375" s="67"/>
      <c r="AMM375" s="67"/>
      <c r="AMN375" s="67"/>
      <c r="AMO375" s="67"/>
      <c r="AMP375" s="67"/>
      <c r="AMQ375" s="67"/>
      <c r="AMR375" s="67"/>
      <c r="AMS375" s="67"/>
      <c r="AMT375" s="67"/>
      <c r="AMU375" s="67"/>
      <c r="AMV375" s="67"/>
      <c r="AMW375" s="67"/>
      <c r="AMX375" s="67"/>
      <c r="AMY375" s="67"/>
      <c r="AMZ375" s="67"/>
      <c r="ANA375" s="67"/>
      <c r="ANB375" s="67"/>
      <c r="ANC375" s="67"/>
      <c r="AND375" s="67"/>
      <c r="ANE375" s="67"/>
      <c r="ANF375" s="67"/>
      <c r="ANG375" s="67"/>
      <c r="ANH375" s="67"/>
      <c r="ANI375" s="67"/>
      <c r="ANJ375" s="67"/>
      <c r="ANK375" s="67"/>
      <c r="ANL375" s="67"/>
      <c r="ANM375" s="67"/>
      <c r="ANN375" s="67"/>
      <c r="ANO375" s="67"/>
      <c r="ANP375" s="67"/>
      <c r="ANQ375" s="67"/>
      <c r="ANR375" s="67"/>
      <c r="ANS375" s="67"/>
      <c r="ANT375" s="67"/>
      <c r="ANU375" s="67"/>
      <c r="ANV375" s="67"/>
      <c r="ANW375" s="67"/>
      <c r="ANX375" s="67"/>
      <c r="ANY375" s="67"/>
      <c r="ANZ375" s="67"/>
      <c r="AOA375" s="67"/>
      <c r="AOB375" s="67"/>
      <c r="AOC375" s="67"/>
      <c r="AOD375" s="67"/>
      <c r="AOE375" s="67"/>
      <c r="AOF375" s="67"/>
      <c r="AOG375" s="67"/>
      <c r="AOH375" s="67"/>
      <c r="AOI375" s="67"/>
      <c r="AOJ375" s="67"/>
      <c r="AOK375" s="67"/>
      <c r="AOL375" s="67"/>
      <c r="AOM375" s="67"/>
      <c r="AON375" s="67"/>
      <c r="AOO375" s="67"/>
      <c r="AOP375" s="67"/>
      <c r="AOQ375" s="67"/>
      <c r="AOR375" s="67"/>
      <c r="AOS375" s="67"/>
      <c r="AOT375" s="67"/>
      <c r="AOU375" s="67"/>
      <c r="AOV375" s="67"/>
      <c r="AOW375" s="67"/>
      <c r="AOX375" s="67"/>
      <c r="AOY375" s="67"/>
      <c r="AOZ375" s="67"/>
      <c r="APA375" s="67"/>
      <c r="APB375" s="67"/>
      <c r="APC375" s="67"/>
      <c r="APD375" s="67"/>
      <c r="APE375" s="67"/>
      <c r="APF375" s="67"/>
      <c r="APG375" s="67"/>
      <c r="APH375" s="67"/>
      <c r="API375" s="67"/>
      <c r="APJ375" s="67"/>
      <c r="APK375" s="67"/>
      <c r="APL375" s="67"/>
      <c r="APM375" s="67"/>
      <c r="APN375" s="67"/>
      <c r="APO375" s="67"/>
      <c r="APP375" s="67"/>
      <c r="APQ375" s="67"/>
      <c r="APR375" s="67"/>
      <c r="APS375" s="67"/>
      <c r="APT375" s="67"/>
      <c r="APU375" s="67"/>
      <c r="APV375" s="67"/>
      <c r="APW375" s="67"/>
      <c r="APX375" s="67"/>
      <c r="APY375" s="67"/>
      <c r="APZ375" s="67"/>
      <c r="AQA375" s="67"/>
      <c r="AQB375" s="67"/>
      <c r="AQC375" s="67"/>
      <c r="AQD375" s="67"/>
      <c r="AQE375" s="67"/>
      <c r="AQF375" s="67"/>
      <c r="AQG375" s="67"/>
      <c r="AQH375" s="67"/>
      <c r="AQI375" s="67"/>
      <c r="AQJ375" s="67"/>
      <c r="AQK375" s="67"/>
      <c r="AQL375" s="67"/>
      <c r="AQM375" s="67"/>
      <c r="AQN375" s="67"/>
      <c r="AQO375" s="67"/>
      <c r="AQP375" s="67"/>
      <c r="AQQ375" s="67"/>
      <c r="AQR375" s="67"/>
      <c r="AQS375" s="67"/>
      <c r="AQT375" s="67"/>
      <c r="AQU375" s="67"/>
      <c r="AQV375" s="67"/>
      <c r="AQW375" s="67"/>
      <c r="AQX375" s="67"/>
      <c r="AQY375" s="67"/>
      <c r="AQZ375" s="67"/>
      <c r="ARA375" s="67"/>
      <c r="ARB375" s="67"/>
      <c r="ARC375" s="67"/>
      <c r="ARD375" s="67"/>
      <c r="ARE375" s="67"/>
      <c r="ARF375" s="67"/>
      <c r="ARG375" s="67"/>
      <c r="ARH375" s="67"/>
      <c r="ARI375" s="67"/>
      <c r="ARJ375" s="67"/>
      <c r="ARK375" s="67"/>
      <c r="ARL375" s="67"/>
      <c r="ARM375" s="67"/>
      <c r="ARN375" s="67"/>
      <c r="ARO375" s="67"/>
      <c r="ARP375" s="67"/>
      <c r="ARQ375" s="67"/>
      <c r="ARR375" s="67"/>
      <c r="ARS375" s="67"/>
      <c r="ART375" s="67"/>
      <c r="ARU375" s="67"/>
      <c r="ARV375" s="67"/>
      <c r="ARW375" s="67"/>
      <c r="ARX375" s="67"/>
      <c r="ARY375" s="67"/>
      <c r="ARZ375" s="67"/>
      <c r="ASA375" s="67"/>
      <c r="ASB375" s="67"/>
      <c r="ASC375" s="67"/>
      <c r="ASD375" s="67"/>
      <c r="ASE375" s="67"/>
      <c r="ASF375" s="67"/>
      <c r="ASG375" s="67"/>
      <c r="ASH375" s="67"/>
      <c r="ASI375" s="67"/>
      <c r="ASJ375" s="67"/>
      <c r="ASK375" s="67"/>
      <c r="ASL375" s="67"/>
      <c r="ASM375" s="67"/>
      <c r="ASN375" s="67"/>
      <c r="ASO375" s="67"/>
      <c r="ASP375" s="67"/>
      <c r="ASQ375" s="67"/>
      <c r="ASR375" s="67"/>
      <c r="ASS375" s="67"/>
      <c r="AST375" s="67"/>
      <c r="ASU375" s="67"/>
      <c r="ASV375" s="67"/>
      <c r="ASW375" s="67"/>
      <c r="ASX375" s="67"/>
      <c r="ASY375" s="67"/>
      <c r="ASZ375" s="67"/>
      <c r="ATA375" s="67"/>
      <c r="ATB375" s="67"/>
      <c r="ATC375" s="67"/>
      <c r="ATD375" s="67"/>
      <c r="ATE375" s="67"/>
      <c r="ATF375" s="67"/>
      <c r="ATG375" s="67"/>
      <c r="ATH375" s="67"/>
      <c r="ATI375" s="67"/>
      <c r="ATJ375" s="67"/>
      <c r="ATK375" s="67"/>
      <c r="ATL375" s="67"/>
      <c r="ATM375" s="67"/>
      <c r="ATN375" s="67"/>
      <c r="ATO375" s="67"/>
      <c r="ATP375" s="67"/>
      <c r="ATQ375" s="67"/>
      <c r="ATR375" s="67"/>
      <c r="ATS375" s="67"/>
      <c r="ATT375" s="67"/>
      <c r="ATU375" s="67"/>
      <c r="ATV375" s="67"/>
      <c r="ATW375" s="67"/>
      <c r="ATX375" s="67"/>
      <c r="ATY375" s="67"/>
      <c r="ATZ375" s="67"/>
      <c r="AUA375" s="67"/>
      <c r="AUB375" s="67"/>
      <c r="AUC375" s="67"/>
      <c r="AUD375" s="67"/>
      <c r="AUE375" s="67"/>
      <c r="AUF375" s="67"/>
      <c r="AUG375" s="67"/>
      <c r="AUH375" s="67"/>
      <c r="AUI375" s="67"/>
      <c r="AUJ375" s="67"/>
      <c r="AUK375" s="67"/>
      <c r="AUL375" s="67"/>
      <c r="AUM375" s="67"/>
      <c r="AUN375" s="67"/>
      <c r="AUO375" s="67"/>
      <c r="AUP375" s="67"/>
      <c r="AUQ375" s="67"/>
      <c r="AUR375" s="67"/>
      <c r="AUS375" s="67"/>
      <c r="AUT375" s="67"/>
      <c r="AUU375" s="67"/>
      <c r="AUV375" s="67"/>
      <c r="AUW375" s="67"/>
      <c r="AUX375" s="67"/>
      <c r="AUY375" s="67"/>
      <c r="AUZ375" s="67"/>
      <c r="AVA375" s="67"/>
      <c r="AVB375" s="67"/>
      <c r="AVC375" s="67"/>
      <c r="AVD375" s="67"/>
      <c r="AVE375" s="67"/>
      <c r="AVF375" s="67"/>
      <c r="AVG375" s="67"/>
      <c r="AVH375" s="67"/>
      <c r="AVI375" s="67"/>
      <c r="AVJ375" s="67"/>
      <c r="AVK375" s="67"/>
      <c r="AVL375" s="67"/>
      <c r="AVM375" s="67"/>
      <c r="AVN375" s="67"/>
      <c r="AVO375" s="67"/>
      <c r="AVP375" s="67"/>
      <c r="AVQ375" s="67"/>
      <c r="AVR375" s="67"/>
      <c r="AVS375" s="67"/>
      <c r="AVT375" s="67"/>
      <c r="AVU375" s="67"/>
      <c r="AVV375" s="67"/>
      <c r="AVW375" s="67"/>
      <c r="AVX375" s="67"/>
      <c r="AVY375" s="67"/>
      <c r="AVZ375" s="67"/>
      <c r="AWA375" s="67"/>
      <c r="AWB375" s="67"/>
      <c r="AWC375" s="67"/>
      <c r="AWD375" s="67"/>
      <c r="AWE375" s="67"/>
      <c r="AWF375" s="67"/>
      <c r="AWG375" s="67"/>
      <c r="AWH375" s="67"/>
      <c r="AWI375" s="67"/>
      <c r="AWJ375" s="67"/>
      <c r="AWK375" s="67"/>
      <c r="AWL375" s="67"/>
      <c r="AWM375" s="67"/>
      <c r="AWN375" s="67"/>
      <c r="AWO375" s="67"/>
      <c r="AWP375" s="67"/>
      <c r="AWQ375" s="67"/>
      <c r="AWR375" s="67"/>
      <c r="AWS375" s="67"/>
      <c r="AWT375" s="67"/>
      <c r="AWU375" s="67"/>
      <c r="AWV375" s="67"/>
      <c r="AWW375" s="67"/>
      <c r="AWX375" s="67"/>
      <c r="AWY375" s="67"/>
      <c r="AWZ375" s="67"/>
      <c r="AXA375" s="67"/>
      <c r="AXB375" s="67"/>
      <c r="AXC375" s="67"/>
      <c r="AXD375" s="67"/>
      <c r="AXE375" s="67"/>
      <c r="AXF375" s="67"/>
      <c r="AXG375" s="67"/>
      <c r="AXH375" s="67"/>
      <c r="AXI375" s="67"/>
      <c r="AXJ375" s="67"/>
      <c r="AXK375" s="67"/>
      <c r="AXL375" s="67"/>
      <c r="AXM375" s="67"/>
      <c r="AXN375" s="67"/>
      <c r="AXO375" s="67"/>
      <c r="AXP375" s="67"/>
      <c r="AXQ375" s="67"/>
      <c r="AXR375" s="67"/>
      <c r="AXS375" s="67"/>
      <c r="AXT375" s="67"/>
      <c r="AXU375" s="67"/>
      <c r="AXV375" s="67"/>
      <c r="AXW375" s="67"/>
      <c r="AXX375" s="67"/>
      <c r="AXY375" s="67"/>
      <c r="AXZ375" s="67"/>
      <c r="AYA375" s="67"/>
      <c r="AYB375" s="67"/>
      <c r="AYC375" s="67"/>
      <c r="AYD375" s="67"/>
      <c r="AYE375" s="67"/>
      <c r="AYF375" s="67"/>
      <c r="AYG375" s="67"/>
      <c r="AYH375" s="67"/>
      <c r="AYI375" s="67"/>
      <c r="AYJ375" s="67"/>
      <c r="AYK375" s="67"/>
      <c r="AYL375" s="67"/>
      <c r="AYM375" s="67"/>
      <c r="AYN375" s="67"/>
      <c r="AYO375" s="67"/>
      <c r="AYP375" s="67"/>
      <c r="AYQ375" s="67"/>
      <c r="AYR375" s="67"/>
      <c r="AYS375" s="67"/>
      <c r="AYT375" s="67"/>
      <c r="AYU375" s="67"/>
      <c r="AYV375" s="67"/>
      <c r="AYW375" s="67"/>
      <c r="AYX375" s="67"/>
      <c r="AYY375" s="67"/>
      <c r="AYZ375" s="67"/>
      <c r="AZA375" s="67"/>
      <c r="AZB375" s="67"/>
      <c r="AZC375" s="67"/>
      <c r="AZD375" s="67"/>
      <c r="AZE375" s="67"/>
      <c r="AZF375" s="67"/>
      <c r="AZG375" s="67"/>
      <c r="AZH375" s="67"/>
      <c r="AZI375" s="67"/>
      <c r="AZJ375" s="67"/>
      <c r="AZK375" s="67"/>
      <c r="AZL375" s="67"/>
      <c r="AZM375" s="67"/>
      <c r="AZN375" s="67"/>
      <c r="AZO375" s="67"/>
      <c r="AZP375" s="67"/>
      <c r="AZQ375" s="67"/>
      <c r="AZR375" s="67"/>
      <c r="AZS375" s="67"/>
      <c r="AZT375" s="67"/>
      <c r="AZU375" s="67"/>
      <c r="AZV375" s="67"/>
      <c r="AZW375" s="67"/>
      <c r="AZX375" s="67"/>
      <c r="AZY375" s="67"/>
      <c r="AZZ375" s="67"/>
      <c r="BAA375" s="67"/>
      <c r="BAB375" s="67"/>
      <c r="BAC375" s="67"/>
      <c r="BAD375" s="67"/>
      <c r="BAE375" s="67"/>
      <c r="BAF375" s="67"/>
      <c r="BAG375" s="67"/>
      <c r="BAH375" s="67"/>
      <c r="BAI375" s="67"/>
      <c r="BAJ375" s="67"/>
      <c r="BAK375" s="67"/>
      <c r="BAL375" s="67"/>
      <c r="BAM375" s="67"/>
      <c r="BAN375" s="67"/>
      <c r="BAO375" s="67"/>
      <c r="BAP375" s="67"/>
      <c r="BAQ375" s="67"/>
      <c r="BAR375" s="67"/>
      <c r="BAS375" s="67"/>
      <c r="BAT375" s="67"/>
      <c r="BAU375" s="67"/>
      <c r="BAV375" s="67"/>
      <c r="BAW375" s="67"/>
      <c r="BAX375" s="67"/>
      <c r="BAY375" s="67"/>
      <c r="BAZ375" s="67"/>
      <c r="BBA375" s="67"/>
      <c r="BBB375" s="67"/>
      <c r="BBC375" s="67"/>
      <c r="BBD375" s="67"/>
      <c r="BBE375" s="67"/>
      <c r="BBF375" s="67"/>
      <c r="BBG375" s="67"/>
      <c r="BBH375" s="67"/>
      <c r="BBI375" s="67"/>
      <c r="BBJ375" s="67"/>
      <c r="BBK375" s="67"/>
    </row>
    <row r="376" spans="1:1415" s="68" customFormat="1" ht="32.25" customHeight="1">
      <c r="A376" s="296">
        <v>33301</v>
      </c>
      <c r="B376" s="293" t="s">
        <v>486</v>
      </c>
      <c r="C376" s="139" t="s">
        <v>263</v>
      </c>
      <c r="D376" s="155" t="s">
        <v>95</v>
      </c>
      <c r="E376" s="256">
        <f t="shared" ref="E376" si="58">SUM(F376:Q376)</f>
        <v>20000</v>
      </c>
      <c r="F376" s="42">
        <v>20000</v>
      </c>
      <c r="G376" s="42">
        <v>0</v>
      </c>
      <c r="H376" s="42">
        <v>0</v>
      </c>
      <c r="I376" s="42">
        <v>0</v>
      </c>
      <c r="J376" s="42">
        <v>0</v>
      </c>
      <c r="K376" s="42">
        <v>0</v>
      </c>
      <c r="L376" s="42">
        <v>0</v>
      </c>
      <c r="M376" s="42">
        <v>0</v>
      </c>
      <c r="N376" s="42">
        <v>0</v>
      </c>
      <c r="O376" s="42">
        <v>0</v>
      </c>
      <c r="P376" s="42">
        <v>0</v>
      </c>
      <c r="Q376" s="42">
        <v>0</v>
      </c>
      <c r="R376" s="138"/>
      <c r="S376" s="67"/>
      <c r="T376" s="67"/>
      <c r="U376" s="67"/>
      <c r="V376" s="67"/>
      <c r="W376" s="67"/>
      <c r="X376" s="67"/>
      <c r="Y376" s="67"/>
      <c r="Z376" s="67"/>
      <c r="AA376" s="67"/>
      <c r="AB376" s="67"/>
      <c r="AC376" s="67"/>
      <c r="AD376" s="67"/>
      <c r="AE376" s="67"/>
      <c r="AF376" s="67"/>
      <c r="AG376" s="67"/>
      <c r="AH376" s="67"/>
      <c r="AI376" s="67"/>
      <c r="AJ376" s="67"/>
      <c r="AK376" s="67"/>
      <c r="AL376" s="67"/>
      <c r="AM376" s="67"/>
      <c r="AN376" s="67"/>
      <c r="AO376" s="67"/>
      <c r="AP376" s="67"/>
      <c r="AQ376" s="67"/>
      <c r="AR376" s="67"/>
      <c r="AS376" s="67"/>
      <c r="AT376" s="67"/>
      <c r="AU376" s="67"/>
      <c r="AV376" s="67"/>
      <c r="AW376" s="67"/>
      <c r="AX376" s="67"/>
      <c r="AY376" s="67"/>
      <c r="AZ376" s="67"/>
      <c r="BA376" s="67"/>
      <c r="BB376" s="67"/>
      <c r="BC376" s="67"/>
      <c r="BD376" s="67"/>
      <c r="BE376" s="67"/>
      <c r="BF376" s="67"/>
      <c r="BG376" s="67"/>
      <c r="BH376" s="67"/>
      <c r="BI376" s="67"/>
      <c r="BJ376" s="67"/>
      <c r="BK376" s="67"/>
      <c r="BL376" s="67"/>
      <c r="BM376" s="67"/>
      <c r="BN376" s="67"/>
      <c r="BO376" s="67"/>
      <c r="BP376" s="67"/>
      <c r="BQ376" s="67"/>
      <c r="BR376" s="67"/>
      <c r="BS376" s="67"/>
      <c r="BT376" s="67"/>
      <c r="BU376" s="67"/>
      <c r="BV376" s="67"/>
      <c r="BW376" s="67"/>
      <c r="BX376" s="67"/>
      <c r="BY376" s="67"/>
      <c r="BZ376" s="67"/>
      <c r="CA376" s="67"/>
      <c r="CB376" s="67"/>
      <c r="CC376" s="67"/>
      <c r="CD376" s="67"/>
      <c r="CE376" s="67"/>
      <c r="CF376" s="67"/>
      <c r="CG376" s="67"/>
      <c r="CH376" s="67"/>
      <c r="CI376" s="67"/>
      <c r="CJ376" s="67"/>
      <c r="CK376" s="67"/>
      <c r="CL376" s="67"/>
      <c r="CM376" s="67"/>
      <c r="CN376" s="67"/>
      <c r="CO376" s="67"/>
      <c r="CP376" s="67"/>
      <c r="CQ376" s="67"/>
      <c r="CR376" s="67"/>
      <c r="CS376" s="67"/>
      <c r="CT376" s="67"/>
      <c r="CU376" s="67"/>
      <c r="CV376" s="67"/>
      <c r="CW376" s="67"/>
      <c r="CX376" s="67"/>
      <c r="CY376" s="67"/>
      <c r="CZ376" s="67"/>
      <c r="DA376" s="67"/>
      <c r="DB376" s="67"/>
      <c r="DC376" s="67"/>
      <c r="DD376" s="67"/>
      <c r="DE376" s="67"/>
      <c r="DF376" s="67"/>
      <c r="DG376" s="67"/>
      <c r="DH376" s="67"/>
      <c r="DI376" s="67"/>
      <c r="DJ376" s="67"/>
      <c r="DK376" s="67"/>
      <c r="DL376" s="67"/>
      <c r="DM376" s="67"/>
      <c r="DN376" s="67"/>
      <c r="DO376" s="67"/>
      <c r="DP376" s="67"/>
      <c r="DQ376" s="67"/>
      <c r="DR376" s="67"/>
      <c r="DS376" s="67"/>
      <c r="DT376" s="67"/>
      <c r="DU376" s="67"/>
      <c r="DV376" s="67"/>
      <c r="DW376" s="67"/>
      <c r="DX376" s="67"/>
      <c r="DY376" s="67"/>
      <c r="DZ376" s="67"/>
      <c r="EA376" s="67"/>
      <c r="EB376" s="67"/>
      <c r="EC376" s="67"/>
      <c r="ED376" s="67"/>
      <c r="EE376" s="67"/>
      <c r="EF376" s="67"/>
      <c r="EG376" s="67"/>
      <c r="EH376" s="67"/>
      <c r="EI376" s="67"/>
      <c r="EJ376" s="67"/>
      <c r="EK376" s="67"/>
      <c r="EL376" s="67"/>
      <c r="EM376" s="67"/>
      <c r="EN376" s="67"/>
      <c r="EO376" s="67"/>
      <c r="EP376" s="67"/>
      <c r="EQ376" s="67"/>
      <c r="ER376" s="67"/>
      <c r="ES376" s="67"/>
      <c r="ET376" s="67"/>
      <c r="EU376" s="67"/>
      <c r="EV376" s="67"/>
      <c r="EW376" s="67"/>
      <c r="EX376" s="67"/>
      <c r="EY376" s="67"/>
      <c r="EZ376" s="67"/>
      <c r="FA376" s="67"/>
      <c r="FB376" s="67"/>
      <c r="FC376" s="67"/>
      <c r="FD376" s="67"/>
      <c r="FE376" s="67"/>
      <c r="FF376" s="67"/>
      <c r="FG376" s="67"/>
      <c r="FH376" s="67"/>
      <c r="FI376" s="67"/>
      <c r="FJ376" s="67"/>
      <c r="FK376" s="67"/>
      <c r="FL376" s="67"/>
      <c r="FM376" s="67"/>
      <c r="FN376" s="67"/>
      <c r="FO376" s="67"/>
      <c r="FP376" s="67"/>
      <c r="FQ376" s="67"/>
      <c r="FR376" s="67"/>
      <c r="FS376" s="67"/>
      <c r="FT376" s="67"/>
      <c r="FU376" s="67"/>
      <c r="FV376" s="67"/>
      <c r="FW376" s="67"/>
      <c r="FX376" s="67"/>
      <c r="FY376" s="67"/>
      <c r="FZ376" s="67"/>
      <c r="GA376" s="67"/>
      <c r="GB376" s="67"/>
      <c r="GC376" s="67"/>
      <c r="GD376" s="67"/>
      <c r="GE376" s="67"/>
      <c r="GF376" s="67"/>
      <c r="GG376" s="67"/>
      <c r="GH376" s="67"/>
      <c r="GI376" s="67"/>
      <c r="GJ376" s="67"/>
      <c r="GK376" s="67"/>
      <c r="GL376" s="67"/>
      <c r="GM376" s="67"/>
      <c r="GN376" s="67"/>
      <c r="GO376" s="67"/>
      <c r="GP376" s="67"/>
      <c r="GQ376" s="67"/>
      <c r="GR376" s="67"/>
      <c r="GS376" s="67"/>
      <c r="GT376" s="67"/>
      <c r="GU376" s="67"/>
      <c r="GV376" s="67"/>
      <c r="GW376" s="67"/>
      <c r="GX376" s="67"/>
      <c r="GY376" s="67"/>
      <c r="GZ376" s="67"/>
      <c r="HA376" s="67"/>
      <c r="HB376" s="67"/>
      <c r="HC376" s="67"/>
      <c r="HD376" s="67"/>
      <c r="HE376" s="67"/>
      <c r="HF376" s="67"/>
      <c r="HG376" s="67"/>
      <c r="HH376" s="67"/>
      <c r="HI376" s="67"/>
      <c r="HJ376" s="67"/>
      <c r="HK376" s="67"/>
      <c r="HL376" s="67"/>
      <c r="HM376" s="67"/>
      <c r="HN376" s="67"/>
      <c r="HO376" s="67"/>
      <c r="HP376" s="67"/>
      <c r="HQ376" s="67"/>
      <c r="HR376" s="67"/>
      <c r="HS376" s="67"/>
      <c r="HT376" s="67"/>
      <c r="HU376" s="67"/>
      <c r="HV376" s="67"/>
      <c r="HW376" s="67"/>
      <c r="HX376" s="67"/>
      <c r="HY376" s="67"/>
      <c r="HZ376" s="67"/>
      <c r="IA376" s="67"/>
      <c r="IB376" s="67"/>
      <c r="IC376" s="67"/>
      <c r="ID376" s="67"/>
      <c r="IE376" s="67"/>
      <c r="IF376" s="67"/>
      <c r="IG376" s="67"/>
      <c r="IH376" s="67"/>
      <c r="II376" s="67"/>
      <c r="IJ376" s="67"/>
      <c r="IK376" s="67"/>
      <c r="IL376" s="67"/>
      <c r="IM376" s="67"/>
      <c r="IN376" s="67"/>
      <c r="IO376" s="67"/>
      <c r="IP376" s="67"/>
      <c r="IQ376" s="67"/>
      <c r="IR376" s="67"/>
      <c r="IS376" s="67"/>
      <c r="IT376" s="67"/>
      <c r="IU376" s="67"/>
      <c r="IV376" s="67"/>
      <c r="IW376" s="67"/>
      <c r="IX376" s="67"/>
      <c r="IY376" s="67"/>
      <c r="IZ376" s="67"/>
      <c r="JA376" s="67"/>
      <c r="JB376" s="67"/>
      <c r="JC376" s="67"/>
      <c r="JD376" s="67"/>
      <c r="JE376" s="67"/>
      <c r="JF376" s="67"/>
      <c r="JG376" s="67"/>
      <c r="JH376" s="67"/>
      <c r="JI376" s="67"/>
      <c r="JJ376" s="67"/>
      <c r="JK376" s="67"/>
      <c r="JL376" s="67"/>
      <c r="JM376" s="67"/>
      <c r="JN376" s="67"/>
      <c r="JO376" s="67"/>
      <c r="JP376" s="67"/>
      <c r="JQ376" s="67"/>
      <c r="JR376" s="67"/>
      <c r="JS376" s="67"/>
      <c r="JT376" s="67"/>
      <c r="JU376" s="67"/>
      <c r="JV376" s="67"/>
      <c r="JW376" s="67"/>
      <c r="JX376" s="67"/>
      <c r="JY376" s="67"/>
      <c r="JZ376" s="67"/>
      <c r="KA376" s="67"/>
      <c r="KB376" s="67"/>
      <c r="KC376" s="67"/>
      <c r="KD376" s="67"/>
      <c r="KE376" s="67"/>
      <c r="KF376" s="67"/>
      <c r="KG376" s="67"/>
      <c r="KH376" s="67"/>
      <c r="KI376" s="67"/>
      <c r="KJ376" s="67"/>
      <c r="KK376" s="67"/>
      <c r="KL376" s="67"/>
      <c r="KM376" s="67"/>
      <c r="KN376" s="67"/>
      <c r="KO376" s="67"/>
      <c r="KP376" s="67"/>
      <c r="KQ376" s="67"/>
      <c r="KR376" s="67"/>
      <c r="KS376" s="67"/>
      <c r="KT376" s="67"/>
      <c r="KU376" s="67"/>
      <c r="KV376" s="67"/>
      <c r="KW376" s="67"/>
      <c r="KX376" s="67"/>
      <c r="KY376" s="67"/>
      <c r="KZ376" s="67"/>
      <c r="LA376" s="67"/>
      <c r="LB376" s="67"/>
      <c r="LC376" s="67"/>
      <c r="LD376" s="67"/>
      <c r="LE376" s="67"/>
      <c r="LF376" s="67"/>
      <c r="LG376" s="67"/>
      <c r="LH376" s="67"/>
      <c r="LI376" s="67"/>
      <c r="LJ376" s="67"/>
      <c r="LK376" s="67"/>
      <c r="LL376" s="67"/>
      <c r="LM376" s="67"/>
      <c r="LN376" s="67"/>
      <c r="LO376" s="67"/>
      <c r="LP376" s="67"/>
      <c r="LQ376" s="67"/>
      <c r="LR376" s="67"/>
      <c r="LS376" s="67"/>
      <c r="LT376" s="67"/>
      <c r="LU376" s="67"/>
      <c r="LV376" s="67"/>
      <c r="LW376" s="67"/>
      <c r="LX376" s="67"/>
      <c r="LY376" s="67"/>
      <c r="LZ376" s="67"/>
      <c r="MA376" s="67"/>
      <c r="MB376" s="67"/>
      <c r="MC376" s="67"/>
      <c r="MD376" s="67"/>
      <c r="ME376" s="67"/>
      <c r="MF376" s="67"/>
      <c r="MG376" s="67"/>
      <c r="MH376" s="67"/>
      <c r="MI376" s="67"/>
      <c r="MJ376" s="67"/>
      <c r="MK376" s="67"/>
      <c r="ML376" s="67"/>
      <c r="MM376" s="67"/>
      <c r="MN376" s="67"/>
      <c r="MO376" s="67"/>
      <c r="MP376" s="67"/>
      <c r="MQ376" s="67"/>
      <c r="MR376" s="67"/>
      <c r="MS376" s="67"/>
      <c r="MT376" s="67"/>
      <c r="MU376" s="67"/>
      <c r="MV376" s="67"/>
      <c r="MW376" s="67"/>
      <c r="MX376" s="67"/>
      <c r="MY376" s="67"/>
      <c r="MZ376" s="67"/>
      <c r="NA376" s="67"/>
      <c r="NB376" s="67"/>
      <c r="NC376" s="67"/>
      <c r="ND376" s="67"/>
      <c r="NE376" s="67"/>
      <c r="NF376" s="67"/>
      <c r="NG376" s="67"/>
      <c r="NH376" s="67"/>
      <c r="NI376" s="67"/>
      <c r="NJ376" s="67"/>
      <c r="NK376" s="67"/>
      <c r="NL376" s="67"/>
      <c r="NM376" s="67"/>
      <c r="NN376" s="67"/>
      <c r="NO376" s="67"/>
      <c r="NP376" s="67"/>
      <c r="NQ376" s="67"/>
      <c r="NR376" s="67"/>
      <c r="NS376" s="67"/>
      <c r="NT376" s="67"/>
      <c r="NU376" s="67"/>
      <c r="NV376" s="67"/>
      <c r="NW376" s="67"/>
      <c r="NX376" s="67"/>
      <c r="NY376" s="67"/>
      <c r="NZ376" s="67"/>
      <c r="OA376" s="67"/>
      <c r="OB376" s="67"/>
      <c r="OC376" s="67"/>
      <c r="OD376" s="67"/>
      <c r="OE376" s="67"/>
      <c r="OF376" s="67"/>
      <c r="OG376" s="67"/>
      <c r="OH376" s="67"/>
      <c r="OI376" s="67"/>
      <c r="OJ376" s="67"/>
      <c r="OK376" s="67"/>
      <c r="OL376" s="67"/>
      <c r="OM376" s="67"/>
      <c r="ON376" s="67"/>
      <c r="OO376" s="67"/>
      <c r="OP376" s="67"/>
      <c r="OQ376" s="67"/>
      <c r="OR376" s="67"/>
      <c r="OS376" s="67"/>
      <c r="OT376" s="67"/>
      <c r="OU376" s="67"/>
      <c r="OV376" s="67"/>
      <c r="OW376" s="67"/>
      <c r="OX376" s="67"/>
      <c r="OY376" s="67"/>
      <c r="OZ376" s="67"/>
      <c r="PA376" s="67"/>
      <c r="PB376" s="67"/>
      <c r="PC376" s="67"/>
      <c r="PD376" s="67"/>
      <c r="PE376" s="67"/>
      <c r="PF376" s="67"/>
      <c r="PG376" s="67"/>
      <c r="PH376" s="67"/>
      <c r="PI376" s="67"/>
      <c r="PJ376" s="67"/>
      <c r="PK376" s="67"/>
      <c r="PL376" s="67"/>
      <c r="PM376" s="67"/>
      <c r="PN376" s="67"/>
      <c r="PO376" s="67"/>
      <c r="PP376" s="67"/>
      <c r="PQ376" s="67"/>
      <c r="PR376" s="67"/>
      <c r="PS376" s="67"/>
      <c r="PT376" s="67"/>
      <c r="PU376" s="67"/>
      <c r="PV376" s="67"/>
      <c r="PW376" s="67"/>
      <c r="PX376" s="67"/>
      <c r="PY376" s="67"/>
      <c r="PZ376" s="67"/>
      <c r="QA376" s="67"/>
      <c r="QB376" s="67"/>
      <c r="QC376" s="67"/>
      <c r="QD376" s="67"/>
      <c r="QE376" s="67"/>
      <c r="QF376" s="67"/>
      <c r="QG376" s="67"/>
      <c r="QH376" s="67"/>
      <c r="QI376" s="67"/>
      <c r="QJ376" s="67"/>
      <c r="QK376" s="67"/>
      <c r="QL376" s="67"/>
      <c r="QM376" s="67"/>
      <c r="QN376" s="67"/>
      <c r="QO376" s="67"/>
      <c r="QP376" s="67"/>
      <c r="QQ376" s="67"/>
      <c r="QR376" s="67"/>
      <c r="QS376" s="67"/>
      <c r="QT376" s="67"/>
      <c r="QU376" s="67"/>
      <c r="QV376" s="67"/>
      <c r="QW376" s="67"/>
      <c r="QX376" s="67"/>
      <c r="QY376" s="67"/>
      <c r="QZ376" s="67"/>
      <c r="RA376" s="67"/>
      <c r="RB376" s="67"/>
      <c r="RC376" s="67"/>
      <c r="RD376" s="67"/>
      <c r="RE376" s="67"/>
      <c r="RF376" s="67"/>
      <c r="RG376" s="67"/>
      <c r="RH376" s="67"/>
      <c r="RI376" s="67"/>
      <c r="RJ376" s="67"/>
      <c r="RK376" s="67"/>
      <c r="RL376" s="67"/>
      <c r="RM376" s="67"/>
      <c r="RN376" s="67"/>
      <c r="RO376" s="67"/>
      <c r="RP376" s="67"/>
      <c r="RQ376" s="67"/>
      <c r="RR376" s="67"/>
      <c r="RS376" s="67"/>
      <c r="RT376" s="67"/>
      <c r="RU376" s="67"/>
      <c r="RV376" s="67"/>
      <c r="RW376" s="67"/>
      <c r="RX376" s="67"/>
      <c r="RY376" s="67"/>
      <c r="RZ376" s="67"/>
      <c r="SA376" s="67"/>
      <c r="SB376" s="67"/>
      <c r="SC376" s="67"/>
      <c r="SD376" s="67"/>
      <c r="SE376" s="67"/>
      <c r="SF376" s="67"/>
      <c r="SG376" s="67"/>
      <c r="SH376" s="67"/>
      <c r="SI376" s="67"/>
      <c r="SJ376" s="67"/>
      <c r="SK376" s="67"/>
      <c r="SL376" s="67"/>
      <c r="SM376" s="67"/>
      <c r="SN376" s="67"/>
      <c r="SO376" s="67"/>
      <c r="SP376" s="67"/>
      <c r="SQ376" s="67"/>
      <c r="SR376" s="67"/>
      <c r="SS376" s="67"/>
      <c r="ST376" s="67"/>
      <c r="SU376" s="67"/>
      <c r="SV376" s="67"/>
      <c r="SW376" s="67"/>
      <c r="SX376" s="67"/>
      <c r="SY376" s="67"/>
      <c r="SZ376" s="67"/>
      <c r="TA376" s="67"/>
      <c r="TB376" s="67"/>
      <c r="TC376" s="67"/>
      <c r="TD376" s="67"/>
      <c r="TE376" s="67"/>
      <c r="TF376" s="67"/>
      <c r="TG376" s="67"/>
      <c r="TH376" s="67"/>
      <c r="TI376" s="67"/>
      <c r="TJ376" s="67"/>
      <c r="TK376" s="67"/>
      <c r="TL376" s="67"/>
      <c r="TM376" s="67"/>
      <c r="TN376" s="67"/>
      <c r="TO376" s="67"/>
      <c r="TP376" s="67"/>
      <c r="TQ376" s="67"/>
      <c r="TR376" s="67"/>
      <c r="TS376" s="67"/>
      <c r="TT376" s="67"/>
      <c r="TU376" s="67"/>
      <c r="TV376" s="67"/>
      <c r="TW376" s="67"/>
      <c r="TX376" s="67"/>
      <c r="TY376" s="67"/>
      <c r="TZ376" s="67"/>
      <c r="UA376" s="67"/>
      <c r="UB376" s="67"/>
      <c r="UC376" s="67"/>
      <c r="UD376" s="67"/>
      <c r="UE376" s="67"/>
      <c r="UF376" s="67"/>
      <c r="UG376" s="67"/>
      <c r="UH376" s="67"/>
      <c r="UI376" s="67"/>
      <c r="UJ376" s="67"/>
      <c r="UK376" s="67"/>
      <c r="UL376" s="67"/>
      <c r="UM376" s="67"/>
      <c r="UN376" s="67"/>
      <c r="UO376" s="67"/>
      <c r="UP376" s="67"/>
      <c r="UQ376" s="67"/>
      <c r="UR376" s="67"/>
      <c r="US376" s="67"/>
      <c r="UT376" s="67"/>
      <c r="UU376" s="67"/>
      <c r="UV376" s="67"/>
      <c r="UW376" s="67"/>
      <c r="UX376" s="67"/>
      <c r="UY376" s="67"/>
      <c r="UZ376" s="67"/>
      <c r="VA376" s="67"/>
      <c r="VB376" s="67"/>
      <c r="VC376" s="67"/>
      <c r="VD376" s="67"/>
      <c r="VE376" s="67"/>
      <c r="VF376" s="67"/>
      <c r="VG376" s="67"/>
      <c r="VH376" s="67"/>
      <c r="VI376" s="67"/>
      <c r="VJ376" s="67"/>
      <c r="VK376" s="67"/>
      <c r="VL376" s="67"/>
      <c r="VM376" s="67"/>
      <c r="VN376" s="67"/>
      <c r="VO376" s="67"/>
      <c r="VP376" s="67"/>
      <c r="VQ376" s="67"/>
      <c r="VR376" s="67"/>
      <c r="VS376" s="67"/>
      <c r="VT376" s="67"/>
      <c r="VU376" s="67"/>
      <c r="VV376" s="67"/>
      <c r="VW376" s="67"/>
      <c r="VX376" s="67"/>
      <c r="VY376" s="67"/>
      <c r="VZ376" s="67"/>
      <c r="WA376" s="67"/>
      <c r="WB376" s="67"/>
      <c r="WC376" s="67"/>
      <c r="WD376" s="67"/>
      <c r="WE376" s="67"/>
      <c r="WF376" s="67"/>
      <c r="WG376" s="67"/>
      <c r="WH376" s="67"/>
      <c r="WI376" s="67"/>
      <c r="WJ376" s="67"/>
      <c r="WK376" s="67"/>
      <c r="WL376" s="67"/>
      <c r="WM376" s="67"/>
      <c r="WN376" s="67"/>
      <c r="WO376" s="67"/>
      <c r="WP376" s="67"/>
      <c r="WQ376" s="67"/>
      <c r="WR376" s="67"/>
      <c r="WS376" s="67"/>
      <c r="WT376" s="67"/>
      <c r="WU376" s="67"/>
      <c r="WV376" s="67"/>
      <c r="WW376" s="67"/>
      <c r="WX376" s="67"/>
      <c r="WY376" s="67"/>
      <c r="WZ376" s="67"/>
      <c r="XA376" s="67"/>
      <c r="XB376" s="67"/>
      <c r="XC376" s="67"/>
      <c r="XD376" s="67"/>
      <c r="XE376" s="67"/>
      <c r="XF376" s="67"/>
      <c r="XG376" s="67"/>
      <c r="XH376" s="67"/>
      <c r="XI376" s="67"/>
      <c r="XJ376" s="67"/>
      <c r="XK376" s="67"/>
      <c r="XL376" s="67"/>
      <c r="XM376" s="67"/>
      <c r="XN376" s="67"/>
      <c r="XO376" s="67"/>
      <c r="XP376" s="67"/>
      <c r="XQ376" s="67"/>
      <c r="XR376" s="67"/>
      <c r="XS376" s="67"/>
      <c r="XT376" s="67"/>
      <c r="XU376" s="67"/>
      <c r="XV376" s="67"/>
      <c r="XW376" s="67"/>
      <c r="XX376" s="67"/>
      <c r="XY376" s="67"/>
      <c r="XZ376" s="67"/>
      <c r="YA376" s="67"/>
      <c r="YB376" s="67"/>
      <c r="YC376" s="67"/>
      <c r="YD376" s="67"/>
      <c r="YE376" s="67"/>
      <c r="YF376" s="67"/>
      <c r="YG376" s="67"/>
      <c r="YH376" s="67"/>
      <c r="YI376" s="67"/>
      <c r="YJ376" s="67"/>
      <c r="YK376" s="67"/>
      <c r="YL376" s="67"/>
      <c r="YM376" s="67"/>
      <c r="YN376" s="67"/>
      <c r="YO376" s="67"/>
      <c r="YP376" s="67"/>
      <c r="YQ376" s="67"/>
      <c r="YR376" s="67"/>
      <c r="YS376" s="67"/>
      <c r="YT376" s="67"/>
      <c r="YU376" s="67"/>
      <c r="YV376" s="67"/>
      <c r="YW376" s="67"/>
      <c r="YX376" s="67"/>
      <c r="YY376" s="67"/>
      <c r="YZ376" s="67"/>
      <c r="ZA376" s="67"/>
      <c r="ZB376" s="67"/>
      <c r="ZC376" s="67"/>
      <c r="ZD376" s="67"/>
      <c r="ZE376" s="67"/>
      <c r="ZF376" s="67"/>
      <c r="ZG376" s="67"/>
      <c r="ZH376" s="67"/>
      <c r="ZI376" s="67"/>
      <c r="ZJ376" s="67"/>
      <c r="ZK376" s="67"/>
      <c r="ZL376" s="67"/>
      <c r="ZM376" s="67"/>
      <c r="ZN376" s="67"/>
      <c r="ZO376" s="67"/>
      <c r="ZP376" s="67"/>
      <c r="ZQ376" s="67"/>
      <c r="ZR376" s="67"/>
      <c r="ZS376" s="67"/>
      <c r="ZT376" s="67"/>
      <c r="ZU376" s="67"/>
      <c r="ZV376" s="67"/>
      <c r="ZW376" s="67"/>
      <c r="ZX376" s="67"/>
      <c r="ZY376" s="67"/>
      <c r="ZZ376" s="67"/>
      <c r="AAA376" s="67"/>
      <c r="AAB376" s="67"/>
      <c r="AAC376" s="67"/>
      <c r="AAD376" s="67"/>
      <c r="AAE376" s="67"/>
      <c r="AAF376" s="67"/>
      <c r="AAG376" s="67"/>
      <c r="AAH376" s="67"/>
      <c r="AAI376" s="67"/>
      <c r="AAJ376" s="67"/>
      <c r="AAK376" s="67"/>
      <c r="AAL376" s="67"/>
      <c r="AAM376" s="67"/>
      <c r="AAN376" s="67"/>
      <c r="AAO376" s="67"/>
      <c r="AAP376" s="67"/>
      <c r="AAQ376" s="67"/>
      <c r="AAR376" s="67"/>
      <c r="AAS376" s="67"/>
      <c r="AAT376" s="67"/>
      <c r="AAU376" s="67"/>
      <c r="AAV376" s="67"/>
      <c r="AAW376" s="67"/>
      <c r="AAX376" s="67"/>
      <c r="AAY376" s="67"/>
      <c r="AAZ376" s="67"/>
      <c r="ABA376" s="67"/>
      <c r="ABB376" s="67"/>
      <c r="ABC376" s="67"/>
      <c r="ABD376" s="67"/>
      <c r="ABE376" s="67"/>
      <c r="ABF376" s="67"/>
      <c r="ABG376" s="67"/>
      <c r="ABH376" s="67"/>
      <c r="ABI376" s="67"/>
      <c r="ABJ376" s="67"/>
      <c r="ABK376" s="67"/>
      <c r="ABL376" s="67"/>
      <c r="ABM376" s="67"/>
      <c r="ABN376" s="67"/>
      <c r="ABO376" s="67"/>
      <c r="ABP376" s="67"/>
      <c r="ABQ376" s="67"/>
      <c r="ABR376" s="67"/>
      <c r="ABS376" s="67"/>
      <c r="ABT376" s="67"/>
      <c r="ABU376" s="67"/>
      <c r="ABV376" s="67"/>
      <c r="ABW376" s="67"/>
      <c r="ABX376" s="67"/>
      <c r="ABY376" s="67"/>
      <c r="ABZ376" s="67"/>
      <c r="ACA376" s="67"/>
      <c r="ACB376" s="67"/>
      <c r="ACC376" s="67"/>
      <c r="ACD376" s="67"/>
      <c r="ACE376" s="67"/>
      <c r="ACF376" s="67"/>
      <c r="ACG376" s="67"/>
      <c r="ACH376" s="67"/>
      <c r="ACI376" s="67"/>
      <c r="ACJ376" s="67"/>
      <c r="ACK376" s="67"/>
      <c r="ACL376" s="67"/>
      <c r="ACM376" s="67"/>
      <c r="ACN376" s="67"/>
      <c r="ACO376" s="67"/>
      <c r="ACP376" s="67"/>
      <c r="ACQ376" s="67"/>
      <c r="ACR376" s="67"/>
      <c r="ACS376" s="67"/>
      <c r="ACT376" s="67"/>
      <c r="ACU376" s="67"/>
      <c r="ACV376" s="67"/>
      <c r="ACW376" s="67"/>
      <c r="ACX376" s="67"/>
      <c r="ACY376" s="67"/>
      <c r="ACZ376" s="67"/>
      <c r="ADA376" s="67"/>
      <c r="ADB376" s="67"/>
      <c r="ADC376" s="67"/>
      <c r="ADD376" s="67"/>
      <c r="ADE376" s="67"/>
      <c r="ADF376" s="67"/>
      <c r="ADG376" s="67"/>
      <c r="ADH376" s="67"/>
      <c r="ADI376" s="67"/>
      <c r="ADJ376" s="67"/>
      <c r="ADK376" s="67"/>
      <c r="ADL376" s="67"/>
      <c r="ADM376" s="67"/>
      <c r="ADN376" s="67"/>
      <c r="ADO376" s="67"/>
      <c r="ADP376" s="67"/>
      <c r="ADQ376" s="67"/>
      <c r="ADR376" s="67"/>
      <c r="ADS376" s="67"/>
      <c r="ADT376" s="67"/>
      <c r="ADU376" s="67"/>
      <c r="ADV376" s="67"/>
      <c r="ADW376" s="67"/>
      <c r="ADX376" s="67"/>
      <c r="ADY376" s="67"/>
      <c r="ADZ376" s="67"/>
      <c r="AEA376" s="67"/>
      <c r="AEB376" s="67"/>
      <c r="AEC376" s="67"/>
      <c r="AED376" s="67"/>
      <c r="AEE376" s="67"/>
      <c r="AEF376" s="67"/>
      <c r="AEG376" s="67"/>
      <c r="AEH376" s="67"/>
      <c r="AEI376" s="67"/>
      <c r="AEJ376" s="67"/>
      <c r="AEK376" s="67"/>
      <c r="AEL376" s="67"/>
      <c r="AEM376" s="67"/>
      <c r="AEN376" s="67"/>
      <c r="AEO376" s="67"/>
      <c r="AEP376" s="67"/>
      <c r="AEQ376" s="67"/>
      <c r="AER376" s="67"/>
      <c r="AES376" s="67"/>
      <c r="AET376" s="67"/>
      <c r="AEU376" s="67"/>
      <c r="AEV376" s="67"/>
      <c r="AEW376" s="67"/>
      <c r="AEX376" s="67"/>
      <c r="AEY376" s="67"/>
      <c r="AEZ376" s="67"/>
      <c r="AFA376" s="67"/>
      <c r="AFB376" s="67"/>
      <c r="AFC376" s="67"/>
      <c r="AFD376" s="67"/>
      <c r="AFE376" s="67"/>
      <c r="AFF376" s="67"/>
      <c r="AFG376" s="67"/>
      <c r="AFH376" s="67"/>
      <c r="AFI376" s="67"/>
      <c r="AFJ376" s="67"/>
      <c r="AFK376" s="67"/>
      <c r="AFL376" s="67"/>
      <c r="AFM376" s="67"/>
      <c r="AFN376" s="67"/>
      <c r="AFO376" s="67"/>
      <c r="AFP376" s="67"/>
      <c r="AFQ376" s="67"/>
      <c r="AFR376" s="67"/>
      <c r="AFS376" s="67"/>
      <c r="AFT376" s="67"/>
      <c r="AFU376" s="67"/>
      <c r="AFV376" s="67"/>
      <c r="AFW376" s="67"/>
      <c r="AFX376" s="67"/>
      <c r="AFY376" s="67"/>
      <c r="AFZ376" s="67"/>
      <c r="AGA376" s="67"/>
      <c r="AGB376" s="67"/>
      <c r="AGC376" s="67"/>
      <c r="AGD376" s="67"/>
      <c r="AGE376" s="67"/>
      <c r="AGF376" s="67"/>
      <c r="AGG376" s="67"/>
      <c r="AGH376" s="67"/>
      <c r="AGI376" s="67"/>
      <c r="AGJ376" s="67"/>
      <c r="AGK376" s="67"/>
      <c r="AGL376" s="67"/>
      <c r="AGM376" s="67"/>
      <c r="AGN376" s="67"/>
      <c r="AGO376" s="67"/>
      <c r="AGP376" s="67"/>
      <c r="AGQ376" s="67"/>
      <c r="AGR376" s="67"/>
      <c r="AGS376" s="67"/>
      <c r="AGT376" s="67"/>
      <c r="AGU376" s="67"/>
      <c r="AGV376" s="67"/>
      <c r="AGW376" s="67"/>
      <c r="AGX376" s="67"/>
      <c r="AGY376" s="67"/>
      <c r="AGZ376" s="67"/>
      <c r="AHA376" s="67"/>
      <c r="AHB376" s="67"/>
      <c r="AHC376" s="67"/>
      <c r="AHD376" s="67"/>
      <c r="AHE376" s="67"/>
      <c r="AHF376" s="67"/>
      <c r="AHG376" s="67"/>
      <c r="AHH376" s="67"/>
      <c r="AHI376" s="67"/>
      <c r="AHJ376" s="67"/>
      <c r="AHK376" s="67"/>
      <c r="AHL376" s="67"/>
      <c r="AHM376" s="67"/>
      <c r="AHN376" s="67"/>
      <c r="AHO376" s="67"/>
      <c r="AHP376" s="67"/>
      <c r="AHQ376" s="67"/>
      <c r="AHR376" s="67"/>
      <c r="AHS376" s="67"/>
      <c r="AHT376" s="67"/>
      <c r="AHU376" s="67"/>
      <c r="AHV376" s="67"/>
      <c r="AHW376" s="67"/>
      <c r="AHX376" s="67"/>
      <c r="AHY376" s="67"/>
      <c r="AHZ376" s="67"/>
      <c r="AIA376" s="67"/>
      <c r="AIB376" s="67"/>
      <c r="AIC376" s="67"/>
      <c r="AID376" s="67"/>
      <c r="AIE376" s="67"/>
      <c r="AIF376" s="67"/>
      <c r="AIG376" s="67"/>
      <c r="AIH376" s="67"/>
      <c r="AII376" s="67"/>
      <c r="AIJ376" s="67"/>
      <c r="AIK376" s="67"/>
      <c r="AIL376" s="67"/>
      <c r="AIM376" s="67"/>
      <c r="AIN376" s="67"/>
      <c r="AIO376" s="67"/>
      <c r="AIP376" s="67"/>
      <c r="AIQ376" s="67"/>
      <c r="AIR376" s="67"/>
      <c r="AIS376" s="67"/>
      <c r="AIT376" s="67"/>
      <c r="AIU376" s="67"/>
      <c r="AIV376" s="67"/>
      <c r="AIW376" s="67"/>
      <c r="AIX376" s="67"/>
      <c r="AIY376" s="67"/>
      <c r="AIZ376" s="67"/>
      <c r="AJA376" s="67"/>
      <c r="AJB376" s="67"/>
      <c r="AJC376" s="67"/>
      <c r="AJD376" s="67"/>
      <c r="AJE376" s="67"/>
      <c r="AJF376" s="67"/>
      <c r="AJG376" s="67"/>
      <c r="AJH376" s="67"/>
      <c r="AJI376" s="67"/>
      <c r="AJJ376" s="67"/>
      <c r="AJK376" s="67"/>
      <c r="AJL376" s="67"/>
      <c r="AJM376" s="67"/>
      <c r="AJN376" s="67"/>
      <c r="AJO376" s="67"/>
      <c r="AJP376" s="67"/>
      <c r="AJQ376" s="67"/>
      <c r="AJR376" s="67"/>
      <c r="AJS376" s="67"/>
      <c r="AJT376" s="67"/>
      <c r="AJU376" s="67"/>
      <c r="AJV376" s="67"/>
      <c r="AJW376" s="67"/>
      <c r="AJX376" s="67"/>
      <c r="AJY376" s="67"/>
      <c r="AJZ376" s="67"/>
      <c r="AKA376" s="67"/>
      <c r="AKB376" s="67"/>
      <c r="AKC376" s="67"/>
      <c r="AKD376" s="67"/>
      <c r="AKE376" s="67"/>
      <c r="AKF376" s="67"/>
      <c r="AKG376" s="67"/>
      <c r="AKH376" s="67"/>
      <c r="AKI376" s="67"/>
      <c r="AKJ376" s="67"/>
      <c r="AKK376" s="67"/>
      <c r="AKL376" s="67"/>
      <c r="AKM376" s="67"/>
      <c r="AKN376" s="67"/>
      <c r="AKO376" s="67"/>
      <c r="AKP376" s="67"/>
      <c r="AKQ376" s="67"/>
      <c r="AKR376" s="67"/>
      <c r="AKS376" s="67"/>
      <c r="AKT376" s="67"/>
      <c r="AKU376" s="67"/>
      <c r="AKV376" s="67"/>
      <c r="AKW376" s="67"/>
      <c r="AKX376" s="67"/>
      <c r="AKY376" s="67"/>
      <c r="AKZ376" s="67"/>
      <c r="ALA376" s="67"/>
      <c r="ALB376" s="67"/>
      <c r="ALC376" s="67"/>
      <c r="ALD376" s="67"/>
      <c r="ALE376" s="67"/>
      <c r="ALF376" s="67"/>
      <c r="ALG376" s="67"/>
      <c r="ALH376" s="67"/>
      <c r="ALI376" s="67"/>
      <c r="ALJ376" s="67"/>
      <c r="ALK376" s="67"/>
      <c r="ALL376" s="67"/>
      <c r="ALM376" s="67"/>
      <c r="ALN376" s="67"/>
      <c r="ALO376" s="67"/>
      <c r="ALP376" s="67"/>
      <c r="ALQ376" s="67"/>
      <c r="ALR376" s="67"/>
      <c r="ALS376" s="67"/>
      <c r="ALT376" s="67"/>
      <c r="ALU376" s="67"/>
      <c r="ALV376" s="67"/>
      <c r="ALW376" s="67"/>
      <c r="ALX376" s="67"/>
      <c r="ALY376" s="67"/>
      <c r="ALZ376" s="67"/>
      <c r="AMA376" s="67"/>
      <c r="AMB376" s="67"/>
      <c r="AMC376" s="67"/>
      <c r="AMD376" s="67"/>
      <c r="AME376" s="67"/>
      <c r="AMF376" s="67"/>
      <c r="AMG376" s="67"/>
      <c r="AMH376" s="67"/>
      <c r="AMI376" s="67"/>
      <c r="AMJ376" s="67"/>
      <c r="AMK376" s="67"/>
      <c r="AML376" s="67"/>
      <c r="AMM376" s="67"/>
      <c r="AMN376" s="67"/>
      <c r="AMO376" s="67"/>
      <c r="AMP376" s="67"/>
      <c r="AMQ376" s="67"/>
      <c r="AMR376" s="67"/>
      <c r="AMS376" s="67"/>
      <c r="AMT376" s="67"/>
      <c r="AMU376" s="67"/>
      <c r="AMV376" s="67"/>
      <c r="AMW376" s="67"/>
      <c r="AMX376" s="67"/>
      <c r="AMY376" s="67"/>
      <c r="AMZ376" s="67"/>
      <c r="ANA376" s="67"/>
      <c r="ANB376" s="67"/>
      <c r="ANC376" s="67"/>
      <c r="AND376" s="67"/>
      <c r="ANE376" s="67"/>
      <c r="ANF376" s="67"/>
      <c r="ANG376" s="67"/>
      <c r="ANH376" s="67"/>
      <c r="ANI376" s="67"/>
      <c r="ANJ376" s="67"/>
      <c r="ANK376" s="67"/>
      <c r="ANL376" s="67"/>
      <c r="ANM376" s="67"/>
      <c r="ANN376" s="67"/>
      <c r="ANO376" s="67"/>
      <c r="ANP376" s="67"/>
      <c r="ANQ376" s="67"/>
      <c r="ANR376" s="67"/>
      <c r="ANS376" s="67"/>
      <c r="ANT376" s="67"/>
      <c r="ANU376" s="67"/>
      <c r="ANV376" s="67"/>
      <c r="ANW376" s="67"/>
      <c r="ANX376" s="67"/>
      <c r="ANY376" s="67"/>
      <c r="ANZ376" s="67"/>
      <c r="AOA376" s="67"/>
      <c r="AOB376" s="67"/>
      <c r="AOC376" s="67"/>
      <c r="AOD376" s="67"/>
      <c r="AOE376" s="67"/>
      <c r="AOF376" s="67"/>
      <c r="AOG376" s="67"/>
      <c r="AOH376" s="67"/>
      <c r="AOI376" s="67"/>
      <c r="AOJ376" s="67"/>
      <c r="AOK376" s="67"/>
      <c r="AOL376" s="67"/>
      <c r="AOM376" s="67"/>
      <c r="AON376" s="67"/>
      <c r="AOO376" s="67"/>
      <c r="AOP376" s="67"/>
      <c r="AOQ376" s="67"/>
      <c r="AOR376" s="67"/>
      <c r="AOS376" s="67"/>
      <c r="AOT376" s="67"/>
      <c r="AOU376" s="67"/>
      <c r="AOV376" s="67"/>
      <c r="AOW376" s="67"/>
      <c r="AOX376" s="67"/>
      <c r="AOY376" s="67"/>
      <c r="AOZ376" s="67"/>
      <c r="APA376" s="67"/>
      <c r="APB376" s="67"/>
      <c r="APC376" s="67"/>
      <c r="APD376" s="67"/>
      <c r="APE376" s="67"/>
      <c r="APF376" s="67"/>
      <c r="APG376" s="67"/>
      <c r="APH376" s="67"/>
      <c r="API376" s="67"/>
      <c r="APJ376" s="67"/>
      <c r="APK376" s="67"/>
      <c r="APL376" s="67"/>
      <c r="APM376" s="67"/>
      <c r="APN376" s="67"/>
      <c r="APO376" s="67"/>
      <c r="APP376" s="67"/>
      <c r="APQ376" s="67"/>
      <c r="APR376" s="67"/>
      <c r="APS376" s="67"/>
      <c r="APT376" s="67"/>
      <c r="APU376" s="67"/>
      <c r="APV376" s="67"/>
      <c r="APW376" s="67"/>
      <c r="APX376" s="67"/>
      <c r="APY376" s="67"/>
      <c r="APZ376" s="67"/>
      <c r="AQA376" s="67"/>
      <c r="AQB376" s="67"/>
      <c r="AQC376" s="67"/>
      <c r="AQD376" s="67"/>
      <c r="AQE376" s="67"/>
      <c r="AQF376" s="67"/>
      <c r="AQG376" s="67"/>
      <c r="AQH376" s="67"/>
      <c r="AQI376" s="67"/>
      <c r="AQJ376" s="67"/>
      <c r="AQK376" s="67"/>
      <c r="AQL376" s="67"/>
      <c r="AQM376" s="67"/>
      <c r="AQN376" s="67"/>
      <c r="AQO376" s="67"/>
      <c r="AQP376" s="67"/>
      <c r="AQQ376" s="67"/>
      <c r="AQR376" s="67"/>
      <c r="AQS376" s="67"/>
      <c r="AQT376" s="67"/>
      <c r="AQU376" s="67"/>
      <c r="AQV376" s="67"/>
      <c r="AQW376" s="67"/>
      <c r="AQX376" s="67"/>
      <c r="AQY376" s="67"/>
      <c r="AQZ376" s="67"/>
      <c r="ARA376" s="67"/>
      <c r="ARB376" s="67"/>
      <c r="ARC376" s="67"/>
      <c r="ARD376" s="67"/>
      <c r="ARE376" s="67"/>
      <c r="ARF376" s="67"/>
      <c r="ARG376" s="67"/>
      <c r="ARH376" s="67"/>
      <c r="ARI376" s="67"/>
      <c r="ARJ376" s="67"/>
      <c r="ARK376" s="67"/>
      <c r="ARL376" s="67"/>
      <c r="ARM376" s="67"/>
      <c r="ARN376" s="67"/>
      <c r="ARO376" s="67"/>
      <c r="ARP376" s="67"/>
      <c r="ARQ376" s="67"/>
      <c r="ARR376" s="67"/>
      <c r="ARS376" s="67"/>
      <c r="ART376" s="67"/>
      <c r="ARU376" s="67"/>
      <c r="ARV376" s="67"/>
      <c r="ARW376" s="67"/>
      <c r="ARX376" s="67"/>
      <c r="ARY376" s="67"/>
      <c r="ARZ376" s="67"/>
      <c r="ASA376" s="67"/>
      <c r="ASB376" s="67"/>
      <c r="ASC376" s="67"/>
      <c r="ASD376" s="67"/>
      <c r="ASE376" s="67"/>
      <c r="ASF376" s="67"/>
      <c r="ASG376" s="67"/>
      <c r="ASH376" s="67"/>
      <c r="ASI376" s="67"/>
      <c r="ASJ376" s="67"/>
      <c r="ASK376" s="67"/>
      <c r="ASL376" s="67"/>
      <c r="ASM376" s="67"/>
      <c r="ASN376" s="67"/>
      <c r="ASO376" s="67"/>
      <c r="ASP376" s="67"/>
      <c r="ASQ376" s="67"/>
      <c r="ASR376" s="67"/>
      <c r="ASS376" s="67"/>
      <c r="AST376" s="67"/>
      <c r="ASU376" s="67"/>
      <c r="ASV376" s="67"/>
      <c r="ASW376" s="67"/>
      <c r="ASX376" s="67"/>
      <c r="ASY376" s="67"/>
      <c r="ASZ376" s="67"/>
      <c r="ATA376" s="67"/>
      <c r="ATB376" s="67"/>
      <c r="ATC376" s="67"/>
      <c r="ATD376" s="67"/>
      <c r="ATE376" s="67"/>
      <c r="ATF376" s="67"/>
      <c r="ATG376" s="67"/>
      <c r="ATH376" s="67"/>
      <c r="ATI376" s="67"/>
      <c r="ATJ376" s="67"/>
      <c r="ATK376" s="67"/>
      <c r="ATL376" s="67"/>
      <c r="ATM376" s="67"/>
      <c r="ATN376" s="67"/>
      <c r="ATO376" s="67"/>
      <c r="ATP376" s="67"/>
      <c r="ATQ376" s="67"/>
      <c r="ATR376" s="67"/>
      <c r="ATS376" s="67"/>
      <c r="ATT376" s="67"/>
      <c r="ATU376" s="67"/>
      <c r="ATV376" s="67"/>
      <c r="ATW376" s="67"/>
      <c r="ATX376" s="67"/>
      <c r="ATY376" s="67"/>
      <c r="ATZ376" s="67"/>
      <c r="AUA376" s="67"/>
      <c r="AUB376" s="67"/>
      <c r="AUC376" s="67"/>
      <c r="AUD376" s="67"/>
      <c r="AUE376" s="67"/>
      <c r="AUF376" s="67"/>
      <c r="AUG376" s="67"/>
      <c r="AUH376" s="67"/>
      <c r="AUI376" s="67"/>
      <c r="AUJ376" s="67"/>
      <c r="AUK376" s="67"/>
      <c r="AUL376" s="67"/>
      <c r="AUM376" s="67"/>
      <c r="AUN376" s="67"/>
      <c r="AUO376" s="67"/>
      <c r="AUP376" s="67"/>
      <c r="AUQ376" s="67"/>
      <c r="AUR376" s="67"/>
      <c r="AUS376" s="67"/>
      <c r="AUT376" s="67"/>
      <c r="AUU376" s="67"/>
      <c r="AUV376" s="67"/>
      <c r="AUW376" s="67"/>
      <c r="AUX376" s="67"/>
      <c r="AUY376" s="67"/>
      <c r="AUZ376" s="67"/>
      <c r="AVA376" s="67"/>
      <c r="AVB376" s="67"/>
      <c r="AVC376" s="67"/>
      <c r="AVD376" s="67"/>
      <c r="AVE376" s="67"/>
      <c r="AVF376" s="67"/>
      <c r="AVG376" s="67"/>
      <c r="AVH376" s="67"/>
      <c r="AVI376" s="67"/>
      <c r="AVJ376" s="67"/>
      <c r="AVK376" s="67"/>
      <c r="AVL376" s="67"/>
      <c r="AVM376" s="67"/>
      <c r="AVN376" s="67"/>
      <c r="AVO376" s="67"/>
      <c r="AVP376" s="67"/>
      <c r="AVQ376" s="67"/>
      <c r="AVR376" s="67"/>
      <c r="AVS376" s="67"/>
      <c r="AVT376" s="67"/>
      <c r="AVU376" s="67"/>
      <c r="AVV376" s="67"/>
      <c r="AVW376" s="67"/>
      <c r="AVX376" s="67"/>
      <c r="AVY376" s="67"/>
      <c r="AVZ376" s="67"/>
      <c r="AWA376" s="67"/>
      <c r="AWB376" s="67"/>
      <c r="AWC376" s="67"/>
      <c r="AWD376" s="67"/>
      <c r="AWE376" s="67"/>
      <c r="AWF376" s="67"/>
      <c r="AWG376" s="67"/>
      <c r="AWH376" s="67"/>
      <c r="AWI376" s="67"/>
      <c r="AWJ376" s="67"/>
      <c r="AWK376" s="67"/>
      <c r="AWL376" s="67"/>
      <c r="AWM376" s="67"/>
      <c r="AWN376" s="67"/>
      <c r="AWO376" s="67"/>
      <c r="AWP376" s="67"/>
      <c r="AWQ376" s="67"/>
      <c r="AWR376" s="67"/>
      <c r="AWS376" s="67"/>
      <c r="AWT376" s="67"/>
      <c r="AWU376" s="67"/>
      <c r="AWV376" s="67"/>
      <c r="AWW376" s="67"/>
      <c r="AWX376" s="67"/>
      <c r="AWY376" s="67"/>
      <c r="AWZ376" s="67"/>
      <c r="AXA376" s="67"/>
      <c r="AXB376" s="67"/>
      <c r="AXC376" s="67"/>
      <c r="AXD376" s="67"/>
      <c r="AXE376" s="67"/>
      <c r="AXF376" s="67"/>
      <c r="AXG376" s="67"/>
      <c r="AXH376" s="67"/>
      <c r="AXI376" s="67"/>
      <c r="AXJ376" s="67"/>
      <c r="AXK376" s="67"/>
      <c r="AXL376" s="67"/>
      <c r="AXM376" s="67"/>
      <c r="AXN376" s="67"/>
      <c r="AXO376" s="67"/>
      <c r="AXP376" s="67"/>
      <c r="AXQ376" s="67"/>
      <c r="AXR376" s="67"/>
      <c r="AXS376" s="67"/>
      <c r="AXT376" s="67"/>
      <c r="AXU376" s="67"/>
      <c r="AXV376" s="67"/>
      <c r="AXW376" s="67"/>
      <c r="AXX376" s="67"/>
      <c r="AXY376" s="67"/>
      <c r="AXZ376" s="67"/>
      <c r="AYA376" s="67"/>
      <c r="AYB376" s="67"/>
      <c r="AYC376" s="67"/>
      <c r="AYD376" s="67"/>
      <c r="AYE376" s="67"/>
      <c r="AYF376" s="67"/>
      <c r="AYG376" s="67"/>
      <c r="AYH376" s="67"/>
      <c r="AYI376" s="67"/>
      <c r="AYJ376" s="67"/>
      <c r="AYK376" s="67"/>
      <c r="AYL376" s="67"/>
      <c r="AYM376" s="67"/>
      <c r="AYN376" s="67"/>
      <c r="AYO376" s="67"/>
      <c r="AYP376" s="67"/>
      <c r="AYQ376" s="67"/>
      <c r="AYR376" s="67"/>
      <c r="AYS376" s="67"/>
      <c r="AYT376" s="67"/>
      <c r="AYU376" s="67"/>
      <c r="AYV376" s="67"/>
      <c r="AYW376" s="67"/>
      <c r="AYX376" s="67"/>
      <c r="AYY376" s="67"/>
      <c r="AYZ376" s="67"/>
      <c r="AZA376" s="67"/>
      <c r="AZB376" s="67"/>
      <c r="AZC376" s="67"/>
      <c r="AZD376" s="67"/>
      <c r="AZE376" s="67"/>
      <c r="AZF376" s="67"/>
      <c r="AZG376" s="67"/>
      <c r="AZH376" s="67"/>
      <c r="AZI376" s="67"/>
      <c r="AZJ376" s="67"/>
      <c r="AZK376" s="67"/>
      <c r="AZL376" s="67"/>
      <c r="AZM376" s="67"/>
      <c r="AZN376" s="67"/>
      <c r="AZO376" s="67"/>
      <c r="AZP376" s="67"/>
      <c r="AZQ376" s="67"/>
      <c r="AZR376" s="67"/>
      <c r="AZS376" s="67"/>
      <c r="AZT376" s="67"/>
      <c r="AZU376" s="67"/>
      <c r="AZV376" s="67"/>
      <c r="AZW376" s="67"/>
      <c r="AZX376" s="67"/>
      <c r="AZY376" s="67"/>
      <c r="AZZ376" s="67"/>
      <c r="BAA376" s="67"/>
      <c r="BAB376" s="67"/>
      <c r="BAC376" s="67"/>
      <c r="BAD376" s="67"/>
      <c r="BAE376" s="67"/>
      <c r="BAF376" s="67"/>
      <c r="BAG376" s="67"/>
      <c r="BAH376" s="67"/>
      <c r="BAI376" s="67"/>
      <c r="BAJ376" s="67"/>
      <c r="BAK376" s="67"/>
      <c r="BAL376" s="67"/>
      <c r="BAM376" s="67"/>
      <c r="BAN376" s="67"/>
      <c r="BAO376" s="67"/>
      <c r="BAP376" s="67"/>
      <c r="BAQ376" s="67"/>
      <c r="BAR376" s="67"/>
      <c r="BAS376" s="67"/>
      <c r="BAT376" s="67"/>
      <c r="BAU376" s="67"/>
      <c r="BAV376" s="67"/>
      <c r="BAW376" s="67"/>
      <c r="BAX376" s="67"/>
      <c r="BAY376" s="67"/>
      <c r="BAZ376" s="67"/>
      <c r="BBA376" s="67"/>
      <c r="BBB376" s="67"/>
      <c r="BBC376" s="67"/>
      <c r="BBD376" s="67"/>
      <c r="BBE376" s="67"/>
      <c r="BBF376" s="67"/>
      <c r="BBG376" s="67"/>
      <c r="BBH376" s="67"/>
      <c r="BBI376" s="67"/>
      <c r="BBJ376" s="67"/>
      <c r="BBK376" s="67"/>
    </row>
    <row r="377" spans="1:1415" s="68" customFormat="1" ht="24.95" customHeight="1">
      <c r="A377" s="296"/>
      <c r="B377" s="148"/>
      <c r="C377" s="148"/>
      <c r="D377" s="157"/>
      <c r="E377" s="157"/>
      <c r="F377" s="157" t="s">
        <v>95</v>
      </c>
      <c r="G377" s="51"/>
      <c r="H377" s="51"/>
      <c r="I377" s="51"/>
      <c r="J377" s="51"/>
      <c r="K377" s="51"/>
      <c r="L377" s="51"/>
      <c r="M377" s="51"/>
      <c r="N377" s="51"/>
      <c r="O377" s="51"/>
      <c r="P377" s="51"/>
      <c r="Q377" s="51"/>
      <c r="R377" s="137"/>
      <c r="S377" s="67"/>
      <c r="T377" s="67"/>
      <c r="U377" s="67"/>
      <c r="V377" s="67"/>
      <c r="W377" s="67"/>
      <c r="X377" s="67"/>
      <c r="Y377" s="67"/>
      <c r="Z377" s="67"/>
      <c r="AA377" s="67"/>
      <c r="AB377" s="67"/>
      <c r="AC377" s="67"/>
      <c r="AD377" s="67"/>
      <c r="AE377" s="67"/>
      <c r="AF377" s="67"/>
      <c r="AG377" s="67"/>
      <c r="AH377" s="67"/>
      <c r="AI377" s="67"/>
      <c r="AJ377" s="67"/>
      <c r="AK377" s="67"/>
      <c r="AL377" s="67"/>
      <c r="AM377" s="67"/>
      <c r="AN377" s="67"/>
      <c r="AO377" s="67"/>
      <c r="AP377" s="67"/>
      <c r="AQ377" s="67"/>
      <c r="AR377" s="67"/>
      <c r="AS377" s="67"/>
      <c r="AT377" s="67"/>
      <c r="AU377" s="67"/>
      <c r="AV377" s="67"/>
      <c r="AW377" s="67"/>
      <c r="AX377" s="67"/>
      <c r="AY377" s="67"/>
      <c r="AZ377" s="67"/>
      <c r="BA377" s="67"/>
      <c r="BB377" s="67"/>
      <c r="BC377" s="67"/>
      <c r="BD377" s="67"/>
      <c r="BE377" s="67"/>
      <c r="BF377" s="67"/>
      <c r="BG377" s="67"/>
      <c r="BH377" s="67"/>
      <c r="BI377" s="67"/>
      <c r="BJ377" s="67"/>
      <c r="BK377" s="67"/>
      <c r="BL377" s="67"/>
      <c r="BM377" s="67"/>
      <c r="BN377" s="67"/>
      <c r="BO377" s="67"/>
      <c r="BP377" s="67"/>
      <c r="BQ377" s="67"/>
      <c r="BR377" s="67"/>
      <c r="BS377" s="67"/>
      <c r="BT377" s="67"/>
      <c r="BU377" s="67"/>
      <c r="BV377" s="67"/>
      <c r="BW377" s="67"/>
      <c r="BX377" s="67"/>
      <c r="BY377" s="67"/>
      <c r="BZ377" s="67"/>
      <c r="CA377" s="67"/>
      <c r="CB377" s="67"/>
      <c r="CC377" s="67"/>
      <c r="CD377" s="67"/>
      <c r="CE377" s="67"/>
      <c r="CF377" s="67"/>
      <c r="CG377" s="67"/>
      <c r="CH377" s="67"/>
      <c r="CI377" s="67"/>
      <c r="CJ377" s="67"/>
      <c r="CK377" s="67"/>
      <c r="CL377" s="67"/>
      <c r="CM377" s="67"/>
      <c r="CN377" s="67"/>
      <c r="CO377" s="67"/>
      <c r="CP377" s="67"/>
      <c r="CQ377" s="67"/>
      <c r="CR377" s="67"/>
      <c r="CS377" s="67"/>
      <c r="CT377" s="67"/>
      <c r="CU377" s="67"/>
      <c r="CV377" s="67"/>
      <c r="CW377" s="67"/>
      <c r="CX377" s="67"/>
      <c r="CY377" s="67"/>
      <c r="CZ377" s="67"/>
      <c r="DA377" s="67"/>
      <c r="DB377" s="67"/>
      <c r="DC377" s="67"/>
      <c r="DD377" s="67"/>
      <c r="DE377" s="67"/>
      <c r="DF377" s="67"/>
      <c r="DG377" s="67"/>
      <c r="DH377" s="67"/>
      <c r="DI377" s="67"/>
      <c r="DJ377" s="67"/>
      <c r="DK377" s="67"/>
      <c r="DL377" s="67"/>
      <c r="DM377" s="67"/>
      <c r="DN377" s="67"/>
      <c r="DO377" s="67"/>
      <c r="DP377" s="67"/>
      <c r="DQ377" s="67"/>
      <c r="DR377" s="67"/>
      <c r="DS377" s="67"/>
      <c r="DT377" s="67"/>
      <c r="DU377" s="67"/>
      <c r="DV377" s="67"/>
      <c r="DW377" s="67"/>
      <c r="DX377" s="67"/>
      <c r="DY377" s="67"/>
      <c r="DZ377" s="67"/>
      <c r="EA377" s="67"/>
      <c r="EB377" s="67"/>
      <c r="EC377" s="67"/>
      <c r="ED377" s="67"/>
      <c r="EE377" s="67"/>
      <c r="EF377" s="67"/>
      <c r="EG377" s="67"/>
      <c r="EH377" s="67"/>
      <c r="EI377" s="67"/>
      <c r="EJ377" s="67"/>
      <c r="EK377" s="67"/>
      <c r="EL377" s="67"/>
      <c r="EM377" s="67"/>
      <c r="EN377" s="67"/>
      <c r="EO377" s="67"/>
      <c r="EP377" s="67"/>
      <c r="EQ377" s="67"/>
      <c r="ER377" s="67"/>
      <c r="ES377" s="67"/>
      <c r="ET377" s="67"/>
      <c r="EU377" s="67"/>
      <c r="EV377" s="67"/>
      <c r="EW377" s="67"/>
      <c r="EX377" s="67"/>
      <c r="EY377" s="67"/>
      <c r="EZ377" s="67"/>
      <c r="FA377" s="67"/>
      <c r="FB377" s="67"/>
      <c r="FC377" s="67"/>
      <c r="FD377" s="67"/>
      <c r="FE377" s="67"/>
      <c r="FF377" s="67"/>
      <c r="FG377" s="67"/>
      <c r="FH377" s="67"/>
      <c r="FI377" s="67"/>
      <c r="FJ377" s="67"/>
      <c r="FK377" s="67"/>
      <c r="FL377" s="67"/>
      <c r="FM377" s="67"/>
      <c r="FN377" s="67"/>
      <c r="FO377" s="67"/>
      <c r="FP377" s="67"/>
      <c r="FQ377" s="67"/>
      <c r="FR377" s="67"/>
      <c r="FS377" s="67"/>
      <c r="FT377" s="67"/>
      <c r="FU377" s="67"/>
      <c r="FV377" s="67"/>
      <c r="FW377" s="67"/>
      <c r="FX377" s="67"/>
      <c r="FY377" s="67"/>
      <c r="FZ377" s="67"/>
      <c r="GA377" s="67"/>
      <c r="GB377" s="67"/>
      <c r="GC377" s="67"/>
      <c r="GD377" s="67"/>
      <c r="GE377" s="67"/>
      <c r="GF377" s="67"/>
      <c r="GG377" s="67"/>
      <c r="GH377" s="67"/>
      <c r="GI377" s="67"/>
      <c r="GJ377" s="67"/>
      <c r="GK377" s="67"/>
      <c r="GL377" s="67"/>
      <c r="GM377" s="67"/>
      <c r="GN377" s="67"/>
      <c r="GO377" s="67"/>
      <c r="GP377" s="67"/>
      <c r="GQ377" s="67"/>
      <c r="GR377" s="67"/>
      <c r="GS377" s="67"/>
      <c r="GT377" s="67"/>
      <c r="GU377" s="67"/>
      <c r="GV377" s="67"/>
      <c r="GW377" s="67"/>
      <c r="GX377" s="67"/>
      <c r="GY377" s="67"/>
      <c r="GZ377" s="67"/>
      <c r="HA377" s="67"/>
      <c r="HB377" s="67"/>
      <c r="HC377" s="67"/>
      <c r="HD377" s="67"/>
      <c r="HE377" s="67"/>
      <c r="HF377" s="67"/>
      <c r="HG377" s="67"/>
      <c r="HH377" s="67"/>
      <c r="HI377" s="67"/>
      <c r="HJ377" s="67"/>
      <c r="HK377" s="67"/>
      <c r="HL377" s="67"/>
      <c r="HM377" s="67"/>
      <c r="HN377" s="67"/>
      <c r="HO377" s="67"/>
      <c r="HP377" s="67"/>
      <c r="HQ377" s="67"/>
      <c r="HR377" s="67"/>
      <c r="HS377" s="67"/>
      <c r="HT377" s="67"/>
      <c r="HU377" s="67"/>
      <c r="HV377" s="67"/>
      <c r="HW377" s="67"/>
      <c r="HX377" s="67"/>
      <c r="HY377" s="67"/>
      <c r="HZ377" s="67"/>
      <c r="IA377" s="67"/>
      <c r="IB377" s="67"/>
      <c r="IC377" s="67"/>
      <c r="ID377" s="67"/>
      <c r="IE377" s="67"/>
      <c r="IF377" s="67"/>
      <c r="IG377" s="67"/>
      <c r="IH377" s="67"/>
      <c r="II377" s="67"/>
      <c r="IJ377" s="67"/>
      <c r="IK377" s="67"/>
      <c r="IL377" s="67"/>
      <c r="IM377" s="67"/>
      <c r="IN377" s="67"/>
      <c r="IO377" s="67"/>
      <c r="IP377" s="67"/>
      <c r="IQ377" s="67"/>
      <c r="IR377" s="67"/>
      <c r="IS377" s="67"/>
      <c r="IT377" s="67"/>
      <c r="IU377" s="67"/>
      <c r="IV377" s="67"/>
      <c r="IW377" s="67"/>
      <c r="IX377" s="67"/>
      <c r="IY377" s="67"/>
      <c r="IZ377" s="67"/>
      <c r="JA377" s="67"/>
      <c r="JB377" s="67"/>
      <c r="JC377" s="67"/>
      <c r="JD377" s="67"/>
      <c r="JE377" s="67"/>
      <c r="JF377" s="67"/>
      <c r="JG377" s="67"/>
      <c r="JH377" s="67"/>
      <c r="JI377" s="67"/>
      <c r="JJ377" s="67"/>
      <c r="JK377" s="67"/>
      <c r="JL377" s="67"/>
      <c r="JM377" s="67"/>
      <c r="JN377" s="67"/>
      <c r="JO377" s="67"/>
      <c r="JP377" s="67"/>
      <c r="JQ377" s="67"/>
      <c r="JR377" s="67"/>
      <c r="JS377" s="67"/>
      <c r="JT377" s="67"/>
      <c r="JU377" s="67"/>
      <c r="JV377" s="67"/>
      <c r="JW377" s="67"/>
      <c r="JX377" s="67"/>
      <c r="JY377" s="67"/>
      <c r="JZ377" s="67"/>
      <c r="KA377" s="67"/>
      <c r="KB377" s="67"/>
      <c r="KC377" s="67"/>
      <c r="KD377" s="67"/>
      <c r="KE377" s="67"/>
      <c r="KF377" s="67"/>
      <c r="KG377" s="67"/>
      <c r="KH377" s="67"/>
      <c r="KI377" s="67"/>
      <c r="KJ377" s="67"/>
      <c r="KK377" s="67"/>
      <c r="KL377" s="67"/>
      <c r="KM377" s="67"/>
      <c r="KN377" s="67"/>
      <c r="KO377" s="67"/>
      <c r="KP377" s="67"/>
      <c r="KQ377" s="67"/>
      <c r="KR377" s="67"/>
      <c r="KS377" s="67"/>
      <c r="KT377" s="67"/>
      <c r="KU377" s="67"/>
      <c r="KV377" s="67"/>
      <c r="KW377" s="67"/>
      <c r="KX377" s="67"/>
      <c r="KY377" s="67"/>
      <c r="KZ377" s="67"/>
      <c r="LA377" s="67"/>
      <c r="LB377" s="67"/>
      <c r="LC377" s="67"/>
      <c r="LD377" s="67"/>
      <c r="LE377" s="67"/>
      <c r="LF377" s="67"/>
      <c r="LG377" s="67"/>
      <c r="LH377" s="67"/>
      <c r="LI377" s="67"/>
      <c r="LJ377" s="67"/>
      <c r="LK377" s="67"/>
      <c r="LL377" s="67"/>
      <c r="LM377" s="67"/>
      <c r="LN377" s="67"/>
      <c r="LO377" s="67"/>
      <c r="LP377" s="67"/>
      <c r="LQ377" s="67"/>
      <c r="LR377" s="67"/>
      <c r="LS377" s="67"/>
      <c r="LT377" s="67"/>
      <c r="LU377" s="67"/>
      <c r="LV377" s="67"/>
      <c r="LW377" s="67"/>
      <c r="LX377" s="67"/>
      <c r="LY377" s="67"/>
      <c r="LZ377" s="67"/>
      <c r="MA377" s="67"/>
      <c r="MB377" s="67"/>
      <c r="MC377" s="67"/>
      <c r="MD377" s="67"/>
      <c r="ME377" s="67"/>
      <c r="MF377" s="67"/>
      <c r="MG377" s="67"/>
      <c r="MH377" s="67"/>
      <c r="MI377" s="67"/>
      <c r="MJ377" s="67"/>
      <c r="MK377" s="67"/>
      <c r="ML377" s="67"/>
      <c r="MM377" s="67"/>
      <c r="MN377" s="67"/>
      <c r="MO377" s="67"/>
      <c r="MP377" s="67"/>
      <c r="MQ377" s="67"/>
      <c r="MR377" s="67"/>
      <c r="MS377" s="67"/>
      <c r="MT377" s="67"/>
      <c r="MU377" s="67"/>
      <c r="MV377" s="67"/>
      <c r="MW377" s="67"/>
      <c r="MX377" s="67"/>
      <c r="MY377" s="67"/>
      <c r="MZ377" s="67"/>
      <c r="NA377" s="67"/>
      <c r="NB377" s="67"/>
      <c r="NC377" s="67"/>
      <c r="ND377" s="67"/>
      <c r="NE377" s="67"/>
      <c r="NF377" s="67"/>
      <c r="NG377" s="67"/>
      <c r="NH377" s="67"/>
      <c r="NI377" s="67"/>
      <c r="NJ377" s="67"/>
      <c r="NK377" s="67"/>
      <c r="NL377" s="67"/>
      <c r="NM377" s="67"/>
      <c r="NN377" s="67"/>
      <c r="NO377" s="67"/>
      <c r="NP377" s="67"/>
      <c r="NQ377" s="67"/>
      <c r="NR377" s="67"/>
      <c r="NS377" s="67"/>
      <c r="NT377" s="67"/>
      <c r="NU377" s="67"/>
      <c r="NV377" s="67"/>
      <c r="NW377" s="67"/>
      <c r="NX377" s="67"/>
      <c r="NY377" s="67"/>
      <c r="NZ377" s="67"/>
      <c r="OA377" s="67"/>
      <c r="OB377" s="67"/>
      <c r="OC377" s="67"/>
      <c r="OD377" s="67"/>
      <c r="OE377" s="67"/>
      <c r="OF377" s="67"/>
      <c r="OG377" s="67"/>
      <c r="OH377" s="67"/>
      <c r="OI377" s="67"/>
      <c r="OJ377" s="67"/>
      <c r="OK377" s="67"/>
      <c r="OL377" s="67"/>
      <c r="OM377" s="67"/>
      <c r="ON377" s="67"/>
      <c r="OO377" s="67"/>
      <c r="OP377" s="67"/>
      <c r="OQ377" s="67"/>
      <c r="OR377" s="67"/>
      <c r="OS377" s="67"/>
      <c r="OT377" s="67"/>
      <c r="OU377" s="67"/>
      <c r="OV377" s="67"/>
      <c r="OW377" s="67"/>
      <c r="OX377" s="67"/>
      <c r="OY377" s="67"/>
      <c r="OZ377" s="67"/>
      <c r="PA377" s="67"/>
      <c r="PB377" s="67"/>
      <c r="PC377" s="67"/>
      <c r="PD377" s="67"/>
      <c r="PE377" s="67"/>
      <c r="PF377" s="67"/>
      <c r="PG377" s="67"/>
      <c r="PH377" s="67"/>
      <c r="PI377" s="67"/>
      <c r="PJ377" s="67"/>
      <c r="PK377" s="67"/>
      <c r="PL377" s="67"/>
      <c r="PM377" s="67"/>
      <c r="PN377" s="67"/>
      <c r="PO377" s="67"/>
      <c r="PP377" s="67"/>
      <c r="PQ377" s="67"/>
      <c r="PR377" s="67"/>
      <c r="PS377" s="67"/>
      <c r="PT377" s="67"/>
      <c r="PU377" s="67"/>
      <c r="PV377" s="67"/>
      <c r="PW377" s="67"/>
      <c r="PX377" s="67"/>
      <c r="PY377" s="67"/>
      <c r="PZ377" s="67"/>
      <c r="QA377" s="67"/>
      <c r="QB377" s="67"/>
      <c r="QC377" s="67"/>
      <c r="QD377" s="67"/>
      <c r="QE377" s="67"/>
      <c r="QF377" s="67"/>
      <c r="QG377" s="67"/>
      <c r="QH377" s="67"/>
      <c r="QI377" s="67"/>
      <c r="QJ377" s="67"/>
      <c r="QK377" s="67"/>
      <c r="QL377" s="67"/>
      <c r="QM377" s="67"/>
      <c r="QN377" s="67"/>
      <c r="QO377" s="67"/>
      <c r="QP377" s="67"/>
      <c r="QQ377" s="67"/>
      <c r="QR377" s="67"/>
      <c r="QS377" s="67"/>
      <c r="QT377" s="67"/>
      <c r="QU377" s="67"/>
      <c r="QV377" s="67"/>
      <c r="QW377" s="67"/>
      <c r="QX377" s="67"/>
      <c r="QY377" s="67"/>
      <c r="QZ377" s="67"/>
      <c r="RA377" s="67"/>
      <c r="RB377" s="67"/>
      <c r="RC377" s="67"/>
      <c r="RD377" s="67"/>
      <c r="RE377" s="67"/>
      <c r="RF377" s="67"/>
      <c r="RG377" s="67"/>
      <c r="RH377" s="67"/>
      <c r="RI377" s="67"/>
      <c r="RJ377" s="67"/>
      <c r="RK377" s="67"/>
      <c r="RL377" s="67"/>
      <c r="RM377" s="67"/>
      <c r="RN377" s="67"/>
      <c r="RO377" s="67"/>
      <c r="RP377" s="67"/>
      <c r="RQ377" s="67"/>
      <c r="RR377" s="67"/>
      <c r="RS377" s="67"/>
      <c r="RT377" s="67"/>
      <c r="RU377" s="67"/>
      <c r="RV377" s="67"/>
      <c r="RW377" s="67"/>
      <c r="RX377" s="67"/>
      <c r="RY377" s="67"/>
      <c r="RZ377" s="67"/>
      <c r="SA377" s="67"/>
      <c r="SB377" s="67"/>
      <c r="SC377" s="67"/>
      <c r="SD377" s="67"/>
      <c r="SE377" s="67"/>
      <c r="SF377" s="67"/>
      <c r="SG377" s="67"/>
      <c r="SH377" s="67"/>
      <c r="SI377" s="67"/>
      <c r="SJ377" s="67"/>
      <c r="SK377" s="67"/>
      <c r="SL377" s="67"/>
      <c r="SM377" s="67"/>
      <c r="SN377" s="67"/>
      <c r="SO377" s="67"/>
      <c r="SP377" s="67"/>
      <c r="SQ377" s="67"/>
      <c r="SR377" s="67"/>
      <c r="SS377" s="67"/>
      <c r="ST377" s="67"/>
      <c r="SU377" s="67"/>
      <c r="SV377" s="67"/>
      <c r="SW377" s="67"/>
      <c r="SX377" s="67"/>
      <c r="SY377" s="67"/>
      <c r="SZ377" s="67"/>
      <c r="TA377" s="67"/>
      <c r="TB377" s="67"/>
      <c r="TC377" s="67"/>
      <c r="TD377" s="67"/>
      <c r="TE377" s="67"/>
      <c r="TF377" s="67"/>
      <c r="TG377" s="67"/>
      <c r="TH377" s="67"/>
      <c r="TI377" s="67"/>
      <c r="TJ377" s="67"/>
      <c r="TK377" s="67"/>
      <c r="TL377" s="67"/>
      <c r="TM377" s="67"/>
      <c r="TN377" s="67"/>
      <c r="TO377" s="67"/>
      <c r="TP377" s="67"/>
      <c r="TQ377" s="67"/>
      <c r="TR377" s="67"/>
      <c r="TS377" s="67"/>
      <c r="TT377" s="67"/>
      <c r="TU377" s="67"/>
      <c r="TV377" s="67"/>
      <c r="TW377" s="67"/>
      <c r="TX377" s="67"/>
      <c r="TY377" s="67"/>
      <c r="TZ377" s="67"/>
      <c r="UA377" s="67"/>
      <c r="UB377" s="67"/>
      <c r="UC377" s="67"/>
      <c r="UD377" s="67"/>
      <c r="UE377" s="67"/>
      <c r="UF377" s="67"/>
      <c r="UG377" s="67"/>
      <c r="UH377" s="67"/>
      <c r="UI377" s="67"/>
      <c r="UJ377" s="67"/>
      <c r="UK377" s="67"/>
      <c r="UL377" s="67"/>
      <c r="UM377" s="67"/>
      <c r="UN377" s="67"/>
      <c r="UO377" s="67"/>
      <c r="UP377" s="67"/>
      <c r="UQ377" s="67"/>
      <c r="UR377" s="67"/>
      <c r="US377" s="67"/>
      <c r="UT377" s="67"/>
      <c r="UU377" s="67"/>
      <c r="UV377" s="67"/>
      <c r="UW377" s="67"/>
      <c r="UX377" s="67"/>
      <c r="UY377" s="67"/>
      <c r="UZ377" s="67"/>
      <c r="VA377" s="67"/>
      <c r="VB377" s="67"/>
      <c r="VC377" s="67"/>
      <c r="VD377" s="67"/>
      <c r="VE377" s="67"/>
      <c r="VF377" s="67"/>
      <c r="VG377" s="67"/>
      <c r="VH377" s="67"/>
      <c r="VI377" s="67"/>
      <c r="VJ377" s="67"/>
      <c r="VK377" s="67"/>
      <c r="VL377" s="67"/>
      <c r="VM377" s="67"/>
      <c r="VN377" s="67"/>
      <c r="VO377" s="67"/>
      <c r="VP377" s="67"/>
      <c r="VQ377" s="67"/>
      <c r="VR377" s="67"/>
      <c r="VS377" s="67"/>
      <c r="VT377" s="67"/>
      <c r="VU377" s="67"/>
      <c r="VV377" s="67"/>
      <c r="VW377" s="67"/>
      <c r="VX377" s="67"/>
      <c r="VY377" s="67"/>
      <c r="VZ377" s="67"/>
      <c r="WA377" s="67"/>
      <c r="WB377" s="67"/>
      <c r="WC377" s="67"/>
      <c r="WD377" s="67"/>
      <c r="WE377" s="67"/>
      <c r="WF377" s="67"/>
      <c r="WG377" s="67"/>
      <c r="WH377" s="67"/>
      <c r="WI377" s="67"/>
      <c r="WJ377" s="67"/>
      <c r="WK377" s="67"/>
      <c r="WL377" s="67"/>
      <c r="WM377" s="67"/>
      <c r="WN377" s="67"/>
      <c r="WO377" s="67"/>
      <c r="WP377" s="67"/>
      <c r="WQ377" s="67"/>
      <c r="WR377" s="67"/>
      <c r="WS377" s="67"/>
      <c r="WT377" s="67"/>
      <c r="WU377" s="67"/>
      <c r="WV377" s="67"/>
      <c r="WW377" s="67"/>
      <c r="WX377" s="67"/>
      <c r="WY377" s="67"/>
      <c r="WZ377" s="67"/>
      <c r="XA377" s="67"/>
      <c r="XB377" s="67"/>
      <c r="XC377" s="67"/>
      <c r="XD377" s="67"/>
      <c r="XE377" s="67"/>
      <c r="XF377" s="67"/>
      <c r="XG377" s="67"/>
      <c r="XH377" s="67"/>
      <c r="XI377" s="67"/>
      <c r="XJ377" s="67"/>
      <c r="XK377" s="67"/>
      <c r="XL377" s="67"/>
      <c r="XM377" s="67"/>
      <c r="XN377" s="67"/>
      <c r="XO377" s="67"/>
      <c r="XP377" s="67"/>
      <c r="XQ377" s="67"/>
      <c r="XR377" s="67"/>
      <c r="XS377" s="67"/>
      <c r="XT377" s="67"/>
      <c r="XU377" s="67"/>
      <c r="XV377" s="67"/>
      <c r="XW377" s="67"/>
      <c r="XX377" s="67"/>
      <c r="XY377" s="67"/>
      <c r="XZ377" s="67"/>
      <c r="YA377" s="67"/>
      <c r="YB377" s="67"/>
      <c r="YC377" s="67"/>
      <c r="YD377" s="67"/>
      <c r="YE377" s="67"/>
      <c r="YF377" s="67"/>
      <c r="YG377" s="67"/>
      <c r="YH377" s="67"/>
      <c r="YI377" s="67"/>
      <c r="YJ377" s="67"/>
      <c r="YK377" s="67"/>
      <c r="YL377" s="67"/>
      <c r="YM377" s="67"/>
      <c r="YN377" s="67"/>
      <c r="YO377" s="67"/>
      <c r="YP377" s="67"/>
      <c r="YQ377" s="67"/>
      <c r="YR377" s="67"/>
      <c r="YS377" s="67"/>
      <c r="YT377" s="67"/>
      <c r="YU377" s="67"/>
      <c r="YV377" s="67"/>
      <c r="YW377" s="67"/>
      <c r="YX377" s="67"/>
      <c r="YY377" s="67"/>
      <c r="YZ377" s="67"/>
      <c r="ZA377" s="67"/>
      <c r="ZB377" s="67"/>
      <c r="ZC377" s="67"/>
      <c r="ZD377" s="67"/>
      <c r="ZE377" s="67"/>
      <c r="ZF377" s="67"/>
      <c r="ZG377" s="67"/>
      <c r="ZH377" s="67"/>
      <c r="ZI377" s="67"/>
      <c r="ZJ377" s="67"/>
      <c r="ZK377" s="67"/>
      <c r="ZL377" s="67"/>
      <c r="ZM377" s="67"/>
      <c r="ZN377" s="67"/>
      <c r="ZO377" s="67"/>
      <c r="ZP377" s="67"/>
      <c r="ZQ377" s="67"/>
      <c r="ZR377" s="67"/>
      <c r="ZS377" s="67"/>
      <c r="ZT377" s="67"/>
      <c r="ZU377" s="67"/>
      <c r="ZV377" s="67"/>
      <c r="ZW377" s="67"/>
      <c r="ZX377" s="67"/>
      <c r="ZY377" s="67"/>
      <c r="ZZ377" s="67"/>
      <c r="AAA377" s="67"/>
      <c r="AAB377" s="67"/>
      <c r="AAC377" s="67"/>
      <c r="AAD377" s="67"/>
      <c r="AAE377" s="67"/>
      <c r="AAF377" s="67"/>
      <c r="AAG377" s="67"/>
      <c r="AAH377" s="67"/>
      <c r="AAI377" s="67"/>
      <c r="AAJ377" s="67"/>
      <c r="AAK377" s="67"/>
      <c r="AAL377" s="67"/>
      <c r="AAM377" s="67"/>
      <c r="AAN377" s="67"/>
      <c r="AAO377" s="67"/>
      <c r="AAP377" s="67"/>
      <c r="AAQ377" s="67"/>
      <c r="AAR377" s="67"/>
      <c r="AAS377" s="67"/>
      <c r="AAT377" s="67"/>
      <c r="AAU377" s="67"/>
      <c r="AAV377" s="67"/>
      <c r="AAW377" s="67"/>
      <c r="AAX377" s="67"/>
      <c r="AAY377" s="67"/>
      <c r="AAZ377" s="67"/>
      <c r="ABA377" s="67"/>
      <c r="ABB377" s="67"/>
      <c r="ABC377" s="67"/>
      <c r="ABD377" s="67"/>
      <c r="ABE377" s="67"/>
      <c r="ABF377" s="67"/>
      <c r="ABG377" s="67"/>
      <c r="ABH377" s="67"/>
      <c r="ABI377" s="67"/>
      <c r="ABJ377" s="67"/>
      <c r="ABK377" s="67"/>
      <c r="ABL377" s="67"/>
      <c r="ABM377" s="67"/>
      <c r="ABN377" s="67"/>
      <c r="ABO377" s="67"/>
      <c r="ABP377" s="67"/>
      <c r="ABQ377" s="67"/>
      <c r="ABR377" s="67"/>
      <c r="ABS377" s="67"/>
      <c r="ABT377" s="67"/>
      <c r="ABU377" s="67"/>
      <c r="ABV377" s="67"/>
      <c r="ABW377" s="67"/>
      <c r="ABX377" s="67"/>
      <c r="ABY377" s="67"/>
      <c r="ABZ377" s="67"/>
      <c r="ACA377" s="67"/>
      <c r="ACB377" s="67"/>
      <c r="ACC377" s="67"/>
      <c r="ACD377" s="67"/>
      <c r="ACE377" s="67"/>
      <c r="ACF377" s="67"/>
      <c r="ACG377" s="67"/>
      <c r="ACH377" s="67"/>
      <c r="ACI377" s="67"/>
      <c r="ACJ377" s="67"/>
      <c r="ACK377" s="67"/>
      <c r="ACL377" s="67"/>
      <c r="ACM377" s="67"/>
      <c r="ACN377" s="67"/>
      <c r="ACO377" s="67"/>
      <c r="ACP377" s="67"/>
      <c r="ACQ377" s="67"/>
      <c r="ACR377" s="67"/>
      <c r="ACS377" s="67"/>
      <c r="ACT377" s="67"/>
      <c r="ACU377" s="67"/>
      <c r="ACV377" s="67"/>
      <c r="ACW377" s="67"/>
      <c r="ACX377" s="67"/>
      <c r="ACY377" s="67"/>
      <c r="ACZ377" s="67"/>
      <c r="ADA377" s="67"/>
      <c r="ADB377" s="67"/>
      <c r="ADC377" s="67"/>
      <c r="ADD377" s="67"/>
      <c r="ADE377" s="67"/>
      <c r="ADF377" s="67"/>
      <c r="ADG377" s="67"/>
      <c r="ADH377" s="67"/>
      <c r="ADI377" s="67"/>
      <c r="ADJ377" s="67"/>
      <c r="ADK377" s="67"/>
      <c r="ADL377" s="67"/>
      <c r="ADM377" s="67"/>
      <c r="ADN377" s="67"/>
      <c r="ADO377" s="67"/>
      <c r="ADP377" s="67"/>
      <c r="ADQ377" s="67"/>
      <c r="ADR377" s="67"/>
      <c r="ADS377" s="67"/>
      <c r="ADT377" s="67"/>
      <c r="ADU377" s="67"/>
      <c r="ADV377" s="67"/>
      <c r="ADW377" s="67"/>
      <c r="ADX377" s="67"/>
      <c r="ADY377" s="67"/>
      <c r="ADZ377" s="67"/>
      <c r="AEA377" s="67"/>
      <c r="AEB377" s="67"/>
      <c r="AEC377" s="67"/>
      <c r="AED377" s="67"/>
      <c r="AEE377" s="67"/>
      <c r="AEF377" s="67"/>
      <c r="AEG377" s="67"/>
      <c r="AEH377" s="67"/>
      <c r="AEI377" s="67"/>
      <c r="AEJ377" s="67"/>
      <c r="AEK377" s="67"/>
      <c r="AEL377" s="67"/>
      <c r="AEM377" s="67"/>
      <c r="AEN377" s="67"/>
      <c r="AEO377" s="67"/>
      <c r="AEP377" s="67"/>
      <c r="AEQ377" s="67"/>
      <c r="AER377" s="67"/>
      <c r="AES377" s="67"/>
      <c r="AET377" s="67"/>
      <c r="AEU377" s="67"/>
      <c r="AEV377" s="67"/>
      <c r="AEW377" s="67"/>
      <c r="AEX377" s="67"/>
      <c r="AEY377" s="67"/>
      <c r="AEZ377" s="67"/>
      <c r="AFA377" s="67"/>
      <c r="AFB377" s="67"/>
      <c r="AFC377" s="67"/>
      <c r="AFD377" s="67"/>
      <c r="AFE377" s="67"/>
      <c r="AFF377" s="67"/>
      <c r="AFG377" s="67"/>
      <c r="AFH377" s="67"/>
      <c r="AFI377" s="67"/>
      <c r="AFJ377" s="67"/>
      <c r="AFK377" s="67"/>
      <c r="AFL377" s="67"/>
      <c r="AFM377" s="67"/>
      <c r="AFN377" s="67"/>
      <c r="AFO377" s="67"/>
      <c r="AFP377" s="67"/>
      <c r="AFQ377" s="67"/>
      <c r="AFR377" s="67"/>
      <c r="AFS377" s="67"/>
      <c r="AFT377" s="67"/>
      <c r="AFU377" s="67"/>
      <c r="AFV377" s="67"/>
      <c r="AFW377" s="67"/>
      <c r="AFX377" s="67"/>
      <c r="AFY377" s="67"/>
      <c r="AFZ377" s="67"/>
      <c r="AGA377" s="67"/>
      <c r="AGB377" s="67"/>
      <c r="AGC377" s="67"/>
      <c r="AGD377" s="67"/>
      <c r="AGE377" s="67"/>
      <c r="AGF377" s="67"/>
      <c r="AGG377" s="67"/>
      <c r="AGH377" s="67"/>
      <c r="AGI377" s="67"/>
      <c r="AGJ377" s="67"/>
      <c r="AGK377" s="67"/>
      <c r="AGL377" s="67"/>
      <c r="AGM377" s="67"/>
      <c r="AGN377" s="67"/>
      <c r="AGO377" s="67"/>
      <c r="AGP377" s="67"/>
      <c r="AGQ377" s="67"/>
      <c r="AGR377" s="67"/>
      <c r="AGS377" s="67"/>
      <c r="AGT377" s="67"/>
      <c r="AGU377" s="67"/>
      <c r="AGV377" s="67"/>
      <c r="AGW377" s="67"/>
      <c r="AGX377" s="67"/>
      <c r="AGY377" s="67"/>
      <c r="AGZ377" s="67"/>
      <c r="AHA377" s="67"/>
      <c r="AHB377" s="67"/>
      <c r="AHC377" s="67"/>
      <c r="AHD377" s="67"/>
      <c r="AHE377" s="67"/>
      <c r="AHF377" s="67"/>
      <c r="AHG377" s="67"/>
      <c r="AHH377" s="67"/>
      <c r="AHI377" s="67"/>
      <c r="AHJ377" s="67"/>
      <c r="AHK377" s="67"/>
      <c r="AHL377" s="67"/>
      <c r="AHM377" s="67"/>
      <c r="AHN377" s="67"/>
      <c r="AHO377" s="67"/>
      <c r="AHP377" s="67"/>
      <c r="AHQ377" s="67"/>
      <c r="AHR377" s="67"/>
      <c r="AHS377" s="67"/>
      <c r="AHT377" s="67"/>
      <c r="AHU377" s="67"/>
      <c r="AHV377" s="67"/>
      <c r="AHW377" s="67"/>
      <c r="AHX377" s="67"/>
      <c r="AHY377" s="67"/>
      <c r="AHZ377" s="67"/>
      <c r="AIA377" s="67"/>
      <c r="AIB377" s="67"/>
      <c r="AIC377" s="67"/>
      <c r="AID377" s="67"/>
      <c r="AIE377" s="67"/>
      <c r="AIF377" s="67"/>
      <c r="AIG377" s="67"/>
      <c r="AIH377" s="67"/>
      <c r="AII377" s="67"/>
      <c r="AIJ377" s="67"/>
      <c r="AIK377" s="67"/>
      <c r="AIL377" s="67"/>
      <c r="AIM377" s="67"/>
      <c r="AIN377" s="67"/>
      <c r="AIO377" s="67"/>
      <c r="AIP377" s="67"/>
      <c r="AIQ377" s="67"/>
      <c r="AIR377" s="67"/>
      <c r="AIS377" s="67"/>
      <c r="AIT377" s="67"/>
      <c r="AIU377" s="67"/>
      <c r="AIV377" s="67"/>
      <c r="AIW377" s="67"/>
      <c r="AIX377" s="67"/>
      <c r="AIY377" s="67"/>
      <c r="AIZ377" s="67"/>
      <c r="AJA377" s="67"/>
      <c r="AJB377" s="67"/>
      <c r="AJC377" s="67"/>
      <c r="AJD377" s="67"/>
      <c r="AJE377" s="67"/>
      <c r="AJF377" s="67"/>
      <c r="AJG377" s="67"/>
      <c r="AJH377" s="67"/>
      <c r="AJI377" s="67"/>
      <c r="AJJ377" s="67"/>
      <c r="AJK377" s="67"/>
      <c r="AJL377" s="67"/>
      <c r="AJM377" s="67"/>
      <c r="AJN377" s="67"/>
      <c r="AJO377" s="67"/>
      <c r="AJP377" s="67"/>
      <c r="AJQ377" s="67"/>
      <c r="AJR377" s="67"/>
      <c r="AJS377" s="67"/>
      <c r="AJT377" s="67"/>
      <c r="AJU377" s="67"/>
      <c r="AJV377" s="67"/>
      <c r="AJW377" s="67"/>
      <c r="AJX377" s="67"/>
      <c r="AJY377" s="67"/>
      <c r="AJZ377" s="67"/>
      <c r="AKA377" s="67"/>
      <c r="AKB377" s="67"/>
      <c r="AKC377" s="67"/>
      <c r="AKD377" s="67"/>
      <c r="AKE377" s="67"/>
      <c r="AKF377" s="67"/>
      <c r="AKG377" s="67"/>
      <c r="AKH377" s="67"/>
      <c r="AKI377" s="67"/>
      <c r="AKJ377" s="67"/>
      <c r="AKK377" s="67"/>
      <c r="AKL377" s="67"/>
      <c r="AKM377" s="67"/>
      <c r="AKN377" s="67"/>
      <c r="AKO377" s="67"/>
      <c r="AKP377" s="67"/>
      <c r="AKQ377" s="67"/>
      <c r="AKR377" s="67"/>
      <c r="AKS377" s="67"/>
      <c r="AKT377" s="67"/>
      <c r="AKU377" s="67"/>
      <c r="AKV377" s="67"/>
      <c r="AKW377" s="67"/>
      <c r="AKX377" s="67"/>
      <c r="AKY377" s="67"/>
      <c r="AKZ377" s="67"/>
      <c r="ALA377" s="67"/>
      <c r="ALB377" s="67"/>
      <c r="ALC377" s="67"/>
      <c r="ALD377" s="67"/>
      <c r="ALE377" s="67"/>
      <c r="ALF377" s="67"/>
      <c r="ALG377" s="67"/>
      <c r="ALH377" s="67"/>
      <c r="ALI377" s="67"/>
      <c r="ALJ377" s="67"/>
      <c r="ALK377" s="67"/>
      <c r="ALL377" s="67"/>
      <c r="ALM377" s="67"/>
      <c r="ALN377" s="67"/>
      <c r="ALO377" s="67"/>
      <c r="ALP377" s="67"/>
      <c r="ALQ377" s="67"/>
      <c r="ALR377" s="67"/>
      <c r="ALS377" s="67"/>
      <c r="ALT377" s="67"/>
      <c r="ALU377" s="67"/>
      <c r="ALV377" s="67"/>
      <c r="ALW377" s="67"/>
      <c r="ALX377" s="67"/>
      <c r="ALY377" s="67"/>
      <c r="ALZ377" s="67"/>
      <c r="AMA377" s="67"/>
      <c r="AMB377" s="67"/>
      <c r="AMC377" s="67"/>
      <c r="AMD377" s="67"/>
      <c r="AME377" s="67"/>
      <c r="AMF377" s="67"/>
      <c r="AMG377" s="67"/>
      <c r="AMH377" s="67"/>
      <c r="AMI377" s="67"/>
      <c r="AMJ377" s="67"/>
      <c r="AMK377" s="67"/>
      <c r="AML377" s="67"/>
      <c r="AMM377" s="67"/>
      <c r="AMN377" s="67"/>
      <c r="AMO377" s="67"/>
      <c r="AMP377" s="67"/>
      <c r="AMQ377" s="67"/>
      <c r="AMR377" s="67"/>
      <c r="AMS377" s="67"/>
      <c r="AMT377" s="67"/>
      <c r="AMU377" s="67"/>
      <c r="AMV377" s="67"/>
      <c r="AMW377" s="67"/>
      <c r="AMX377" s="67"/>
      <c r="AMY377" s="67"/>
      <c r="AMZ377" s="67"/>
      <c r="ANA377" s="67"/>
      <c r="ANB377" s="67"/>
      <c r="ANC377" s="67"/>
      <c r="AND377" s="67"/>
      <c r="ANE377" s="67"/>
      <c r="ANF377" s="67"/>
      <c r="ANG377" s="67"/>
      <c r="ANH377" s="67"/>
      <c r="ANI377" s="67"/>
      <c r="ANJ377" s="67"/>
      <c r="ANK377" s="67"/>
      <c r="ANL377" s="67"/>
      <c r="ANM377" s="67"/>
      <c r="ANN377" s="67"/>
      <c r="ANO377" s="67"/>
      <c r="ANP377" s="67"/>
      <c r="ANQ377" s="67"/>
      <c r="ANR377" s="67"/>
      <c r="ANS377" s="67"/>
      <c r="ANT377" s="67"/>
      <c r="ANU377" s="67"/>
      <c r="ANV377" s="67"/>
      <c r="ANW377" s="67"/>
      <c r="ANX377" s="67"/>
      <c r="ANY377" s="67"/>
      <c r="ANZ377" s="67"/>
      <c r="AOA377" s="67"/>
      <c r="AOB377" s="67"/>
      <c r="AOC377" s="67"/>
      <c r="AOD377" s="67"/>
      <c r="AOE377" s="67"/>
      <c r="AOF377" s="67"/>
      <c r="AOG377" s="67"/>
      <c r="AOH377" s="67"/>
      <c r="AOI377" s="67"/>
      <c r="AOJ377" s="67"/>
      <c r="AOK377" s="67"/>
      <c r="AOL377" s="67"/>
      <c r="AOM377" s="67"/>
      <c r="AON377" s="67"/>
      <c r="AOO377" s="67"/>
      <c r="AOP377" s="67"/>
      <c r="AOQ377" s="67"/>
      <c r="AOR377" s="67"/>
      <c r="AOS377" s="67"/>
      <c r="AOT377" s="67"/>
      <c r="AOU377" s="67"/>
      <c r="AOV377" s="67"/>
      <c r="AOW377" s="67"/>
      <c r="AOX377" s="67"/>
      <c r="AOY377" s="67"/>
      <c r="AOZ377" s="67"/>
      <c r="APA377" s="67"/>
      <c r="APB377" s="67"/>
      <c r="APC377" s="67"/>
      <c r="APD377" s="67"/>
      <c r="APE377" s="67"/>
      <c r="APF377" s="67"/>
      <c r="APG377" s="67"/>
      <c r="APH377" s="67"/>
      <c r="API377" s="67"/>
      <c r="APJ377" s="67"/>
      <c r="APK377" s="67"/>
      <c r="APL377" s="67"/>
      <c r="APM377" s="67"/>
      <c r="APN377" s="67"/>
      <c r="APO377" s="67"/>
      <c r="APP377" s="67"/>
      <c r="APQ377" s="67"/>
      <c r="APR377" s="67"/>
      <c r="APS377" s="67"/>
      <c r="APT377" s="67"/>
      <c r="APU377" s="67"/>
      <c r="APV377" s="67"/>
      <c r="APW377" s="67"/>
      <c r="APX377" s="67"/>
      <c r="APY377" s="67"/>
      <c r="APZ377" s="67"/>
      <c r="AQA377" s="67"/>
      <c r="AQB377" s="67"/>
      <c r="AQC377" s="67"/>
      <c r="AQD377" s="67"/>
      <c r="AQE377" s="67"/>
      <c r="AQF377" s="67"/>
      <c r="AQG377" s="67"/>
      <c r="AQH377" s="67"/>
      <c r="AQI377" s="67"/>
      <c r="AQJ377" s="67"/>
      <c r="AQK377" s="67"/>
      <c r="AQL377" s="67"/>
      <c r="AQM377" s="67"/>
      <c r="AQN377" s="67"/>
      <c r="AQO377" s="67"/>
      <c r="AQP377" s="67"/>
      <c r="AQQ377" s="67"/>
      <c r="AQR377" s="67"/>
      <c r="AQS377" s="67"/>
      <c r="AQT377" s="67"/>
      <c r="AQU377" s="67"/>
      <c r="AQV377" s="67"/>
      <c r="AQW377" s="67"/>
      <c r="AQX377" s="67"/>
      <c r="AQY377" s="67"/>
      <c r="AQZ377" s="67"/>
      <c r="ARA377" s="67"/>
      <c r="ARB377" s="67"/>
      <c r="ARC377" s="67"/>
      <c r="ARD377" s="67"/>
      <c r="ARE377" s="67"/>
      <c r="ARF377" s="67"/>
      <c r="ARG377" s="67"/>
      <c r="ARH377" s="67"/>
      <c r="ARI377" s="67"/>
      <c r="ARJ377" s="67"/>
      <c r="ARK377" s="67"/>
      <c r="ARL377" s="67"/>
      <c r="ARM377" s="67"/>
      <c r="ARN377" s="67"/>
      <c r="ARO377" s="67"/>
      <c r="ARP377" s="67"/>
      <c r="ARQ377" s="67"/>
      <c r="ARR377" s="67"/>
      <c r="ARS377" s="67"/>
      <c r="ART377" s="67"/>
      <c r="ARU377" s="67"/>
      <c r="ARV377" s="67"/>
      <c r="ARW377" s="67"/>
      <c r="ARX377" s="67"/>
      <c r="ARY377" s="67"/>
      <c r="ARZ377" s="67"/>
      <c r="ASA377" s="67"/>
      <c r="ASB377" s="67"/>
      <c r="ASC377" s="67"/>
      <c r="ASD377" s="67"/>
      <c r="ASE377" s="67"/>
      <c r="ASF377" s="67"/>
      <c r="ASG377" s="67"/>
      <c r="ASH377" s="67"/>
      <c r="ASI377" s="67"/>
      <c r="ASJ377" s="67"/>
      <c r="ASK377" s="67"/>
      <c r="ASL377" s="67"/>
      <c r="ASM377" s="67"/>
      <c r="ASN377" s="67"/>
      <c r="ASO377" s="67"/>
      <c r="ASP377" s="67"/>
      <c r="ASQ377" s="67"/>
      <c r="ASR377" s="67"/>
      <c r="ASS377" s="67"/>
      <c r="AST377" s="67"/>
      <c r="ASU377" s="67"/>
      <c r="ASV377" s="67"/>
      <c r="ASW377" s="67"/>
      <c r="ASX377" s="67"/>
      <c r="ASY377" s="67"/>
      <c r="ASZ377" s="67"/>
      <c r="ATA377" s="67"/>
      <c r="ATB377" s="67"/>
      <c r="ATC377" s="67"/>
      <c r="ATD377" s="67"/>
      <c r="ATE377" s="67"/>
      <c r="ATF377" s="67"/>
      <c r="ATG377" s="67"/>
      <c r="ATH377" s="67"/>
      <c r="ATI377" s="67"/>
      <c r="ATJ377" s="67"/>
      <c r="ATK377" s="67"/>
      <c r="ATL377" s="67"/>
      <c r="ATM377" s="67"/>
      <c r="ATN377" s="67"/>
      <c r="ATO377" s="67"/>
      <c r="ATP377" s="67"/>
      <c r="ATQ377" s="67"/>
      <c r="ATR377" s="67"/>
      <c r="ATS377" s="67"/>
      <c r="ATT377" s="67"/>
      <c r="ATU377" s="67"/>
      <c r="ATV377" s="67"/>
      <c r="ATW377" s="67"/>
      <c r="ATX377" s="67"/>
      <c r="ATY377" s="67"/>
      <c r="ATZ377" s="67"/>
      <c r="AUA377" s="67"/>
      <c r="AUB377" s="67"/>
      <c r="AUC377" s="67"/>
      <c r="AUD377" s="67"/>
      <c r="AUE377" s="67"/>
      <c r="AUF377" s="67"/>
      <c r="AUG377" s="67"/>
      <c r="AUH377" s="67"/>
      <c r="AUI377" s="67"/>
      <c r="AUJ377" s="67"/>
      <c r="AUK377" s="67"/>
      <c r="AUL377" s="67"/>
      <c r="AUM377" s="67"/>
      <c r="AUN377" s="67"/>
      <c r="AUO377" s="67"/>
      <c r="AUP377" s="67"/>
      <c r="AUQ377" s="67"/>
      <c r="AUR377" s="67"/>
      <c r="AUS377" s="67"/>
      <c r="AUT377" s="67"/>
      <c r="AUU377" s="67"/>
      <c r="AUV377" s="67"/>
      <c r="AUW377" s="67"/>
      <c r="AUX377" s="67"/>
      <c r="AUY377" s="67"/>
      <c r="AUZ377" s="67"/>
      <c r="AVA377" s="67"/>
      <c r="AVB377" s="67"/>
      <c r="AVC377" s="67"/>
      <c r="AVD377" s="67"/>
      <c r="AVE377" s="67"/>
      <c r="AVF377" s="67"/>
      <c r="AVG377" s="67"/>
      <c r="AVH377" s="67"/>
      <c r="AVI377" s="67"/>
      <c r="AVJ377" s="67"/>
      <c r="AVK377" s="67"/>
      <c r="AVL377" s="67"/>
      <c r="AVM377" s="67"/>
      <c r="AVN377" s="67"/>
      <c r="AVO377" s="67"/>
      <c r="AVP377" s="67"/>
      <c r="AVQ377" s="67"/>
      <c r="AVR377" s="67"/>
      <c r="AVS377" s="67"/>
      <c r="AVT377" s="67"/>
      <c r="AVU377" s="67"/>
      <c r="AVV377" s="67"/>
      <c r="AVW377" s="67"/>
      <c r="AVX377" s="67"/>
      <c r="AVY377" s="67"/>
      <c r="AVZ377" s="67"/>
      <c r="AWA377" s="67"/>
      <c r="AWB377" s="67"/>
      <c r="AWC377" s="67"/>
      <c r="AWD377" s="67"/>
      <c r="AWE377" s="67"/>
      <c r="AWF377" s="67"/>
      <c r="AWG377" s="67"/>
      <c r="AWH377" s="67"/>
      <c r="AWI377" s="67"/>
      <c r="AWJ377" s="67"/>
      <c r="AWK377" s="67"/>
      <c r="AWL377" s="67"/>
      <c r="AWM377" s="67"/>
      <c r="AWN377" s="67"/>
      <c r="AWO377" s="67"/>
      <c r="AWP377" s="67"/>
      <c r="AWQ377" s="67"/>
      <c r="AWR377" s="67"/>
      <c r="AWS377" s="67"/>
      <c r="AWT377" s="67"/>
      <c r="AWU377" s="67"/>
      <c r="AWV377" s="67"/>
      <c r="AWW377" s="67"/>
      <c r="AWX377" s="67"/>
      <c r="AWY377" s="67"/>
      <c r="AWZ377" s="67"/>
      <c r="AXA377" s="67"/>
      <c r="AXB377" s="67"/>
      <c r="AXC377" s="67"/>
      <c r="AXD377" s="67"/>
      <c r="AXE377" s="67"/>
      <c r="AXF377" s="67"/>
      <c r="AXG377" s="67"/>
      <c r="AXH377" s="67"/>
      <c r="AXI377" s="67"/>
      <c r="AXJ377" s="67"/>
      <c r="AXK377" s="67"/>
      <c r="AXL377" s="67"/>
      <c r="AXM377" s="67"/>
      <c r="AXN377" s="67"/>
      <c r="AXO377" s="67"/>
      <c r="AXP377" s="67"/>
      <c r="AXQ377" s="67"/>
      <c r="AXR377" s="67"/>
      <c r="AXS377" s="67"/>
      <c r="AXT377" s="67"/>
      <c r="AXU377" s="67"/>
      <c r="AXV377" s="67"/>
      <c r="AXW377" s="67"/>
      <c r="AXX377" s="67"/>
      <c r="AXY377" s="67"/>
      <c r="AXZ377" s="67"/>
      <c r="AYA377" s="67"/>
      <c r="AYB377" s="67"/>
      <c r="AYC377" s="67"/>
      <c r="AYD377" s="67"/>
      <c r="AYE377" s="67"/>
      <c r="AYF377" s="67"/>
      <c r="AYG377" s="67"/>
      <c r="AYH377" s="67"/>
      <c r="AYI377" s="67"/>
      <c r="AYJ377" s="67"/>
      <c r="AYK377" s="67"/>
      <c r="AYL377" s="67"/>
      <c r="AYM377" s="67"/>
      <c r="AYN377" s="67"/>
      <c r="AYO377" s="67"/>
      <c r="AYP377" s="67"/>
      <c r="AYQ377" s="67"/>
      <c r="AYR377" s="67"/>
      <c r="AYS377" s="67"/>
      <c r="AYT377" s="67"/>
      <c r="AYU377" s="67"/>
      <c r="AYV377" s="67"/>
      <c r="AYW377" s="67"/>
      <c r="AYX377" s="67"/>
      <c r="AYY377" s="67"/>
      <c r="AYZ377" s="67"/>
      <c r="AZA377" s="67"/>
      <c r="AZB377" s="67"/>
      <c r="AZC377" s="67"/>
      <c r="AZD377" s="67"/>
      <c r="AZE377" s="67"/>
      <c r="AZF377" s="67"/>
      <c r="AZG377" s="67"/>
      <c r="AZH377" s="67"/>
      <c r="AZI377" s="67"/>
      <c r="AZJ377" s="67"/>
      <c r="AZK377" s="67"/>
      <c r="AZL377" s="67"/>
      <c r="AZM377" s="67"/>
      <c r="AZN377" s="67"/>
      <c r="AZO377" s="67"/>
      <c r="AZP377" s="67"/>
      <c r="AZQ377" s="67"/>
      <c r="AZR377" s="67"/>
      <c r="AZS377" s="67"/>
      <c r="AZT377" s="67"/>
      <c r="AZU377" s="67"/>
      <c r="AZV377" s="67"/>
      <c r="AZW377" s="67"/>
      <c r="AZX377" s="67"/>
      <c r="AZY377" s="67"/>
      <c r="AZZ377" s="67"/>
      <c r="BAA377" s="67"/>
      <c r="BAB377" s="67"/>
      <c r="BAC377" s="67"/>
      <c r="BAD377" s="67"/>
      <c r="BAE377" s="67"/>
      <c r="BAF377" s="67"/>
      <c r="BAG377" s="67"/>
      <c r="BAH377" s="67"/>
      <c r="BAI377" s="67"/>
      <c r="BAJ377" s="67"/>
      <c r="BAK377" s="67"/>
      <c r="BAL377" s="67"/>
      <c r="BAM377" s="67"/>
      <c r="BAN377" s="67"/>
      <c r="BAO377" s="67"/>
      <c r="BAP377" s="67"/>
      <c r="BAQ377" s="67"/>
      <c r="BAR377" s="67"/>
      <c r="BAS377" s="67"/>
      <c r="BAT377" s="67"/>
      <c r="BAU377" s="67"/>
      <c r="BAV377" s="67"/>
      <c r="BAW377" s="67"/>
      <c r="BAX377" s="67"/>
      <c r="BAY377" s="67"/>
      <c r="BAZ377" s="67"/>
      <c r="BBA377" s="67"/>
      <c r="BBB377" s="67"/>
      <c r="BBC377" s="67"/>
      <c r="BBD377" s="67"/>
      <c r="BBE377" s="67"/>
      <c r="BBF377" s="67"/>
      <c r="BBG377" s="67"/>
      <c r="BBH377" s="67"/>
      <c r="BBI377" s="67"/>
      <c r="BBJ377" s="67"/>
      <c r="BBK377" s="67"/>
    </row>
    <row r="378" spans="1:1415" s="68" customFormat="1" ht="24.95" customHeight="1">
      <c r="A378" s="296">
        <v>33401</v>
      </c>
      <c r="B378" s="245" t="s">
        <v>489</v>
      </c>
      <c r="C378" s="139" t="s">
        <v>263</v>
      </c>
      <c r="D378" s="155" t="s">
        <v>95</v>
      </c>
      <c r="E378" s="256">
        <f t="shared" ref="E378" si="59">SUM(F378:Q378)</f>
        <v>52000</v>
      </c>
      <c r="F378" s="42">
        <v>52000</v>
      </c>
      <c r="G378" s="42">
        <v>0</v>
      </c>
      <c r="H378" s="42">
        <v>0</v>
      </c>
      <c r="I378" s="42">
        <v>0</v>
      </c>
      <c r="J378" s="42">
        <v>0</v>
      </c>
      <c r="K378" s="42">
        <v>0</v>
      </c>
      <c r="L378" s="42">
        <v>0</v>
      </c>
      <c r="M378" s="42">
        <v>0</v>
      </c>
      <c r="N378" s="42">
        <v>0</v>
      </c>
      <c r="O378" s="42">
        <v>0</v>
      </c>
      <c r="P378" s="42">
        <v>0</v>
      </c>
      <c r="Q378" s="42">
        <v>0</v>
      </c>
      <c r="R378" s="138"/>
      <c r="S378" s="67"/>
      <c r="T378" s="67"/>
      <c r="U378" s="67"/>
      <c r="V378" s="67"/>
      <c r="W378" s="67"/>
      <c r="X378" s="67"/>
      <c r="Y378" s="67"/>
      <c r="Z378" s="67"/>
      <c r="AA378" s="67"/>
      <c r="AB378" s="67"/>
      <c r="AC378" s="67"/>
      <c r="AD378" s="67"/>
      <c r="AE378" s="67"/>
      <c r="AF378" s="67"/>
      <c r="AG378" s="67"/>
      <c r="AH378" s="67"/>
      <c r="AI378" s="67"/>
      <c r="AJ378" s="67"/>
      <c r="AK378" s="67"/>
      <c r="AL378" s="67"/>
      <c r="AM378" s="67"/>
      <c r="AN378" s="67"/>
      <c r="AO378" s="67"/>
      <c r="AP378" s="67"/>
      <c r="AQ378" s="67"/>
      <c r="AR378" s="67"/>
      <c r="AS378" s="67"/>
      <c r="AT378" s="67"/>
      <c r="AU378" s="67"/>
      <c r="AV378" s="67"/>
      <c r="AW378" s="67"/>
      <c r="AX378" s="67"/>
      <c r="AY378" s="67"/>
      <c r="AZ378" s="67"/>
      <c r="BA378" s="67"/>
      <c r="BB378" s="67"/>
      <c r="BC378" s="67"/>
      <c r="BD378" s="67"/>
      <c r="BE378" s="67"/>
      <c r="BF378" s="67"/>
      <c r="BG378" s="67"/>
      <c r="BH378" s="67"/>
      <c r="BI378" s="67"/>
      <c r="BJ378" s="67"/>
      <c r="BK378" s="67"/>
      <c r="BL378" s="67"/>
      <c r="BM378" s="67"/>
      <c r="BN378" s="67"/>
      <c r="BO378" s="67"/>
      <c r="BP378" s="67"/>
      <c r="BQ378" s="67"/>
      <c r="BR378" s="67"/>
      <c r="BS378" s="67"/>
      <c r="BT378" s="67"/>
      <c r="BU378" s="67"/>
      <c r="BV378" s="67"/>
      <c r="BW378" s="67"/>
      <c r="BX378" s="67"/>
      <c r="BY378" s="67"/>
      <c r="BZ378" s="67"/>
      <c r="CA378" s="67"/>
      <c r="CB378" s="67"/>
      <c r="CC378" s="67"/>
      <c r="CD378" s="67"/>
      <c r="CE378" s="67"/>
      <c r="CF378" s="67"/>
      <c r="CG378" s="67"/>
      <c r="CH378" s="67"/>
      <c r="CI378" s="67"/>
      <c r="CJ378" s="67"/>
      <c r="CK378" s="67"/>
      <c r="CL378" s="67"/>
      <c r="CM378" s="67"/>
      <c r="CN378" s="67"/>
      <c r="CO378" s="67"/>
      <c r="CP378" s="67"/>
      <c r="CQ378" s="67"/>
      <c r="CR378" s="67"/>
      <c r="CS378" s="67"/>
      <c r="CT378" s="67"/>
      <c r="CU378" s="67"/>
      <c r="CV378" s="67"/>
      <c r="CW378" s="67"/>
      <c r="CX378" s="67"/>
      <c r="CY378" s="67"/>
      <c r="CZ378" s="67"/>
      <c r="DA378" s="67"/>
      <c r="DB378" s="67"/>
      <c r="DC378" s="67"/>
      <c r="DD378" s="67"/>
      <c r="DE378" s="67"/>
      <c r="DF378" s="67"/>
      <c r="DG378" s="67"/>
      <c r="DH378" s="67"/>
      <c r="DI378" s="67"/>
      <c r="DJ378" s="67"/>
      <c r="DK378" s="67"/>
      <c r="DL378" s="67"/>
      <c r="DM378" s="67"/>
      <c r="DN378" s="67"/>
      <c r="DO378" s="67"/>
      <c r="DP378" s="67"/>
      <c r="DQ378" s="67"/>
      <c r="DR378" s="67"/>
      <c r="DS378" s="67"/>
      <c r="DT378" s="67"/>
      <c r="DU378" s="67"/>
      <c r="DV378" s="67"/>
      <c r="DW378" s="67"/>
      <c r="DX378" s="67"/>
      <c r="DY378" s="67"/>
      <c r="DZ378" s="67"/>
      <c r="EA378" s="67"/>
      <c r="EB378" s="67"/>
      <c r="EC378" s="67"/>
      <c r="ED378" s="67"/>
      <c r="EE378" s="67"/>
      <c r="EF378" s="67"/>
      <c r="EG378" s="67"/>
      <c r="EH378" s="67"/>
      <c r="EI378" s="67"/>
      <c r="EJ378" s="67"/>
      <c r="EK378" s="67"/>
      <c r="EL378" s="67"/>
      <c r="EM378" s="67"/>
      <c r="EN378" s="67"/>
      <c r="EO378" s="67"/>
      <c r="EP378" s="67"/>
      <c r="EQ378" s="67"/>
      <c r="ER378" s="67"/>
      <c r="ES378" s="67"/>
      <c r="ET378" s="67"/>
      <c r="EU378" s="67"/>
      <c r="EV378" s="67"/>
      <c r="EW378" s="67"/>
      <c r="EX378" s="67"/>
      <c r="EY378" s="67"/>
      <c r="EZ378" s="67"/>
      <c r="FA378" s="67"/>
      <c r="FB378" s="67"/>
      <c r="FC378" s="67"/>
      <c r="FD378" s="67"/>
      <c r="FE378" s="67"/>
      <c r="FF378" s="67"/>
      <c r="FG378" s="67"/>
      <c r="FH378" s="67"/>
      <c r="FI378" s="67"/>
      <c r="FJ378" s="67"/>
      <c r="FK378" s="67"/>
      <c r="FL378" s="67"/>
      <c r="FM378" s="67"/>
      <c r="FN378" s="67"/>
      <c r="FO378" s="67"/>
      <c r="FP378" s="67"/>
      <c r="FQ378" s="67"/>
      <c r="FR378" s="67"/>
      <c r="FS378" s="67"/>
      <c r="FT378" s="67"/>
      <c r="FU378" s="67"/>
      <c r="FV378" s="67"/>
      <c r="FW378" s="67"/>
      <c r="FX378" s="67"/>
      <c r="FY378" s="67"/>
      <c r="FZ378" s="67"/>
      <c r="GA378" s="67"/>
      <c r="GB378" s="67"/>
      <c r="GC378" s="67"/>
      <c r="GD378" s="67"/>
      <c r="GE378" s="67"/>
      <c r="GF378" s="67"/>
      <c r="GG378" s="67"/>
      <c r="GH378" s="67"/>
      <c r="GI378" s="67"/>
      <c r="GJ378" s="67"/>
      <c r="GK378" s="67"/>
      <c r="GL378" s="67"/>
      <c r="GM378" s="67"/>
      <c r="GN378" s="67"/>
      <c r="GO378" s="67"/>
      <c r="GP378" s="67"/>
      <c r="GQ378" s="67"/>
      <c r="GR378" s="67"/>
      <c r="GS378" s="67"/>
      <c r="GT378" s="67"/>
      <c r="GU378" s="67"/>
      <c r="GV378" s="67"/>
      <c r="GW378" s="67"/>
      <c r="GX378" s="67"/>
      <c r="GY378" s="67"/>
      <c r="GZ378" s="67"/>
      <c r="HA378" s="67"/>
      <c r="HB378" s="67"/>
      <c r="HC378" s="67"/>
      <c r="HD378" s="67"/>
      <c r="HE378" s="67"/>
      <c r="HF378" s="67"/>
      <c r="HG378" s="67"/>
      <c r="HH378" s="67"/>
      <c r="HI378" s="67"/>
      <c r="HJ378" s="67"/>
      <c r="HK378" s="67"/>
      <c r="HL378" s="67"/>
      <c r="HM378" s="67"/>
      <c r="HN378" s="67"/>
      <c r="HO378" s="67"/>
      <c r="HP378" s="67"/>
      <c r="HQ378" s="67"/>
      <c r="HR378" s="67"/>
      <c r="HS378" s="67"/>
      <c r="HT378" s="67"/>
      <c r="HU378" s="67"/>
      <c r="HV378" s="67"/>
      <c r="HW378" s="67"/>
      <c r="HX378" s="67"/>
      <c r="HY378" s="67"/>
      <c r="HZ378" s="67"/>
      <c r="IA378" s="67"/>
      <c r="IB378" s="67"/>
      <c r="IC378" s="67"/>
      <c r="ID378" s="67"/>
      <c r="IE378" s="67"/>
      <c r="IF378" s="67"/>
      <c r="IG378" s="67"/>
      <c r="IH378" s="67"/>
      <c r="II378" s="67"/>
      <c r="IJ378" s="67"/>
      <c r="IK378" s="67"/>
      <c r="IL378" s="67"/>
      <c r="IM378" s="67"/>
      <c r="IN378" s="67"/>
      <c r="IO378" s="67"/>
      <c r="IP378" s="67"/>
      <c r="IQ378" s="67"/>
      <c r="IR378" s="67"/>
      <c r="IS378" s="67"/>
      <c r="IT378" s="67"/>
      <c r="IU378" s="67"/>
      <c r="IV378" s="67"/>
      <c r="IW378" s="67"/>
      <c r="IX378" s="67"/>
      <c r="IY378" s="67"/>
      <c r="IZ378" s="67"/>
      <c r="JA378" s="67"/>
      <c r="JB378" s="67"/>
      <c r="JC378" s="67"/>
      <c r="JD378" s="67"/>
      <c r="JE378" s="67"/>
      <c r="JF378" s="67"/>
      <c r="JG378" s="67"/>
      <c r="JH378" s="67"/>
      <c r="JI378" s="67"/>
      <c r="JJ378" s="67"/>
      <c r="JK378" s="67"/>
      <c r="JL378" s="67"/>
      <c r="JM378" s="67"/>
      <c r="JN378" s="67"/>
      <c r="JO378" s="67"/>
      <c r="JP378" s="67"/>
      <c r="JQ378" s="67"/>
      <c r="JR378" s="67"/>
      <c r="JS378" s="67"/>
      <c r="JT378" s="67"/>
      <c r="JU378" s="67"/>
      <c r="JV378" s="67"/>
      <c r="JW378" s="67"/>
      <c r="JX378" s="67"/>
      <c r="JY378" s="67"/>
      <c r="JZ378" s="67"/>
      <c r="KA378" s="67"/>
      <c r="KB378" s="67"/>
      <c r="KC378" s="67"/>
      <c r="KD378" s="67"/>
      <c r="KE378" s="67"/>
      <c r="KF378" s="67"/>
      <c r="KG378" s="67"/>
      <c r="KH378" s="67"/>
      <c r="KI378" s="67"/>
      <c r="KJ378" s="67"/>
      <c r="KK378" s="67"/>
      <c r="KL378" s="67"/>
      <c r="KM378" s="67"/>
      <c r="KN378" s="67"/>
      <c r="KO378" s="67"/>
      <c r="KP378" s="67"/>
      <c r="KQ378" s="67"/>
      <c r="KR378" s="67"/>
      <c r="KS378" s="67"/>
      <c r="KT378" s="67"/>
      <c r="KU378" s="67"/>
      <c r="KV378" s="67"/>
      <c r="KW378" s="67"/>
      <c r="KX378" s="67"/>
      <c r="KY378" s="67"/>
      <c r="KZ378" s="67"/>
      <c r="LA378" s="67"/>
      <c r="LB378" s="67"/>
      <c r="LC378" s="67"/>
      <c r="LD378" s="67"/>
      <c r="LE378" s="67"/>
      <c r="LF378" s="67"/>
      <c r="LG378" s="67"/>
      <c r="LH378" s="67"/>
      <c r="LI378" s="67"/>
      <c r="LJ378" s="67"/>
      <c r="LK378" s="67"/>
      <c r="LL378" s="67"/>
      <c r="LM378" s="67"/>
      <c r="LN378" s="67"/>
      <c r="LO378" s="67"/>
      <c r="LP378" s="67"/>
      <c r="LQ378" s="67"/>
      <c r="LR378" s="67"/>
      <c r="LS378" s="67"/>
      <c r="LT378" s="67"/>
      <c r="LU378" s="67"/>
      <c r="LV378" s="67"/>
      <c r="LW378" s="67"/>
      <c r="LX378" s="67"/>
      <c r="LY378" s="67"/>
      <c r="LZ378" s="67"/>
      <c r="MA378" s="67"/>
      <c r="MB378" s="67"/>
      <c r="MC378" s="67"/>
      <c r="MD378" s="67"/>
      <c r="ME378" s="67"/>
      <c r="MF378" s="67"/>
      <c r="MG378" s="67"/>
      <c r="MH378" s="67"/>
      <c r="MI378" s="67"/>
      <c r="MJ378" s="67"/>
      <c r="MK378" s="67"/>
      <c r="ML378" s="67"/>
      <c r="MM378" s="67"/>
      <c r="MN378" s="67"/>
      <c r="MO378" s="67"/>
      <c r="MP378" s="67"/>
      <c r="MQ378" s="67"/>
      <c r="MR378" s="67"/>
      <c r="MS378" s="67"/>
      <c r="MT378" s="67"/>
      <c r="MU378" s="67"/>
      <c r="MV378" s="67"/>
      <c r="MW378" s="67"/>
      <c r="MX378" s="67"/>
      <c r="MY378" s="67"/>
      <c r="MZ378" s="67"/>
      <c r="NA378" s="67"/>
      <c r="NB378" s="67"/>
      <c r="NC378" s="67"/>
      <c r="ND378" s="67"/>
      <c r="NE378" s="67"/>
      <c r="NF378" s="67"/>
      <c r="NG378" s="67"/>
      <c r="NH378" s="67"/>
      <c r="NI378" s="67"/>
      <c r="NJ378" s="67"/>
      <c r="NK378" s="67"/>
      <c r="NL378" s="67"/>
      <c r="NM378" s="67"/>
      <c r="NN378" s="67"/>
      <c r="NO378" s="67"/>
      <c r="NP378" s="67"/>
      <c r="NQ378" s="67"/>
      <c r="NR378" s="67"/>
      <c r="NS378" s="67"/>
      <c r="NT378" s="67"/>
      <c r="NU378" s="67"/>
      <c r="NV378" s="67"/>
      <c r="NW378" s="67"/>
      <c r="NX378" s="67"/>
      <c r="NY378" s="67"/>
      <c r="NZ378" s="67"/>
      <c r="OA378" s="67"/>
      <c r="OB378" s="67"/>
      <c r="OC378" s="67"/>
      <c r="OD378" s="67"/>
      <c r="OE378" s="67"/>
      <c r="OF378" s="67"/>
      <c r="OG378" s="67"/>
      <c r="OH378" s="67"/>
      <c r="OI378" s="67"/>
      <c r="OJ378" s="67"/>
      <c r="OK378" s="67"/>
      <c r="OL378" s="67"/>
      <c r="OM378" s="67"/>
      <c r="ON378" s="67"/>
      <c r="OO378" s="67"/>
      <c r="OP378" s="67"/>
      <c r="OQ378" s="67"/>
      <c r="OR378" s="67"/>
      <c r="OS378" s="67"/>
      <c r="OT378" s="67"/>
      <c r="OU378" s="67"/>
      <c r="OV378" s="67"/>
      <c r="OW378" s="67"/>
      <c r="OX378" s="67"/>
      <c r="OY378" s="67"/>
      <c r="OZ378" s="67"/>
      <c r="PA378" s="67"/>
      <c r="PB378" s="67"/>
      <c r="PC378" s="67"/>
      <c r="PD378" s="67"/>
      <c r="PE378" s="67"/>
      <c r="PF378" s="67"/>
      <c r="PG378" s="67"/>
      <c r="PH378" s="67"/>
      <c r="PI378" s="67"/>
      <c r="PJ378" s="67"/>
      <c r="PK378" s="67"/>
      <c r="PL378" s="67"/>
      <c r="PM378" s="67"/>
      <c r="PN378" s="67"/>
      <c r="PO378" s="67"/>
      <c r="PP378" s="67"/>
      <c r="PQ378" s="67"/>
      <c r="PR378" s="67"/>
      <c r="PS378" s="67"/>
      <c r="PT378" s="67"/>
      <c r="PU378" s="67"/>
      <c r="PV378" s="67"/>
      <c r="PW378" s="67"/>
      <c r="PX378" s="67"/>
      <c r="PY378" s="67"/>
      <c r="PZ378" s="67"/>
      <c r="QA378" s="67"/>
      <c r="QB378" s="67"/>
      <c r="QC378" s="67"/>
      <c r="QD378" s="67"/>
      <c r="QE378" s="67"/>
      <c r="QF378" s="67"/>
      <c r="QG378" s="67"/>
      <c r="QH378" s="67"/>
      <c r="QI378" s="67"/>
      <c r="QJ378" s="67"/>
      <c r="QK378" s="67"/>
      <c r="QL378" s="67"/>
      <c r="QM378" s="67"/>
      <c r="QN378" s="67"/>
      <c r="QO378" s="67"/>
      <c r="QP378" s="67"/>
      <c r="QQ378" s="67"/>
      <c r="QR378" s="67"/>
      <c r="QS378" s="67"/>
      <c r="QT378" s="67"/>
      <c r="QU378" s="67"/>
      <c r="QV378" s="67"/>
      <c r="QW378" s="67"/>
      <c r="QX378" s="67"/>
      <c r="QY378" s="67"/>
      <c r="QZ378" s="67"/>
      <c r="RA378" s="67"/>
      <c r="RB378" s="67"/>
      <c r="RC378" s="67"/>
      <c r="RD378" s="67"/>
      <c r="RE378" s="67"/>
      <c r="RF378" s="67"/>
      <c r="RG378" s="67"/>
      <c r="RH378" s="67"/>
      <c r="RI378" s="67"/>
      <c r="RJ378" s="67"/>
      <c r="RK378" s="67"/>
      <c r="RL378" s="67"/>
      <c r="RM378" s="67"/>
      <c r="RN378" s="67"/>
      <c r="RO378" s="67"/>
      <c r="RP378" s="67"/>
      <c r="RQ378" s="67"/>
      <c r="RR378" s="67"/>
      <c r="RS378" s="67"/>
      <c r="RT378" s="67"/>
      <c r="RU378" s="67"/>
      <c r="RV378" s="67"/>
      <c r="RW378" s="67"/>
      <c r="RX378" s="67"/>
      <c r="RY378" s="67"/>
      <c r="RZ378" s="67"/>
      <c r="SA378" s="67"/>
      <c r="SB378" s="67"/>
      <c r="SC378" s="67"/>
      <c r="SD378" s="67"/>
      <c r="SE378" s="67"/>
      <c r="SF378" s="67"/>
      <c r="SG378" s="67"/>
      <c r="SH378" s="67"/>
      <c r="SI378" s="67"/>
      <c r="SJ378" s="67"/>
      <c r="SK378" s="67"/>
      <c r="SL378" s="67"/>
      <c r="SM378" s="67"/>
      <c r="SN378" s="67"/>
      <c r="SO378" s="67"/>
      <c r="SP378" s="67"/>
      <c r="SQ378" s="67"/>
      <c r="SR378" s="67"/>
      <c r="SS378" s="67"/>
      <c r="ST378" s="67"/>
      <c r="SU378" s="67"/>
      <c r="SV378" s="67"/>
      <c r="SW378" s="67"/>
      <c r="SX378" s="67"/>
      <c r="SY378" s="67"/>
      <c r="SZ378" s="67"/>
      <c r="TA378" s="67"/>
      <c r="TB378" s="67"/>
      <c r="TC378" s="67"/>
      <c r="TD378" s="67"/>
      <c r="TE378" s="67"/>
      <c r="TF378" s="67"/>
      <c r="TG378" s="67"/>
      <c r="TH378" s="67"/>
      <c r="TI378" s="67"/>
      <c r="TJ378" s="67"/>
      <c r="TK378" s="67"/>
      <c r="TL378" s="67"/>
      <c r="TM378" s="67"/>
      <c r="TN378" s="67"/>
      <c r="TO378" s="67"/>
      <c r="TP378" s="67"/>
      <c r="TQ378" s="67"/>
      <c r="TR378" s="67"/>
      <c r="TS378" s="67"/>
      <c r="TT378" s="67"/>
      <c r="TU378" s="67"/>
      <c r="TV378" s="67"/>
      <c r="TW378" s="67"/>
      <c r="TX378" s="67"/>
      <c r="TY378" s="67"/>
      <c r="TZ378" s="67"/>
      <c r="UA378" s="67"/>
      <c r="UB378" s="67"/>
      <c r="UC378" s="67"/>
      <c r="UD378" s="67"/>
      <c r="UE378" s="67"/>
      <c r="UF378" s="67"/>
      <c r="UG378" s="67"/>
      <c r="UH378" s="67"/>
      <c r="UI378" s="67"/>
      <c r="UJ378" s="67"/>
      <c r="UK378" s="67"/>
      <c r="UL378" s="67"/>
      <c r="UM378" s="67"/>
      <c r="UN378" s="67"/>
      <c r="UO378" s="67"/>
      <c r="UP378" s="67"/>
      <c r="UQ378" s="67"/>
      <c r="UR378" s="67"/>
      <c r="US378" s="67"/>
      <c r="UT378" s="67"/>
      <c r="UU378" s="67"/>
      <c r="UV378" s="67"/>
      <c r="UW378" s="67"/>
      <c r="UX378" s="67"/>
      <c r="UY378" s="67"/>
      <c r="UZ378" s="67"/>
      <c r="VA378" s="67"/>
      <c r="VB378" s="67"/>
      <c r="VC378" s="67"/>
      <c r="VD378" s="67"/>
      <c r="VE378" s="67"/>
      <c r="VF378" s="67"/>
      <c r="VG378" s="67"/>
      <c r="VH378" s="67"/>
      <c r="VI378" s="67"/>
      <c r="VJ378" s="67"/>
      <c r="VK378" s="67"/>
      <c r="VL378" s="67"/>
      <c r="VM378" s="67"/>
      <c r="VN378" s="67"/>
      <c r="VO378" s="67"/>
      <c r="VP378" s="67"/>
      <c r="VQ378" s="67"/>
      <c r="VR378" s="67"/>
      <c r="VS378" s="67"/>
      <c r="VT378" s="67"/>
      <c r="VU378" s="67"/>
      <c r="VV378" s="67"/>
      <c r="VW378" s="67"/>
      <c r="VX378" s="67"/>
      <c r="VY378" s="67"/>
      <c r="VZ378" s="67"/>
      <c r="WA378" s="67"/>
      <c r="WB378" s="67"/>
      <c r="WC378" s="67"/>
      <c r="WD378" s="67"/>
      <c r="WE378" s="67"/>
      <c r="WF378" s="67"/>
      <c r="WG378" s="67"/>
      <c r="WH378" s="67"/>
      <c r="WI378" s="67"/>
      <c r="WJ378" s="67"/>
      <c r="WK378" s="67"/>
      <c r="WL378" s="67"/>
      <c r="WM378" s="67"/>
      <c r="WN378" s="67"/>
      <c r="WO378" s="67"/>
      <c r="WP378" s="67"/>
      <c r="WQ378" s="67"/>
      <c r="WR378" s="67"/>
      <c r="WS378" s="67"/>
      <c r="WT378" s="67"/>
      <c r="WU378" s="67"/>
      <c r="WV378" s="67"/>
      <c r="WW378" s="67"/>
      <c r="WX378" s="67"/>
      <c r="WY378" s="67"/>
      <c r="WZ378" s="67"/>
      <c r="XA378" s="67"/>
      <c r="XB378" s="67"/>
      <c r="XC378" s="67"/>
      <c r="XD378" s="67"/>
      <c r="XE378" s="67"/>
      <c r="XF378" s="67"/>
      <c r="XG378" s="67"/>
      <c r="XH378" s="67"/>
      <c r="XI378" s="67"/>
      <c r="XJ378" s="67"/>
      <c r="XK378" s="67"/>
      <c r="XL378" s="67"/>
      <c r="XM378" s="67"/>
      <c r="XN378" s="67"/>
      <c r="XO378" s="67"/>
      <c r="XP378" s="67"/>
      <c r="XQ378" s="67"/>
      <c r="XR378" s="67"/>
      <c r="XS378" s="67"/>
      <c r="XT378" s="67"/>
      <c r="XU378" s="67"/>
      <c r="XV378" s="67"/>
      <c r="XW378" s="67"/>
      <c r="XX378" s="67"/>
      <c r="XY378" s="67"/>
      <c r="XZ378" s="67"/>
      <c r="YA378" s="67"/>
      <c r="YB378" s="67"/>
      <c r="YC378" s="67"/>
      <c r="YD378" s="67"/>
      <c r="YE378" s="67"/>
      <c r="YF378" s="67"/>
      <c r="YG378" s="67"/>
      <c r="YH378" s="67"/>
      <c r="YI378" s="67"/>
      <c r="YJ378" s="67"/>
      <c r="YK378" s="67"/>
      <c r="YL378" s="67"/>
      <c r="YM378" s="67"/>
      <c r="YN378" s="67"/>
      <c r="YO378" s="67"/>
      <c r="YP378" s="67"/>
      <c r="YQ378" s="67"/>
      <c r="YR378" s="67"/>
      <c r="YS378" s="67"/>
      <c r="YT378" s="67"/>
      <c r="YU378" s="67"/>
      <c r="YV378" s="67"/>
      <c r="YW378" s="67"/>
      <c r="YX378" s="67"/>
      <c r="YY378" s="67"/>
      <c r="YZ378" s="67"/>
      <c r="ZA378" s="67"/>
      <c r="ZB378" s="67"/>
      <c r="ZC378" s="67"/>
      <c r="ZD378" s="67"/>
      <c r="ZE378" s="67"/>
      <c r="ZF378" s="67"/>
      <c r="ZG378" s="67"/>
      <c r="ZH378" s="67"/>
      <c r="ZI378" s="67"/>
      <c r="ZJ378" s="67"/>
      <c r="ZK378" s="67"/>
      <c r="ZL378" s="67"/>
      <c r="ZM378" s="67"/>
      <c r="ZN378" s="67"/>
      <c r="ZO378" s="67"/>
      <c r="ZP378" s="67"/>
      <c r="ZQ378" s="67"/>
      <c r="ZR378" s="67"/>
      <c r="ZS378" s="67"/>
      <c r="ZT378" s="67"/>
      <c r="ZU378" s="67"/>
      <c r="ZV378" s="67"/>
      <c r="ZW378" s="67"/>
      <c r="ZX378" s="67"/>
      <c r="ZY378" s="67"/>
      <c r="ZZ378" s="67"/>
      <c r="AAA378" s="67"/>
      <c r="AAB378" s="67"/>
      <c r="AAC378" s="67"/>
      <c r="AAD378" s="67"/>
      <c r="AAE378" s="67"/>
      <c r="AAF378" s="67"/>
      <c r="AAG378" s="67"/>
      <c r="AAH378" s="67"/>
      <c r="AAI378" s="67"/>
      <c r="AAJ378" s="67"/>
      <c r="AAK378" s="67"/>
      <c r="AAL378" s="67"/>
      <c r="AAM378" s="67"/>
      <c r="AAN378" s="67"/>
      <c r="AAO378" s="67"/>
      <c r="AAP378" s="67"/>
      <c r="AAQ378" s="67"/>
      <c r="AAR378" s="67"/>
      <c r="AAS378" s="67"/>
      <c r="AAT378" s="67"/>
      <c r="AAU378" s="67"/>
      <c r="AAV378" s="67"/>
      <c r="AAW378" s="67"/>
      <c r="AAX378" s="67"/>
      <c r="AAY378" s="67"/>
      <c r="AAZ378" s="67"/>
      <c r="ABA378" s="67"/>
      <c r="ABB378" s="67"/>
      <c r="ABC378" s="67"/>
      <c r="ABD378" s="67"/>
      <c r="ABE378" s="67"/>
      <c r="ABF378" s="67"/>
      <c r="ABG378" s="67"/>
      <c r="ABH378" s="67"/>
      <c r="ABI378" s="67"/>
      <c r="ABJ378" s="67"/>
      <c r="ABK378" s="67"/>
      <c r="ABL378" s="67"/>
      <c r="ABM378" s="67"/>
      <c r="ABN378" s="67"/>
      <c r="ABO378" s="67"/>
      <c r="ABP378" s="67"/>
      <c r="ABQ378" s="67"/>
      <c r="ABR378" s="67"/>
      <c r="ABS378" s="67"/>
      <c r="ABT378" s="67"/>
      <c r="ABU378" s="67"/>
      <c r="ABV378" s="67"/>
      <c r="ABW378" s="67"/>
      <c r="ABX378" s="67"/>
      <c r="ABY378" s="67"/>
      <c r="ABZ378" s="67"/>
      <c r="ACA378" s="67"/>
      <c r="ACB378" s="67"/>
      <c r="ACC378" s="67"/>
      <c r="ACD378" s="67"/>
      <c r="ACE378" s="67"/>
      <c r="ACF378" s="67"/>
      <c r="ACG378" s="67"/>
      <c r="ACH378" s="67"/>
      <c r="ACI378" s="67"/>
      <c r="ACJ378" s="67"/>
      <c r="ACK378" s="67"/>
      <c r="ACL378" s="67"/>
      <c r="ACM378" s="67"/>
      <c r="ACN378" s="67"/>
      <c r="ACO378" s="67"/>
      <c r="ACP378" s="67"/>
      <c r="ACQ378" s="67"/>
      <c r="ACR378" s="67"/>
      <c r="ACS378" s="67"/>
      <c r="ACT378" s="67"/>
      <c r="ACU378" s="67"/>
      <c r="ACV378" s="67"/>
      <c r="ACW378" s="67"/>
      <c r="ACX378" s="67"/>
      <c r="ACY378" s="67"/>
      <c r="ACZ378" s="67"/>
      <c r="ADA378" s="67"/>
      <c r="ADB378" s="67"/>
      <c r="ADC378" s="67"/>
      <c r="ADD378" s="67"/>
      <c r="ADE378" s="67"/>
      <c r="ADF378" s="67"/>
      <c r="ADG378" s="67"/>
      <c r="ADH378" s="67"/>
      <c r="ADI378" s="67"/>
      <c r="ADJ378" s="67"/>
      <c r="ADK378" s="67"/>
      <c r="ADL378" s="67"/>
      <c r="ADM378" s="67"/>
      <c r="ADN378" s="67"/>
      <c r="ADO378" s="67"/>
      <c r="ADP378" s="67"/>
      <c r="ADQ378" s="67"/>
      <c r="ADR378" s="67"/>
      <c r="ADS378" s="67"/>
      <c r="ADT378" s="67"/>
      <c r="ADU378" s="67"/>
      <c r="ADV378" s="67"/>
      <c r="ADW378" s="67"/>
      <c r="ADX378" s="67"/>
      <c r="ADY378" s="67"/>
      <c r="ADZ378" s="67"/>
      <c r="AEA378" s="67"/>
      <c r="AEB378" s="67"/>
      <c r="AEC378" s="67"/>
      <c r="AED378" s="67"/>
      <c r="AEE378" s="67"/>
      <c r="AEF378" s="67"/>
      <c r="AEG378" s="67"/>
      <c r="AEH378" s="67"/>
      <c r="AEI378" s="67"/>
      <c r="AEJ378" s="67"/>
      <c r="AEK378" s="67"/>
      <c r="AEL378" s="67"/>
      <c r="AEM378" s="67"/>
      <c r="AEN378" s="67"/>
      <c r="AEO378" s="67"/>
      <c r="AEP378" s="67"/>
      <c r="AEQ378" s="67"/>
      <c r="AER378" s="67"/>
      <c r="AES378" s="67"/>
      <c r="AET378" s="67"/>
      <c r="AEU378" s="67"/>
      <c r="AEV378" s="67"/>
      <c r="AEW378" s="67"/>
      <c r="AEX378" s="67"/>
      <c r="AEY378" s="67"/>
      <c r="AEZ378" s="67"/>
      <c r="AFA378" s="67"/>
      <c r="AFB378" s="67"/>
      <c r="AFC378" s="67"/>
      <c r="AFD378" s="67"/>
      <c r="AFE378" s="67"/>
      <c r="AFF378" s="67"/>
      <c r="AFG378" s="67"/>
      <c r="AFH378" s="67"/>
      <c r="AFI378" s="67"/>
      <c r="AFJ378" s="67"/>
      <c r="AFK378" s="67"/>
      <c r="AFL378" s="67"/>
      <c r="AFM378" s="67"/>
      <c r="AFN378" s="67"/>
      <c r="AFO378" s="67"/>
      <c r="AFP378" s="67"/>
      <c r="AFQ378" s="67"/>
      <c r="AFR378" s="67"/>
      <c r="AFS378" s="67"/>
      <c r="AFT378" s="67"/>
      <c r="AFU378" s="67"/>
      <c r="AFV378" s="67"/>
      <c r="AFW378" s="67"/>
      <c r="AFX378" s="67"/>
      <c r="AFY378" s="67"/>
      <c r="AFZ378" s="67"/>
      <c r="AGA378" s="67"/>
      <c r="AGB378" s="67"/>
      <c r="AGC378" s="67"/>
      <c r="AGD378" s="67"/>
      <c r="AGE378" s="67"/>
      <c r="AGF378" s="67"/>
      <c r="AGG378" s="67"/>
      <c r="AGH378" s="67"/>
      <c r="AGI378" s="67"/>
      <c r="AGJ378" s="67"/>
      <c r="AGK378" s="67"/>
      <c r="AGL378" s="67"/>
      <c r="AGM378" s="67"/>
      <c r="AGN378" s="67"/>
      <c r="AGO378" s="67"/>
      <c r="AGP378" s="67"/>
      <c r="AGQ378" s="67"/>
      <c r="AGR378" s="67"/>
      <c r="AGS378" s="67"/>
      <c r="AGT378" s="67"/>
      <c r="AGU378" s="67"/>
      <c r="AGV378" s="67"/>
      <c r="AGW378" s="67"/>
      <c r="AGX378" s="67"/>
      <c r="AGY378" s="67"/>
      <c r="AGZ378" s="67"/>
      <c r="AHA378" s="67"/>
      <c r="AHB378" s="67"/>
      <c r="AHC378" s="67"/>
      <c r="AHD378" s="67"/>
      <c r="AHE378" s="67"/>
      <c r="AHF378" s="67"/>
      <c r="AHG378" s="67"/>
      <c r="AHH378" s="67"/>
      <c r="AHI378" s="67"/>
      <c r="AHJ378" s="67"/>
      <c r="AHK378" s="67"/>
      <c r="AHL378" s="67"/>
      <c r="AHM378" s="67"/>
      <c r="AHN378" s="67"/>
      <c r="AHO378" s="67"/>
      <c r="AHP378" s="67"/>
      <c r="AHQ378" s="67"/>
      <c r="AHR378" s="67"/>
      <c r="AHS378" s="67"/>
      <c r="AHT378" s="67"/>
      <c r="AHU378" s="67"/>
      <c r="AHV378" s="67"/>
      <c r="AHW378" s="67"/>
      <c r="AHX378" s="67"/>
      <c r="AHY378" s="67"/>
      <c r="AHZ378" s="67"/>
      <c r="AIA378" s="67"/>
      <c r="AIB378" s="67"/>
      <c r="AIC378" s="67"/>
      <c r="AID378" s="67"/>
      <c r="AIE378" s="67"/>
      <c r="AIF378" s="67"/>
      <c r="AIG378" s="67"/>
      <c r="AIH378" s="67"/>
      <c r="AII378" s="67"/>
      <c r="AIJ378" s="67"/>
      <c r="AIK378" s="67"/>
      <c r="AIL378" s="67"/>
      <c r="AIM378" s="67"/>
      <c r="AIN378" s="67"/>
      <c r="AIO378" s="67"/>
      <c r="AIP378" s="67"/>
      <c r="AIQ378" s="67"/>
      <c r="AIR378" s="67"/>
      <c r="AIS378" s="67"/>
      <c r="AIT378" s="67"/>
      <c r="AIU378" s="67"/>
      <c r="AIV378" s="67"/>
      <c r="AIW378" s="67"/>
      <c r="AIX378" s="67"/>
      <c r="AIY378" s="67"/>
      <c r="AIZ378" s="67"/>
      <c r="AJA378" s="67"/>
      <c r="AJB378" s="67"/>
      <c r="AJC378" s="67"/>
      <c r="AJD378" s="67"/>
      <c r="AJE378" s="67"/>
      <c r="AJF378" s="67"/>
      <c r="AJG378" s="67"/>
      <c r="AJH378" s="67"/>
      <c r="AJI378" s="67"/>
      <c r="AJJ378" s="67"/>
      <c r="AJK378" s="67"/>
      <c r="AJL378" s="67"/>
      <c r="AJM378" s="67"/>
      <c r="AJN378" s="67"/>
      <c r="AJO378" s="67"/>
      <c r="AJP378" s="67"/>
      <c r="AJQ378" s="67"/>
      <c r="AJR378" s="67"/>
      <c r="AJS378" s="67"/>
      <c r="AJT378" s="67"/>
      <c r="AJU378" s="67"/>
      <c r="AJV378" s="67"/>
      <c r="AJW378" s="67"/>
      <c r="AJX378" s="67"/>
      <c r="AJY378" s="67"/>
      <c r="AJZ378" s="67"/>
      <c r="AKA378" s="67"/>
      <c r="AKB378" s="67"/>
      <c r="AKC378" s="67"/>
      <c r="AKD378" s="67"/>
      <c r="AKE378" s="67"/>
      <c r="AKF378" s="67"/>
      <c r="AKG378" s="67"/>
      <c r="AKH378" s="67"/>
      <c r="AKI378" s="67"/>
      <c r="AKJ378" s="67"/>
      <c r="AKK378" s="67"/>
      <c r="AKL378" s="67"/>
      <c r="AKM378" s="67"/>
      <c r="AKN378" s="67"/>
      <c r="AKO378" s="67"/>
      <c r="AKP378" s="67"/>
      <c r="AKQ378" s="67"/>
      <c r="AKR378" s="67"/>
      <c r="AKS378" s="67"/>
      <c r="AKT378" s="67"/>
      <c r="AKU378" s="67"/>
      <c r="AKV378" s="67"/>
      <c r="AKW378" s="67"/>
      <c r="AKX378" s="67"/>
      <c r="AKY378" s="67"/>
      <c r="AKZ378" s="67"/>
      <c r="ALA378" s="67"/>
      <c r="ALB378" s="67"/>
      <c r="ALC378" s="67"/>
      <c r="ALD378" s="67"/>
      <c r="ALE378" s="67"/>
      <c r="ALF378" s="67"/>
      <c r="ALG378" s="67"/>
      <c r="ALH378" s="67"/>
      <c r="ALI378" s="67"/>
      <c r="ALJ378" s="67"/>
      <c r="ALK378" s="67"/>
      <c r="ALL378" s="67"/>
      <c r="ALM378" s="67"/>
      <c r="ALN378" s="67"/>
      <c r="ALO378" s="67"/>
      <c r="ALP378" s="67"/>
      <c r="ALQ378" s="67"/>
      <c r="ALR378" s="67"/>
      <c r="ALS378" s="67"/>
      <c r="ALT378" s="67"/>
      <c r="ALU378" s="67"/>
      <c r="ALV378" s="67"/>
      <c r="ALW378" s="67"/>
      <c r="ALX378" s="67"/>
      <c r="ALY378" s="67"/>
      <c r="ALZ378" s="67"/>
      <c r="AMA378" s="67"/>
      <c r="AMB378" s="67"/>
      <c r="AMC378" s="67"/>
      <c r="AMD378" s="67"/>
      <c r="AME378" s="67"/>
      <c r="AMF378" s="67"/>
      <c r="AMG378" s="67"/>
      <c r="AMH378" s="67"/>
      <c r="AMI378" s="67"/>
      <c r="AMJ378" s="67"/>
      <c r="AMK378" s="67"/>
      <c r="AML378" s="67"/>
      <c r="AMM378" s="67"/>
      <c r="AMN378" s="67"/>
      <c r="AMO378" s="67"/>
      <c r="AMP378" s="67"/>
      <c r="AMQ378" s="67"/>
      <c r="AMR378" s="67"/>
      <c r="AMS378" s="67"/>
      <c r="AMT378" s="67"/>
      <c r="AMU378" s="67"/>
      <c r="AMV378" s="67"/>
      <c r="AMW378" s="67"/>
      <c r="AMX378" s="67"/>
      <c r="AMY378" s="67"/>
      <c r="AMZ378" s="67"/>
      <c r="ANA378" s="67"/>
      <c r="ANB378" s="67"/>
      <c r="ANC378" s="67"/>
      <c r="AND378" s="67"/>
      <c r="ANE378" s="67"/>
      <c r="ANF378" s="67"/>
      <c r="ANG378" s="67"/>
      <c r="ANH378" s="67"/>
      <c r="ANI378" s="67"/>
      <c r="ANJ378" s="67"/>
      <c r="ANK378" s="67"/>
      <c r="ANL378" s="67"/>
      <c r="ANM378" s="67"/>
      <c r="ANN378" s="67"/>
      <c r="ANO378" s="67"/>
      <c r="ANP378" s="67"/>
      <c r="ANQ378" s="67"/>
      <c r="ANR378" s="67"/>
      <c r="ANS378" s="67"/>
      <c r="ANT378" s="67"/>
      <c r="ANU378" s="67"/>
      <c r="ANV378" s="67"/>
      <c r="ANW378" s="67"/>
      <c r="ANX378" s="67"/>
      <c r="ANY378" s="67"/>
      <c r="ANZ378" s="67"/>
      <c r="AOA378" s="67"/>
      <c r="AOB378" s="67"/>
      <c r="AOC378" s="67"/>
      <c r="AOD378" s="67"/>
      <c r="AOE378" s="67"/>
      <c r="AOF378" s="67"/>
      <c r="AOG378" s="67"/>
      <c r="AOH378" s="67"/>
      <c r="AOI378" s="67"/>
      <c r="AOJ378" s="67"/>
      <c r="AOK378" s="67"/>
      <c r="AOL378" s="67"/>
      <c r="AOM378" s="67"/>
      <c r="AON378" s="67"/>
      <c r="AOO378" s="67"/>
      <c r="AOP378" s="67"/>
      <c r="AOQ378" s="67"/>
      <c r="AOR378" s="67"/>
      <c r="AOS378" s="67"/>
      <c r="AOT378" s="67"/>
      <c r="AOU378" s="67"/>
      <c r="AOV378" s="67"/>
      <c r="AOW378" s="67"/>
      <c r="AOX378" s="67"/>
      <c r="AOY378" s="67"/>
      <c r="AOZ378" s="67"/>
      <c r="APA378" s="67"/>
      <c r="APB378" s="67"/>
      <c r="APC378" s="67"/>
      <c r="APD378" s="67"/>
      <c r="APE378" s="67"/>
      <c r="APF378" s="67"/>
      <c r="APG378" s="67"/>
      <c r="APH378" s="67"/>
      <c r="API378" s="67"/>
      <c r="APJ378" s="67"/>
      <c r="APK378" s="67"/>
      <c r="APL378" s="67"/>
      <c r="APM378" s="67"/>
      <c r="APN378" s="67"/>
      <c r="APO378" s="67"/>
      <c r="APP378" s="67"/>
      <c r="APQ378" s="67"/>
      <c r="APR378" s="67"/>
      <c r="APS378" s="67"/>
      <c r="APT378" s="67"/>
      <c r="APU378" s="67"/>
      <c r="APV378" s="67"/>
      <c r="APW378" s="67"/>
      <c r="APX378" s="67"/>
      <c r="APY378" s="67"/>
      <c r="APZ378" s="67"/>
      <c r="AQA378" s="67"/>
      <c r="AQB378" s="67"/>
      <c r="AQC378" s="67"/>
      <c r="AQD378" s="67"/>
      <c r="AQE378" s="67"/>
      <c r="AQF378" s="67"/>
      <c r="AQG378" s="67"/>
      <c r="AQH378" s="67"/>
      <c r="AQI378" s="67"/>
      <c r="AQJ378" s="67"/>
      <c r="AQK378" s="67"/>
      <c r="AQL378" s="67"/>
      <c r="AQM378" s="67"/>
      <c r="AQN378" s="67"/>
      <c r="AQO378" s="67"/>
      <c r="AQP378" s="67"/>
      <c r="AQQ378" s="67"/>
      <c r="AQR378" s="67"/>
      <c r="AQS378" s="67"/>
      <c r="AQT378" s="67"/>
      <c r="AQU378" s="67"/>
      <c r="AQV378" s="67"/>
      <c r="AQW378" s="67"/>
      <c r="AQX378" s="67"/>
      <c r="AQY378" s="67"/>
      <c r="AQZ378" s="67"/>
      <c r="ARA378" s="67"/>
      <c r="ARB378" s="67"/>
      <c r="ARC378" s="67"/>
      <c r="ARD378" s="67"/>
      <c r="ARE378" s="67"/>
      <c r="ARF378" s="67"/>
      <c r="ARG378" s="67"/>
      <c r="ARH378" s="67"/>
      <c r="ARI378" s="67"/>
      <c r="ARJ378" s="67"/>
      <c r="ARK378" s="67"/>
      <c r="ARL378" s="67"/>
      <c r="ARM378" s="67"/>
      <c r="ARN378" s="67"/>
      <c r="ARO378" s="67"/>
      <c r="ARP378" s="67"/>
      <c r="ARQ378" s="67"/>
      <c r="ARR378" s="67"/>
      <c r="ARS378" s="67"/>
      <c r="ART378" s="67"/>
      <c r="ARU378" s="67"/>
      <c r="ARV378" s="67"/>
      <c r="ARW378" s="67"/>
      <c r="ARX378" s="67"/>
      <c r="ARY378" s="67"/>
      <c r="ARZ378" s="67"/>
      <c r="ASA378" s="67"/>
      <c r="ASB378" s="67"/>
      <c r="ASC378" s="67"/>
      <c r="ASD378" s="67"/>
      <c r="ASE378" s="67"/>
      <c r="ASF378" s="67"/>
      <c r="ASG378" s="67"/>
      <c r="ASH378" s="67"/>
      <c r="ASI378" s="67"/>
      <c r="ASJ378" s="67"/>
      <c r="ASK378" s="67"/>
      <c r="ASL378" s="67"/>
      <c r="ASM378" s="67"/>
      <c r="ASN378" s="67"/>
      <c r="ASO378" s="67"/>
      <c r="ASP378" s="67"/>
      <c r="ASQ378" s="67"/>
      <c r="ASR378" s="67"/>
      <c r="ASS378" s="67"/>
      <c r="AST378" s="67"/>
      <c r="ASU378" s="67"/>
      <c r="ASV378" s="67"/>
      <c r="ASW378" s="67"/>
      <c r="ASX378" s="67"/>
      <c r="ASY378" s="67"/>
      <c r="ASZ378" s="67"/>
      <c r="ATA378" s="67"/>
      <c r="ATB378" s="67"/>
      <c r="ATC378" s="67"/>
      <c r="ATD378" s="67"/>
      <c r="ATE378" s="67"/>
      <c r="ATF378" s="67"/>
      <c r="ATG378" s="67"/>
      <c r="ATH378" s="67"/>
      <c r="ATI378" s="67"/>
      <c r="ATJ378" s="67"/>
      <c r="ATK378" s="67"/>
      <c r="ATL378" s="67"/>
      <c r="ATM378" s="67"/>
      <c r="ATN378" s="67"/>
      <c r="ATO378" s="67"/>
      <c r="ATP378" s="67"/>
      <c r="ATQ378" s="67"/>
      <c r="ATR378" s="67"/>
      <c r="ATS378" s="67"/>
      <c r="ATT378" s="67"/>
      <c r="ATU378" s="67"/>
      <c r="ATV378" s="67"/>
      <c r="ATW378" s="67"/>
      <c r="ATX378" s="67"/>
      <c r="ATY378" s="67"/>
      <c r="ATZ378" s="67"/>
      <c r="AUA378" s="67"/>
      <c r="AUB378" s="67"/>
      <c r="AUC378" s="67"/>
      <c r="AUD378" s="67"/>
      <c r="AUE378" s="67"/>
      <c r="AUF378" s="67"/>
      <c r="AUG378" s="67"/>
      <c r="AUH378" s="67"/>
      <c r="AUI378" s="67"/>
      <c r="AUJ378" s="67"/>
      <c r="AUK378" s="67"/>
      <c r="AUL378" s="67"/>
      <c r="AUM378" s="67"/>
      <c r="AUN378" s="67"/>
      <c r="AUO378" s="67"/>
      <c r="AUP378" s="67"/>
      <c r="AUQ378" s="67"/>
      <c r="AUR378" s="67"/>
      <c r="AUS378" s="67"/>
      <c r="AUT378" s="67"/>
      <c r="AUU378" s="67"/>
      <c r="AUV378" s="67"/>
      <c r="AUW378" s="67"/>
      <c r="AUX378" s="67"/>
      <c r="AUY378" s="67"/>
      <c r="AUZ378" s="67"/>
      <c r="AVA378" s="67"/>
      <c r="AVB378" s="67"/>
      <c r="AVC378" s="67"/>
      <c r="AVD378" s="67"/>
      <c r="AVE378" s="67"/>
      <c r="AVF378" s="67"/>
      <c r="AVG378" s="67"/>
      <c r="AVH378" s="67"/>
      <c r="AVI378" s="67"/>
      <c r="AVJ378" s="67"/>
      <c r="AVK378" s="67"/>
      <c r="AVL378" s="67"/>
      <c r="AVM378" s="67"/>
      <c r="AVN378" s="67"/>
      <c r="AVO378" s="67"/>
      <c r="AVP378" s="67"/>
      <c r="AVQ378" s="67"/>
      <c r="AVR378" s="67"/>
      <c r="AVS378" s="67"/>
      <c r="AVT378" s="67"/>
      <c r="AVU378" s="67"/>
      <c r="AVV378" s="67"/>
      <c r="AVW378" s="67"/>
      <c r="AVX378" s="67"/>
      <c r="AVY378" s="67"/>
      <c r="AVZ378" s="67"/>
      <c r="AWA378" s="67"/>
      <c r="AWB378" s="67"/>
      <c r="AWC378" s="67"/>
      <c r="AWD378" s="67"/>
      <c r="AWE378" s="67"/>
      <c r="AWF378" s="67"/>
      <c r="AWG378" s="67"/>
      <c r="AWH378" s="67"/>
      <c r="AWI378" s="67"/>
      <c r="AWJ378" s="67"/>
      <c r="AWK378" s="67"/>
      <c r="AWL378" s="67"/>
      <c r="AWM378" s="67"/>
      <c r="AWN378" s="67"/>
      <c r="AWO378" s="67"/>
      <c r="AWP378" s="67"/>
      <c r="AWQ378" s="67"/>
      <c r="AWR378" s="67"/>
      <c r="AWS378" s="67"/>
      <c r="AWT378" s="67"/>
      <c r="AWU378" s="67"/>
      <c r="AWV378" s="67"/>
      <c r="AWW378" s="67"/>
      <c r="AWX378" s="67"/>
      <c r="AWY378" s="67"/>
      <c r="AWZ378" s="67"/>
      <c r="AXA378" s="67"/>
      <c r="AXB378" s="67"/>
      <c r="AXC378" s="67"/>
      <c r="AXD378" s="67"/>
      <c r="AXE378" s="67"/>
      <c r="AXF378" s="67"/>
      <c r="AXG378" s="67"/>
      <c r="AXH378" s="67"/>
      <c r="AXI378" s="67"/>
      <c r="AXJ378" s="67"/>
      <c r="AXK378" s="67"/>
      <c r="AXL378" s="67"/>
      <c r="AXM378" s="67"/>
      <c r="AXN378" s="67"/>
      <c r="AXO378" s="67"/>
      <c r="AXP378" s="67"/>
      <c r="AXQ378" s="67"/>
      <c r="AXR378" s="67"/>
      <c r="AXS378" s="67"/>
      <c r="AXT378" s="67"/>
      <c r="AXU378" s="67"/>
      <c r="AXV378" s="67"/>
      <c r="AXW378" s="67"/>
      <c r="AXX378" s="67"/>
      <c r="AXY378" s="67"/>
      <c r="AXZ378" s="67"/>
      <c r="AYA378" s="67"/>
      <c r="AYB378" s="67"/>
      <c r="AYC378" s="67"/>
      <c r="AYD378" s="67"/>
      <c r="AYE378" s="67"/>
      <c r="AYF378" s="67"/>
      <c r="AYG378" s="67"/>
      <c r="AYH378" s="67"/>
      <c r="AYI378" s="67"/>
      <c r="AYJ378" s="67"/>
      <c r="AYK378" s="67"/>
      <c r="AYL378" s="67"/>
      <c r="AYM378" s="67"/>
      <c r="AYN378" s="67"/>
      <c r="AYO378" s="67"/>
      <c r="AYP378" s="67"/>
      <c r="AYQ378" s="67"/>
      <c r="AYR378" s="67"/>
      <c r="AYS378" s="67"/>
      <c r="AYT378" s="67"/>
      <c r="AYU378" s="67"/>
      <c r="AYV378" s="67"/>
      <c r="AYW378" s="67"/>
      <c r="AYX378" s="67"/>
      <c r="AYY378" s="67"/>
      <c r="AYZ378" s="67"/>
      <c r="AZA378" s="67"/>
      <c r="AZB378" s="67"/>
      <c r="AZC378" s="67"/>
      <c r="AZD378" s="67"/>
      <c r="AZE378" s="67"/>
      <c r="AZF378" s="67"/>
      <c r="AZG378" s="67"/>
      <c r="AZH378" s="67"/>
      <c r="AZI378" s="67"/>
      <c r="AZJ378" s="67"/>
      <c r="AZK378" s="67"/>
      <c r="AZL378" s="67"/>
      <c r="AZM378" s="67"/>
      <c r="AZN378" s="67"/>
      <c r="AZO378" s="67"/>
      <c r="AZP378" s="67"/>
      <c r="AZQ378" s="67"/>
      <c r="AZR378" s="67"/>
      <c r="AZS378" s="67"/>
      <c r="AZT378" s="67"/>
      <c r="AZU378" s="67"/>
      <c r="AZV378" s="67"/>
      <c r="AZW378" s="67"/>
      <c r="AZX378" s="67"/>
      <c r="AZY378" s="67"/>
      <c r="AZZ378" s="67"/>
      <c r="BAA378" s="67"/>
      <c r="BAB378" s="67"/>
      <c r="BAC378" s="67"/>
      <c r="BAD378" s="67"/>
      <c r="BAE378" s="67"/>
      <c r="BAF378" s="67"/>
      <c r="BAG378" s="67"/>
      <c r="BAH378" s="67"/>
      <c r="BAI378" s="67"/>
      <c r="BAJ378" s="67"/>
      <c r="BAK378" s="67"/>
      <c r="BAL378" s="67"/>
      <c r="BAM378" s="67"/>
      <c r="BAN378" s="67"/>
      <c r="BAO378" s="67"/>
      <c r="BAP378" s="67"/>
      <c r="BAQ378" s="67"/>
      <c r="BAR378" s="67"/>
      <c r="BAS378" s="67"/>
      <c r="BAT378" s="67"/>
      <c r="BAU378" s="67"/>
      <c r="BAV378" s="67"/>
      <c r="BAW378" s="67"/>
      <c r="BAX378" s="67"/>
      <c r="BAY378" s="67"/>
      <c r="BAZ378" s="67"/>
      <c r="BBA378" s="67"/>
      <c r="BBB378" s="67"/>
      <c r="BBC378" s="67"/>
      <c r="BBD378" s="67"/>
      <c r="BBE378" s="67"/>
      <c r="BBF378" s="67"/>
      <c r="BBG378" s="67"/>
      <c r="BBH378" s="67"/>
      <c r="BBI378" s="67"/>
      <c r="BBJ378" s="67"/>
      <c r="BBK378" s="67"/>
    </row>
    <row r="379" spans="1:1415" s="68" customFormat="1" ht="24.95" customHeight="1">
      <c r="A379" s="296"/>
      <c r="B379" s="148"/>
      <c r="C379" s="148"/>
      <c r="D379" s="157"/>
      <c r="E379" s="157"/>
      <c r="F379" s="51"/>
      <c r="G379" s="51"/>
      <c r="H379" s="51"/>
      <c r="I379" s="51"/>
      <c r="J379" s="51"/>
      <c r="K379" s="51"/>
      <c r="L379" s="51"/>
      <c r="M379" s="51"/>
      <c r="N379" s="51"/>
      <c r="O379" s="51"/>
      <c r="P379" s="51"/>
      <c r="Q379" s="51"/>
      <c r="R379" s="137"/>
      <c r="S379" s="67"/>
      <c r="T379" s="67"/>
      <c r="U379" s="67"/>
      <c r="V379" s="67"/>
      <c r="W379" s="67"/>
      <c r="X379" s="67"/>
      <c r="Y379" s="67"/>
      <c r="Z379" s="67"/>
      <c r="AA379" s="67"/>
      <c r="AB379" s="67"/>
      <c r="AC379" s="67"/>
      <c r="AD379" s="67"/>
      <c r="AE379" s="67"/>
      <c r="AF379" s="67"/>
      <c r="AG379" s="67"/>
      <c r="AH379" s="67"/>
      <c r="AI379" s="67"/>
      <c r="AJ379" s="67"/>
      <c r="AK379" s="67"/>
      <c r="AL379" s="67"/>
      <c r="AM379" s="67"/>
      <c r="AN379" s="67"/>
      <c r="AO379" s="67"/>
      <c r="AP379" s="67"/>
      <c r="AQ379" s="67"/>
      <c r="AR379" s="67"/>
      <c r="AS379" s="67"/>
      <c r="AT379" s="67"/>
      <c r="AU379" s="67"/>
      <c r="AV379" s="67"/>
      <c r="AW379" s="67"/>
      <c r="AX379" s="67"/>
      <c r="AY379" s="67"/>
      <c r="AZ379" s="67"/>
      <c r="BA379" s="67"/>
      <c r="BB379" s="67"/>
      <c r="BC379" s="67"/>
      <c r="BD379" s="67"/>
      <c r="BE379" s="67"/>
      <c r="BF379" s="67"/>
      <c r="BG379" s="67"/>
      <c r="BH379" s="67"/>
      <c r="BI379" s="67"/>
      <c r="BJ379" s="67"/>
      <c r="BK379" s="67"/>
      <c r="BL379" s="67"/>
      <c r="BM379" s="67"/>
      <c r="BN379" s="67"/>
      <c r="BO379" s="67"/>
      <c r="BP379" s="67"/>
      <c r="BQ379" s="67"/>
      <c r="BR379" s="67"/>
      <c r="BS379" s="67"/>
      <c r="BT379" s="67"/>
      <c r="BU379" s="67"/>
      <c r="BV379" s="67"/>
      <c r="BW379" s="67"/>
      <c r="BX379" s="67"/>
      <c r="BY379" s="67"/>
      <c r="BZ379" s="67"/>
      <c r="CA379" s="67"/>
      <c r="CB379" s="67"/>
      <c r="CC379" s="67"/>
      <c r="CD379" s="67"/>
      <c r="CE379" s="67"/>
      <c r="CF379" s="67"/>
      <c r="CG379" s="67"/>
      <c r="CH379" s="67"/>
      <c r="CI379" s="67"/>
      <c r="CJ379" s="67"/>
      <c r="CK379" s="67"/>
      <c r="CL379" s="67"/>
      <c r="CM379" s="67"/>
      <c r="CN379" s="67"/>
      <c r="CO379" s="67"/>
      <c r="CP379" s="67"/>
      <c r="CQ379" s="67"/>
      <c r="CR379" s="67"/>
      <c r="CS379" s="67"/>
      <c r="CT379" s="67"/>
      <c r="CU379" s="67"/>
      <c r="CV379" s="67"/>
      <c r="CW379" s="67"/>
      <c r="CX379" s="67"/>
      <c r="CY379" s="67"/>
      <c r="CZ379" s="67"/>
      <c r="DA379" s="67"/>
      <c r="DB379" s="67"/>
      <c r="DC379" s="67"/>
      <c r="DD379" s="67"/>
      <c r="DE379" s="67"/>
      <c r="DF379" s="67"/>
      <c r="DG379" s="67"/>
      <c r="DH379" s="67"/>
      <c r="DI379" s="67"/>
      <c r="DJ379" s="67"/>
      <c r="DK379" s="67"/>
      <c r="DL379" s="67"/>
      <c r="DM379" s="67"/>
      <c r="DN379" s="67"/>
      <c r="DO379" s="67"/>
      <c r="DP379" s="67"/>
      <c r="DQ379" s="67"/>
      <c r="DR379" s="67"/>
      <c r="DS379" s="67"/>
      <c r="DT379" s="67"/>
      <c r="DU379" s="67"/>
      <c r="DV379" s="67"/>
      <c r="DW379" s="67"/>
      <c r="DX379" s="67"/>
      <c r="DY379" s="67"/>
      <c r="DZ379" s="67"/>
      <c r="EA379" s="67"/>
      <c r="EB379" s="67"/>
      <c r="EC379" s="67"/>
      <c r="ED379" s="67"/>
      <c r="EE379" s="67"/>
      <c r="EF379" s="67"/>
      <c r="EG379" s="67"/>
      <c r="EH379" s="67"/>
      <c r="EI379" s="67"/>
      <c r="EJ379" s="67"/>
      <c r="EK379" s="67"/>
      <c r="EL379" s="67"/>
      <c r="EM379" s="67"/>
      <c r="EN379" s="67"/>
      <c r="EO379" s="67"/>
      <c r="EP379" s="67"/>
      <c r="EQ379" s="67"/>
      <c r="ER379" s="67"/>
      <c r="ES379" s="67"/>
      <c r="ET379" s="67"/>
      <c r="EU379" s="67"/>
      <c r="EV379" s="67"/>
      <c r="EW379" s="67"/>
      <c r="EX379" s="67"/>
      <c r="EY379" s="67"/>
      <c r="EZ379" s="67"/>
      <c r="FA379" s="67"/>
      <c r="FB379" s="67"/>
      <c r="FC379" s="67"/>
      <c r="FD379" s="67"/>
      <c r="FE379" s="67"/>
      <c r="FF379" s="67"/>
      <c r="FG379" s="67"/>
      <c r="FH379" s="67"/>
      <c r="FI379" s="67"/>
      <c r="FJ379" s="67"/>
      <c r="FK379" s="67"/>
      <c r="FL379" s="67"/>
      <c r="FM379" s="67"/>
      <c r="FN379" s="67"/>
      <c r="FO379" s="67"/>
      <c r="FP379" s="67"/>
      <c r="FQ379" s="67"/>
      <c r="FR379" s="67"/>
      <c r="FS379" s="67"/>
      <c r="FT379" s="67"/>
      <c r="FU379" s="67"/>
      <c r="FV379" s="67"/>
      <c r="FW379" s="67"/>
      <c r="FX379" s="67"/>
      <c r="FY379" s="67"/>
      <c r="FZ379" s="67"/>
      <c r="GA379" s="67"/>
      <c r="GB379" s="67"/>
      <c r="GC379" s="67"/>
      <c r="GD379" s="67"/>
      <c r="GE379" s="67"/>
      <c r="GF379" s="67"/>
      <c r="GG379" s="67"/>
      <c r="GH379" s="67"/>
      <c r="GI379" s="67"/>
      <c r="GJ379" s="67"/>
      <c r="GK379" s="67"/>
      <c r="GL379" s="67"/>
      <c r="GM379" s="67"/>
      <c r="GN379" s="67"/>
      <c r="GO379" s="67"/>
      <c r="GP379" s="67"/>
      <c r="GQ379" s="67"/>
      <c r="GR379" s="67"/>
      <c r="GS379" s="67"/>
      <c r="GT379" s="67"/>
      <c r="GU379" s="67"/>
      <c r="GV379" s="67"/>
      <c r="GW379" s="67"/>
      <c r="GX379" s="67"/>
      <c r="GY379" s="67"/>
      <c r="GZ379" s="67"/>
      <c r="HA379" s="67"/>
      <c r="HB379" s="67"/>
      <c r="HC379" s="67"/>
      <c r="HD379" s="67"/>
      <c r="HE379" s="67"/>
      <c r="HF379" s="67"/>
      <c r="HG379" s="67"/>
      <c r="HH379" s="67"/>
      <c r="HI379" s="67"/>
      <c r="HJ379" s="67"/>
      <c r="HK379" s="67"/>
      <c r="HL379" s="67"/>
      <c r="HM379" s="67"/>
      <c r="HN379" s="67"/>
      <c r="HO379" s="67"/>
      <c r="HP379" s="67"/>
      <c r="HQ379" s="67"/>
      <c r="HR379" s="67"/>
      <c r="HS379" s="67"/>
      <c r="HT379" s="67"/>
      <c r="HU379" s="67"/>
      <c r="HV379" s="67"/>
      <c r="HW379" s="67"/>
      <c r="HX379" s="67"/>
      <c r="HY379" s="67"/>
      <c r="HZ379" s="67"/>
      <c r="IA379" s="67"/>
      <c r="IB379" s="67"/>
      <c r="IC379" s="67"/>
      <c r="ID379" s="67"/>
      <c r="IE379" s="67"/>
      <c r="IF379" s="67"/>
      <c r="IG379" s="67"/>
      <c r="IH379" s="67"/>
      <c r="II379" s="67"/>
      <c r="IJ379" s="67"/>
      <c r="IK379" s="67"/>
      <c r="IL379" s="67"/>
      <c r="IM379" s="67"/>
      <c r="IN379" s="67"/>
      <c r="IO379" s="67"/>
      <c r="IP379" s="67"/>
      <c r="IQ379" s="67"/>
      <c r="IR379" s="67"/>
      <c r="IS379" s="67"/>
      <c r="IT379" s="67"/>
      <c r="IU379" s="67"/>
      <c r="IV379" s="67"/>
      <c r="IW379" s="67"/>
      <c r="IX379" s="67"/>
      <c r="IY379" s="67"/>
      <c r="IZ379" s="67"/>
      <c r="JA379" s="67"/>
      <c r="JB379" s="67"/>
      <c r="JC379" s="67"/>
      <c r="JD379" s="67"/>
      <c r="JE379" s="67"/>
      <c r="JF379" s="67"/>
      <c r="JG379" s="67"/>
      <c r="JH379" s="67"/>
      <c r="JI379" s="67"/>
      <c r="JJ379" s="67"/>
      <c r="JK379" s="67"/>
      <c r="JL379" s="67"/>
      <c r="JM379" s="67"/>
      <c r="JN379" s="67"/>
      <c r="JO379" s="67"/>
      <c r="JP379" s="67"/>
      <c r="JQ379" s="67"/>
      <c r="JR379" s="67"/>
      <c r="JS379" s="67"/>
      <c r="JT379" s="67"/>
      <c r="JU379" s="67"/>
      <c r="JV379" s="67"/>
      <c r="JW379" s="67"/>
      <c r="JX379" s="67"/>
      <c r="JY379" s="67"/>
      <c r="JZ379" s="67"/>
      <c r="KA379" s="67"/>
      <c r="KB379" s="67"/>
      <c r="KC379" s="67"/>
      <c r="KD379" s="67"/>
      <c r="KE379" s="67"/>
      <c r="KF379" s="67"/>
      <c r="KG379" s="67"/>
      <c r="KH379" s="67"/>
      <c r="KI379" s="67"/>
      <c r="KJ379" s="67"/>
      <c r="KK379" s="67"/>
      <c r="KL379" s="67"/>
      <c r="KM379" s="67"/>
      <c r="KN379" s="67"/>
      <c r="KO379" s="67"/>
      <c r="KP379" s="67"/>
      <c r="KQ379" s="67"/>
      <c r="KR379" s="67"/>
      <c r="KS379" s="67"/>
      <c r="KT379" s="67"/>
      <c r="KU379" s="67"/>
      <c r="KV379" s="67"/>
      <c r="KW379" s="67"/>
      <c r="KX379" s="67"/>
      <c r="KY379" s="67"/>
      <c r="KZ379" s="67"/>
      <c r="LA379" s="67"/>
      <c r="LB379" s="67"/>
      <c r="LC379" s="67"/>
      <c r="LD379" s="67"/>
      <c r="LE379" s="67"/>
      <c r="LF379" s="67"/>
      <c r="LG379" s="67"/>
      <c r="LH379" s="67"/>
      <c r="LI379" s="67"/>
      <c r="LJ379" s="67"/>
      <c r="LK379" s="67"/>
      <c r="LL379" s="67"/>
      <c r="LM379" s="67"/>
      <c r="LN379" s="67"/>
      <c r="LO379" s="67"/>
      <c r="LP379" s="67"/>
      <c r="LQ379" s="67"/>
      <c r="LR379" s="67"/>
      <c r="LS379" s="67"/>
      <c r="LT379" s="67"/>
      <c r="LU379" s="67"/>
      <c r="LV379" s="67"/>
      <c r="LW379" s="67"/>
      <c r="LX379" s="67"/>
      <c r="LY379" s="67"/>
      <c r="LZ379" s="67"/>
      <c r="MA379" s="67"/>
      <c r="MB379" s="67"/>
      <c r="MC379" s="67"/>
      <c r="MD379" s="67"/>
      <c r="ME379" s="67"/>
      <c r="MF379" s="67"/>
      <c r="MG379" s="67"/>
      <c r="MH379" s="67"/>
      <c r="MI379" s="67"/>
      <c r="MJ379" s="67"/>
      <c r="MK379" s="67"/>
      <c r="ML379" s="67"/>
      <c r="MM379" s="67"/>
      <c r="MN379" s="67"/>
      <c r="MO379" s="67"/>
      <c r="MP379" s="67"/>
      <c r="MQ379" s="67"/>
      <c r="MR379" s="67"/>
      <c r="MS379" s="67"/>
      <c r="MT379" s="67"/>
      <c r="MU379" s="67"/>
      <c r="MV379" s="67"/>
      <c r="MW379" s="67"/>
      <c r="MX379" s="67"/>
      <c r="MY379" s="67"/>
      <c r="MZ379" s="67"/>
      <c r="NA379" s="67"/>
      <c r="NB379" s="67"/>
      <c r="NC379" s="67"/>
      <c r="ND379" s="67"/>
      <c r="NE379" s="67"/>
      <c r="NF379" s="67"/>
      <c r="NG379" s="67"/>
      <c r="NH379" s="67"/>
      <c r="NI379" s="67"/>
      <c r="NJ379" s="67"/>
      <c r="NK379" s="67"/>
      <c r="NL379" s="67"/>
      <c r="NM379" s="67"/>
      <c r="NN379" s="67"/>
      <c r="NO379" s="67"/>
      <c r="NP379" s="67"/>
      <c r="NQ379" s="67"/>
      <c r="NR379" s="67"/>
      <c r="NS379" s="67"/>
      <c r="NT379" s="67"/>
      <c r="NU379" s="67"/>
      <c r="NV379" s="67"/>
      <c r="NW379" s="67"/>
      <c r="NX379" s="67"/>
      <c r="NY379" s="67"/>
      <c r="NZ379" s="67"/>
      <c r="OA379" s="67"/>
      <c r="OB379" s="67"/>
      <c r="OC379" s="67"/>
      <c r="OD379" s="67"/>
      <c r="OE379" s="67"/>
      <c r="OF379" s="67"/>
      <c r="OG379" s="67"/>
      <c r="OH379" s="67"/>
      <c r="OI379" s="67"/>
      <c r="OJ379" s="67"/>
      <c r="OK379" s="67"/>
      <c r="OL379" s="67"/>
      <c r="OM379" s="67"/>
      <c r="ON379" s="67"/>
      <c r="OO379" s="67"/>
      <c r="OP379" s="67"/>
      <c r="OQ379" s="67"/>
      <c r="OR379" s="67"/>
      <c r="OS379" s="67"/>
      <c r="OT379" s="67"/>
      <c r="OU379" s="67"/>
      <c r="OV379" s="67"/>
      <c r="OW379" s="67"/>
      <c r="OX379" s="67"/>
      <c r="OY379" s="67"/>
      <c r="OZ379" s="67"/>
      <c r="PA379" s="67"/>
      <c r="PB379" s="67"/>
      <c r="PC379" s="67"/>
      <c r="PD379" s="67"/>
      <c r="PE379" s="67"/>
      <c r="PF379" s="67"/>
      <c r="PG379" s="67"/>
      <c r="PH379" s="67"/>
      <c r="PI379" s="67"/>
      <c r="PJ379" s="67"/>
      <c r="PK379" s="67"/>
      <c r="PL379" s="67"/>
      <c r="PM379" s="67"/>
      <c r="PN379" s="67"/>
      <c r="PO379" s="67"/>
      <c r="PP379" s="67"/>
      <c r="PQ379" s="67"/>
      <c r="PR379" s="67"/>
      <c r="PS379" s="67"/>
      <c r="PT379" s="67"/>
      <c r="PU379" s="67"/>
      <c r="PV379" s="67"/>
      <c r="PW379" s="67"/>
      <c r="PX379" s="67"/>
      <c r="PY379" s="67"/>
      <c r="PZ379" s="67"/>
      <c r="QA379" s="67"/>
      <c r="QB379" s="67"/>
      <c r="QC379" s="67"/>
      <c r="QD379" s="67"/>
      <c r="QE379" s="67"/>
      <c r="QF379" s="67"/>
      <c r="QG379" s="67"/>
      <c r="QH379" s="67"/>
      <c r="QI379" s="67"/>
      <c r="QJ379" s="67"/>
      <c r="QK379" s="67"/>
      <c r="QL379" s="67"/>
      <c r="QM379" s="67"/>
      <c r="QN379" s="67"/>
      <c r="QO379" s="67"/>
      <c r="QP379" s="67"/>
      <c r="QQ379" s="67"/>
      <c r="QR379" s="67"/>
      <c r="QS379" s="67"/>
      <c r="QT379" s="67"/>
      <c r="QU379" s="67"/>
      <c r="QV379" s="67"/>
      <c r="QW379" s="67"/>
      <c r="QX379" s="67"/>
      <c r="QY379" s="67"/>
      <c r="QZ379" s="67"/>
      <c r="RA379" s="67"/>
      <c r="RB379" s="67"/>
      <c r="RC379" s="67"/>
      <c r="RD379" s="67"/>
      <c r="RE379" s="67"/>
      <c r="RF379" s="67"/>
      <c r="RG379" s="67"/>
      <c r="RH379" s="67"/>
      <c r="RI379" s="67"/>
      <c r="RJ379" s="67"/>
      <c r="RK379" s="67"/>
      <c r="RL379" s="67"/>
      <c r="RM379" s="67"/>
      <c r="RN379" s="67"/>
      <c r="RO379" s="67"/>
      <c r="RP379" s="67"/>
      <c r="RQ379" s="67"/>
      <c r="RR379" s="67"/>
      <c r="RS379" s="67"/>
      <c r="RT379" s="67"/>
      <c r="RU379" s="67"/>
      <c r="RV379" s="67"/>
      <c r="RW379" s="67"/>
      <c r="RX379" s="67"/>
      <c r="RY379" s="67"/>
      <c r="RZ379" s="67"/>
      <c r="SA379" s="67"/>
      <c r="SB379" s="67"/>
      <c r="SC379" s="67"/>
      <c r="SD379" s="67"/>
      <c r="SE379" s="67"/>
      <c r="SF379" s="67"/>
      <c r="SG379" s="67"/>
      <c r="SH379" s="67"/>
      <c r="SI379" s="67"/>
      <c r="SJ379" s="67"/>
      <c r="SK379" s="67"/>
      <c r="SL379" s="67"/>
      <c r="SM379" s="67"/>
      <c r="SN379" s="67"/>
      <c r="SO379" s="67"/>
      <c r="SP379" s="67"/>
      <c r="SQ379" s="67"/>
      <c r="SR379" s="67"/>
      <c r="SS379" s="67"/>
      <c r="ST379" s="67"/>
      <c r="SU379" s="67"/>
      <c r="SV379" s="67"/>
      <c r="SW379" s="67"/>
      <c r="SX379" s="67"/>
      <c r="SY379" s="67"/>
      <c r="SZ379" s="67"/>
      <c r="TA379" s="67"/>
      <c r="TB379" s="67"/>
      <c r="TC379" s="67"/>
      <c r="TD379" s="67"/>
      <c r="TE379" s="67"/>
      <c r="TF379" s="67"/>
      <c r="TG379" s="67"/>
      <c r="TH379" s="67"/>
      <c r="TI379" s="67"/>
      <c r="TJ379" s="67"/>
      <c r="TK379" s="67"/>
      <c r="TL379" s="67"/>
      <c r="TM379" s="67"/>
      <c r="TN379" s="67"/>
      <c r="TO379" s="67"/>
      <c r="TP379" s="67"/>
      <c r="TQ379" s="67"/>
      <c r="TR379" s="67"/>
      <c r="TS379" s="67"/>
      <c r="TT379" s="67"/>
      <c r="TU379" s="67"/>
      <c r="TV379" s="67"/>
      <c r="TW379" s="67"/>
      <c r="TX379" s="67"/>
      <c r="TY379" s="67"/>
      <c r="TZ379" s="67"/>
      <c r="UA379" s="67"/>
      <c r="UB379" s="67"/>
      <c r="UC379" s="67"/>
      <c r="UD379" s="67"/>
      <c r="UE379" s="67"/>
      <c r="UF379" s="67"/>
      <c r="UG379" s="67"/>
      <c r="UH379" s="67"/>
      <c r="UI379" s="67"/>
      <c r="UJ379" s="67"/>
      <c r="UK379" s="67"/>
      <c r="UL379" s="67"/>
      <c r="UM379" s="67"/>
      <c r="UN379" s="67"/>
      <c r="UO379" s="67"/>
      <c r="UP379" s="67"/>
      <c r="UQ379" s="67"/>
      <c r="UR379" s="67"/>
      <c r="US379" s="67"/>
      <c r="UT379" s="67"/>
      <c r="UU379" s="67"/>
      <c r="UV379" s="67"/>
      <c r="UW379" s="67"/>
      <c r="UX379" s="67"/>
      <c r="UY379" s="67"/>
      <c r="UZ379" s="67"/>
      <c r="VA379" s="67"/>
      <c r="VB379" s="67"/>
      <c r="VC379" s="67"/>
      <c r="VD379" s="67"/>
      <c r="VE379" s="67"/>
      <c r="VF379" s="67"/>
      <c r="VG379" s="67"/>
      <c r="VH379" s="67"/>
      <c r="VI379" s="67"/>
      <c r="VJ379" s="67"/>
      <c r="VK379" s="67"/>
      <c r="VL379" s="67"/>
      <c r="VM379" s="67"/>
      <c r="VN379" s="67"/>
      <c r="VO379" s="67"/>
      <c r="VP379" s="67"/>
      <c r="VQ379" s="67"/>
      <c r="VR379" s="67"/>
      <c r="VS379" s="67"/>
      <c r="VT379" s="67"/>
      <c r="VU379" s="67"/>
      <c r="VV379" s="67"/>
      <c r="VW379" s="67"/>
      <c r="VX379" s="67"/>
      <c r="VY379" s="67"/>
      <c r="VZ379" s="67"/>
      <c r="WA379" s="67"/>
      <c r="WB379" s="67"/>
      <c r="WC379" s="67"/>
      <c r="WD379" s="67"/>
      <c r="WE379" s="67"/>
      <c r="WF379" s="67"/>
      <c r="WG379" s="67"/>
      <c r="WH379" s="67"/>
      <c r="WI379" s="67"/>
      <c r="WJ379" s="67"/>
      <c r="WK379" s="67"/>
      <c r="WL379" s="67"/>
      <c r="WM379" s="67"/>
      <c r="WN379" s="67"/>
      <c r="WO379" s="67"/>
      <c r="WP379" s="67"/>
      <c r="WQ379" s="67"/>
      <c r="WR379" s="67"/>
      <c r="WS379" s="67"/>
      <c r="WT379" s="67"/>
      <c r="WU379" s="67"/>
      <c r="WV379" s="67"/>
      <c r="WW379" s="67"/>
      <c r="WX379" s="67"/>
      <c r="WY379" s="67"/>
      <c r="WZ379" s="67"/>
      <c r="XA379" s="67"/>
      <c r="XB379" s="67"/>
      <c r="XC379" s="67"/>
      <c r="XD379" s="67"/>
      <c r="XE379" s="67"/>
      <c r="XF379" s="67"/>
      <c r="XG379" s="67"/>
      <c r="XH379" s="67"/>
      <c r="XI379" s="67"/>
      <c r="XJ379" s="67"/>
      <c r="XK379" s="67"/>
      <c r="XL379" s="67"/>
      <c r="XM379" s="67"/>
      <c r="XN379" s="67"/>
      <c r="XO379" s="67"/>
      <c r="XP379" s="67"/>
      <c r="XQ379" s="67"/>
      <c r="XR379" s="67"/>
      <c r="XS379" s="67"/>
      <c r="XT379" s="67"/>
      <c r="XU379" s="67"/>
      <c r="XV379" s="67"/>
      <c r="XW379" s="67"/>
      <c r="XX379" s="67"/>
      <c r="XY379" s="67"/>
      <c r="XZ379" s="67"/>
      <c r="YA379" s="67"/>
      <c r="YB379" s="67"/>
      <c r="YC379" s="67"/>
      <c r="YD379" s="67"/>
      <c r="YE379" s="67"/>
      <c r="YF379" s="67"/>
      <c r="YG379" s="67"/>
      <c r="YH379" s="67"/>
      <c r="YI379" s="67"/>
      <c r="YJ379" s="67"/>
      <c r="YK379" s="67"/>
      <c r="YL379" s="67"/>
      <c r="YM379" s="67"/>
      <c r="YN379" s="67"/>
      <c r="YO379" s="67"/>
      <c r="YP379" s="67"/>
      <c r="YQ379" s="67"/>
      <c r="YR379" s="67"/>
      <c r="YS379" s="67"/>
      <c r="YT379" s="67"/>
      <c r="YU379" s="67"/>
      <c r="YV379" s="67"/>
      <c r="YW379" s="67"/>
      <c r="YX379" s="67"/>
      <c r="YY379" s="67"/>
      <c r="YZ379" s="67"/>
      <c r="ZA379" s="67"/>
      <c r="ZB379" s="67"/>
      <c r="ZC379" s="67"/>
      <c r="ZD379" s="67"/>
      <c r="ZE379" s="67"/>
      <c r="ZF379" s="67"/>
      <c r="ZG379" s="67"/>
      <c r="ZH379" s="67"/>
      <c r="ZI379" s="67"/>
      <c r="ZJ379" s="67"/>
      <c r="ZK379" s="67"/>
      <c r="ZL379" s="67"/>
      <c r="ZM379" s="67"/>
      <c r="ZN379" s="67"/>
      <c r="ZO379" s="67"/>
      <c r="ZP379" s="67"/>
      <c r="ZQ379" s="67"/>
      <c r="ZR379" s="67"/>
      <c r="ZS379" s="67"/>
      <c r="ZT379" s="67"/>
      <c r="ZU379" s="67"/>
      <c r="ZV379" s="67"/>
      <c r="ZW379" s="67"/>
      <c r="ZX379" s="67"/>
      <c r="ZY379" s="67"/>
      <c r="ZZ379" s="67"/>
      <c r="AAA379" s="67"/>
      <c r="AAB379" s="67"/>
      <c r="AAC379" s="67"/>
      <c r="AAD379" s="67"/>
      <c r="AAE379" s="67"/>
      <c r="AAF379" s="67"/>
      <c r="AAG379" s="67"/>
      <c r="AAH379" s="67"/>
      <c r="AAI379" s="67"/>
      <c r="AAJ379" s="67"/>
      <c r="AAK379" s="67"/>
      <c r="AAL379" s="67"/>
      <c r="AAM379" s="67"/>
      <c r="AAN379" s="67"/>
      <c r="AAO379" s="67"/>
      <c r="AAP379" s="67"/>
      <c r="AAQ379" s="67"/>
      <c r="AAR379" s="67"/>
      <c r="AAS379" s="67"/>
      <c r="AAT379" s="67"/>
      <c r="AAU379" s="67"/>
      <c r="AAV379" s="67"/>
      <c r="AAW379" s="67"/>
      <c r="AAX379" s="67"/>
      <c r="AAY379" s="67"/>
      <c r="AAZ379" s="67"/>
      <c r="ABA379" s="67"/>
      <c r="ABB379" s="67"/>
      <c r="ABC379" s="67"/>
      <c r="ABD379" s="67"/>
      <c r="ABE379" s="67"/>
      <c r="ABF379" s="67"/>
      <c r="ABG379" s="67"/>
      <c r="ABH379" s="67"/>
      <c r="ABI379" s="67"/>
      <c r="ABJ379" s="67"/>
      <c r="ABK379" s="67"/>
      <c r="ABL379" s="67"/>
      <c r="ABM379" s="67"/>
      <c r="ABN379" s="67"/>
      <c r="ABO379" s="67"/>
      <c r="ABP379" s="67"/>
      <c r="ABQ379" s="67"/>
      <c r="ABR379" s="67"/>
      <c r="ABS379" s="67"/>
      <c r="ABT379" s="67"/>
      <c r="ABU379" s="67"/>
      <c r="ABV379" s="67"/>
      <c r="ABW379" s="67"/>
      <c r="ABX379" s="67"/>
      <c r="ABY379" s="67"/>
      <c r="ABZ379" s="67"/>
      <c r="ACA379" s="67"/>
      <c r="ACB379" s="67"/>
      <c r="ACC379" s="67"/>
      <c r="ACD379" s="67"/>
      <c r="ACE379" s="67"/>
      <c r="ACF379" s="67"/>
      <c r="ACG379" s="67"/>
      <c r="ACH379" s="67"/>
      <c r="ACI379" s="67"/>
      <c r="ACJ379" s="67"/>
      <c r="ACK379" s="67"/>
      <c r="ACL379" s="67"/>
      <c r="ACM379" s="67"/>
      <c r="ACN379" s="67"/>
      <c r="ACO379" s="67"/>
      <c r="ACP379" s="67"/>
      <c r="ACQ379" s="67"/>
      <c r="ACR379" s="67"/>
      <c r="ACS379" s="67"/>
      <c r="ACT379" s="67"/>
      <c r="ACU379" s="67"/>
      <c r="ACV379" s="67"/>
      <c r="ACW379" s="67"/>
      <c r="ACX379" s="67"/>
      <c r="ACY379" s="67"/>
      <c r="ACZ379" s="67"/>
      <c r="ADA379" s="67"/>
      <c r="ADB379" s="67"/>
      <c r="ADC379" s="67"/>
      <c r="ADD379" s="67"/>
      <c r="ADE379" s="67"/>
      <c r="ADF379" s="67"/>
      <c r="ADG379" s="67"/>
      <c r="ADH379" s="67"/>
      <c r="ADI379" s="67"/>
      <c r="ADJ379" s="67"/>
      <c r="ADK379" s="67"/>
      <c r="ADL379" s="67"/>
      <c r="ADM379" s="67"/>
      <c r="ADN379" s="67"/>
      <c r="ADO379" s="67"/>
      <c r="ADP379" s="67"/>
      <c r="ADQ379" s="67"/>
      <c r="ADR379" s="67"/>
      <c r="ADS379" s="67"/>
      <c r="ADT379" s="67"/>
      <c r="ADU379" s="67"/>
      <c r="ADV379" s="67"/>
      <c r="ADW379" s="67"/>
      <c r="ADX379" s="67"/>
      <c r="ADY379" s="67"/>
      <c r="ADZ379" s="67"/>
      <c r="AEA379" s="67"/>
      <c r="AEB379" s="67"/>
      <c r="AEC379" s="67"/>
      <c r="AED379" s="67"/>
      <c r="AEE379" s="67"/>
      <c r="AEF379" s="67"/>
      <c r="AEG379" s="67"/>
      <c r="AEH379" s="67"/>
      <c r="AEI379" s="67"/>
      <c r="AEJ379" s="67"/>
      <c r="AEK379" s="67"/>
      <c r="AEL379" s="67"/>
      <c r="AEM379" s="67"/>
      <c r="AEN379" s="67"/>
      <c r="AEO379" s="67"/>
      <c r="AEP379" s="67"/>
      <c r="AEQ379" s="67"/>
      <c r="AER379" s="67"/>
      <c r="AES379" s="67"/>
      <c r="AET379" s="67"/>
      <c r="AEU379" s="67"/>
      <c r="AEV379" s="67"/>
      <c r="AEW379" s="67"/>
      <c r="AEX379" s="67"/>
      <c r="AEY379" s="67"/>
      <c r="AEZ379" s="67"/>
      <c r="AFA379" s="67"/>
      <c r="AFB379" s="67"/>
      <c r="AFC379" s="67"/>
      <c r="AFD379" s="67"/>
      <c r="AFE379" s="67"/>
      <c r="AFF379" s="67"/>
      <c r="AFG379" s="67"/>
      <c r="AFH379" s="67"/>
      <c r="AFI379" s="67"/>
      <c r="AFJ379" s="67"/>
      <c r="AFK379" s="67"/>
      <c r="AFL379" s="67"/>
      <c r="AFM379" s="67"/>
      <c r="AFN379" s="67"/>
      <c r="AFO379" s="67"/>
      <c r="AFP379" s="67"/>
      <c r="AFQ379" s="67"/>
      <c r="AFR379" s="67"/>
      <c r="AFS379" s="67"/>
      <c r="AFT379" s="67"/>
      <c r="AFU379" s="67"/>
      <c r="AFV379" s="67"/>
      <c r="AFW379" s="67"/>
      <c r="AFX379" s="67"/>
      <c r="AFY379" s="67"/>
      <c r="AFZ379" s="67"/>
      <c r="AGA379" s="67"/>
      <c r="AGB379" s="67"/>
      <c r="AGC379" s="67"/>
      <c r="AGD379" s="67"/>
      <c r="AGE379" s="67"/>
      <c r="AGF379" s="67"/>
      <c r="AGG379" s="67"/>
      <c r="AGH379" s="67"/>
      <c r="AGI379" s="67"/>
      <c r="AGJ379" s="67"/>
      <c r="AGK379" s="67"/>
      <c r="AGL379" s="67"/>
      <c r="AGM379" s="67"/>
      <c r="AGN379" s="67"/>
      <c r="AGO379" s="67"/>
      <c r="AGP379" s="67"/>
      <c r="AGQ379" s="67"/>
      <c r="AGR379" s="67"/>
      <c r="AGS379" s="67"/>
      <c r="AGT379" s="67"/>
      <c r="AGU379" s="67"/>
      <c r="AGV379" s="67"/>
      <c r="AGW379" s="67"/>
      <c r="AGX379" s="67"/>
      <c r="AGY379" s="67"/>
      <c r="AGZ379" s="67"/>
      <c r="AHA379" s="67"/>
      <c r="AHB379" s="67"/>
      <c r="AHC379" s="67"/>
      <c r="AHD379" s="67"/>
      <c r="AHE379" s="67"/>
      <c r="AHF379" s="67"/>
      <c r="AHG379" s="67"/>
      <c r="AHH379" s="67"/>
      <c r="AHI379" s="67"/>
      <c r="AHJ379" s="67"/>
      <c r="AHK379" s="67"/>
      <c r="AHL379" s="67"/>
      <c r="AHM379" s="67"/>
      <c r="AHN379" s="67"/>
      <c r="AHO379" s="67"/>
      <c r="AHP379" s="67"/>
      <c r="AHQ379" s="67"/>
      <c r="AHR379" s="67"/>
      <c r="AHS379" s="67"/>
      <c r="AHT379" s="67"/>
      <c r="AHU379" s="67"/>
      <c r="AHV379" s="67"/>
      <c r="AHW379" s="67"/>
      <c r="AHX379" s="67"/>
      <c r="AHY379" s="67"/>
      <c r="AHZ379" s="67"/>
      <c r="AIA379" s="67"/>
      <c r="AIB379" s="67"/>
      <c r="AIC379" s="67"/>
      <c r="AID379" s="67"/>
      <c r="AIE379" s="67"/>
      <c r="AIF379" s="67"/>
      <c r="AIG379" s="67"/>
      <c r="AIH379" s="67"/>
      <c r="AII379" s="67"/>
      <c r="AIJ379" s="67"/>
      <c r="AIK379" s="67"/>
      <c r="AIL379" s="67"/>
      <c r="AIM379" s="67"/>
      <c r="AIN379" s="67"/>
      <c r="AIO379" s="67"/>
      <c r="AIP379" s="67"/>
      <c r="AIQ379" s="67"/>
      <c r="AIR379" s="67"/>
      <c r="AIS379" s="67"/>
      <c r="AIT379" s="67"/>
      <c r="AIU379" s="67"/>
      <c r="AIV379" s="67"/>
      <c r="AIW379" s="67"/>
      <c r="AIX379" s="67"/>
      <c r="AIY379" s="67"/>
      <c r="AIZ379" s="67"/>
      <c r="AJA379" s="67"/>
      <c r="AJB379" s="67"/>
      <c r="AJC379" s="67"/>
      <c r="AJD379" s="67"/>
      <c r="AJE379" s="67"/>
      <c r="AJF379" s="67"/>
      <c r="AJG379" s="67"/>
      <c r="AJH379" s="67"/>
      <c r="AJI379" s="67"/>
      <c r="AJJ379" s="67"/>
      <c r="AJK379" s="67"/>
      <c r="AJL379" s="67"/>
      <c r="AJM379" s="67"/>
      <c r="AJN379" s="67"/>
      <c r="AJO379" s="67"/>
      <c r="AJP379" s="67"/>
      <c r="AJQ379" s="67"/>
      <c r="AJR379" s="67"/>
      <c r="AJS379" s="67"/>
      <c r="AJT379" s="67"/>
      <c r="AJU379" s="67"/>
      <c r="AJV379" s="67"/>
      <c r="AJW379" s="67"/>
      <c r="AJX379" s="67"/>
      <c r="AJY379" s="67"/>
      <c r="AJZ379" s="67"/>
      <c r="AKA379" s="67"/>
      <c r="AKB379" s="67"/>
      <c r="AKC379" s="67"/>
      <c r="AKD379" s="67"/>
      <c r="AKE379" s="67"/>
      <c r="AKF379" s="67"/>
      <c r="AKG379" s="67"/>
      <c r="AKH379" s="67"/>
      <c r="AKI379" s="67"/>
      <c r="AKJ379" s="67"/>
      <c r="AKK379" s="67"/>
      <c r="AKL379" s="67"/>
      <c r="AKM379" s="67"/>
      <c r="AKN379" s="67"/>
      <c r="AKO379" s="67"/>
      <c r="AKP379" s="67"/>
      <c r="AKQ379" s="67"/>
      <c r="AKR379" s="67"/>
      <c r="AKS379" s="67"/>
      <c r="AKT379" s="67"/>
      <c r="AKU379" s="67"/>
      <c r="AKV379" s="67"/>
      <c r="AKW379" s="67"/>
      <c r="AKX379" s="67"/>
      <c r="AKY379" s="67"/>
      <c r="AKZ379" s="67"/>
      <c r="ALA379" s="67"/>
      <c r="ALB379" s="67"/>
      <c r="ALC379" s="67"/>
      <c r="ALD379" s="67"/>
      <c r="ALE379" s="67"/>
      <c r="ALF379" s="67"/>
      <c r="ALG379" s="67"/>
      <c r="ALH379" s="67"/>
      <c r="ALI379" s="67"/>
      <c r="ALJ379" s="67"/>
      <c r="ALK379" s="67"/>
      <c r="ALL379" s="67"/>
      <c r="ALM379" s="67"/>
      <c r="ALN379" s="67"/>
      <c r="ALO379" s="67"/>
      <c r="ALP379" s="67"/>
      <c r="ALQ379" s="67"/>
      <c r="ALR379" s="67"/>
      <c r="ALS379" s="67"/>
      <c r="ALT379" s="67"/>
      <c r="ALU379" s="67"/>
      <c r="ALV379" s="67"/>
      <c r="ALW379" s="67"/>
      <c r="ALX379" s="67"/>
      <c r="ALY379" s="67"/>
      <c r="ALZ379" s="67"/>
      <c r="AMA379" s="67"/>
      <c r="AMB379" s="67"/>
      <c r="AMC379" s="67"/>
      <c r="AMD379" s="67"/>
      <c r="AME379" s="67"/>
      <c r="AMF379" s="67"/>
      <c r="AMG379" s="67"/>
      <c r="AMH379" s="67"/>
      <c r="AMI379" s="67"/>
      <c r="AMJ379" s="67"/>
      <c r="AMK379" s="67"/>
      <c r="AML379" s="67"/>
      <c r="AMM379" s="67"/>
      <c r="AMN379" s="67"/>
      <c r="AMO379" s="67"/>
      <c r="AMP379" s="67"/>
      <c r="AMQ379" s="67"/>
      <c r="AMR379" s="67"/>
      <c r="AMS379" s="67"/>
      <c r="AMT379" s="67"/>
      <c r="AMU379" s="67"/>
      <c r="AMV379" s="67"/>
      <c r="AMW379" s="67"/>
      <c r="AMX379" s="67"/>
      <c r="AMY379" s="67"/>
      <c r="AMZ379" s="67"/>
      <c r="ANA379" s="67"/>
      <c r="ANB379" s="67"/>
      <c r="ANC379" s="67"/>
      <c r="AND379" s="67"/>
      <c r="ANE379" s="67"/>
      <c r="ANF379" s="67"/>
      <c r="ANG379" s="67"/>
      <c r="ANH379" s="67"/>
      <c r="ANI379" s="67"/>
      <c r="ANJ379" s="67"/>
      <c r="ANK379" s="67"/>
      <c r="ANL379" s="67"/>
      <c r="ANM379" s="67"/>
      <c r="ANN379" s="67"/>
      <c r="ANO379" s="67"/>
      <c r="ANP379" s="67"/>
      <c r="ANQ379" s="67"/>
      <c r="ANR379" s="67"/>
      <c r="ANS379" s="67"/>
      <c r="ANT379" s="67"/>
      <c r="ANU379" s="67"/>
      <c r="ANV379" s="67"/>
      <c r="ANW379" s="67"/>
      <c r="ANX379" s="67"/>
      <c r="ANY379" s="67"/>
      <c r="ANZ379" s="67"/>
      <c r="AOA379" s="67"/>
      <c r="AOB379" s="67"/>
      <c r="AOC379" s="67"/>
      <c r="AOD379" s="67"/>
      <c r="AOE379" s="67"/>
      <c r="AOF379" s="67"/>
      <c r="AOG379" s="67"/>
      <c r="AOH379" s="67"/>
      <c r="AOI379" s="67"/>
      <c r="AOJ379" s="67"/>
      <c r="AOK379" s="67"/>
      <c r="AOL379" s="67"/>
      <c r="AOM379" s="67"/>
      <c r="AON379" s="67"/>
      <c r="AOO379" s="67"/>
      <c r="AOP379" s="67"/>
      <c r="AOQ379" s="67"/>
      <c r="AOR379" s="67"/>
      <c r="AOS379" s="67"/>
      <c r="AOT379" s="67"/>
      <c r="AOU379" s="67"/>
      <c r="AOV379" s="67"/>
      <c r="AOW379" s="67"/>
      <c r="AOX379" s="67"/>
      <c r="AOY379" s="67"/>
      <c r="AOZ379" s="67"/>
      <c r="APA379" s="67"/>
      <c r="APB379" s="67"/>
      <c r="APC379" s="67"/>
      <c r="APD379" s="67"/>
      <c r="APE379" s="67"/>
      <c r="APF379" s="67"/>
      <c r="APG379" s="67"/>
      <c r="APH379" s="67"/>
      <c r="API379" s="67"/>
      <c r="APJ379" s="67"/>
      <c r="APK379" s="67"/>
      <c r="APL379" s="67"/>
      <c r="APM379" s="67"/>
      <c r="APN379" s="67"/>
      <c r="APO379" s="67"/>
      <c r="APP379" s="67"/>
      <c r="APQ379" s="67"/>
      <c r="APR379" s="67"/>
      <c r="APS379" s="67"/>
      <c r="APT379" s="67"/>
      <c r="APU379" s="67"/>
      <c r="APV379" s="67"/>
      <c r="APW379" s="67"/>
      <c r="APX379" s="67"/>
      <c r="APY379" s="67"/>
      <c r="APZ379" s="67"/>
      <c r="AQA379" s="67"/>
      <c r="AQB379" s="67"/>
      <c r="AQC379" s="67"/>
      <c r="AQD379" s="67"/>
      <c r="AQE379" s="67"/>
      <c r="AQF379" s="67"/>
      <c r="AQG379" s="67"/>
      <c r="AQH379" s="67"/>
      <c r="AQI379" s="67"/>
      <c r="AQJ379" s="67"/>
      <c r="AQK379" s="67"/>
      <c r="AQL379" s="67"/>
      <c r="AQM379" s="67"/>
      <c r="AQN379" s="67"/>
      <c r="AQO379" s="67"/>
      <c r="AQP379" s="67"/>
      <c r="AQQ379" s="67"/>
      <c r="AQR379" s="67"/>
      <c r="AQS379" s="67"/>
      <c r="AQT379" s="67"/>
      <c r="AQU379" s="67"/>
      <c r="AQV379" s="67"/>
      <c r="AQW379" s="67"/>
      <c r="AQX379" s="67"/>
      <c r="AQY379" s="67"/>
      <c r="AQZ379" s="67"/>
      <c r="ARA379" s="67"/>
      <c r="ARB379" s="67"/>
      <c r="ARC379" s="67"/>
      <c r="ARD379" s="67"/>
      <c r="ARE379" s="67"/>
      <c r="ARF379" s="67"/>
      <c r="ARG379" s="67"/>
      <c r="ARH379" s="67"/>
      <c r="ARI379" s="67"/>
      <c r="ARJ379" s="67"/>
      <c r="ARK379" s="67"/>
      <c r="ARL379" s="67"/>
      <c r="ARM379" s="67"/>
      <c r="ARN379" s="67"/>
      <c r="ARO379" s="67"/>
      <c r="ARP379" s="67"/>
      <c r="ARQ379" s="67"/>
      <c r="ARR379" s="67"/>
      <c r="ARS379" s="67"/>
      <c r="ART379" s="67"/>
      <c r="ARU379" s="67"/>
      <c r="ARV379" s="67"/>
      <c r="ARW379" s="67"/>
      <c r="ARX379" s="67"/>
      <c r="ARY379" s="67"/>
      <c r="ARZ379" s="67"/>
      <c r="ASA379" s="67"/>
      <c r="ASB379" s="67"/>
      <c r="ASC379" s="67"/>
      <c r="ASD379" s="67"/>
      <c r="ASE379" s="67"/>
      <c r="ASF379" s="67"/>
      <c r="ASG379" s="67"/>
      <c r="ASH379" s="67"/>
      <c r="ASI379" s="67"/>
      <c r="ASJ379" s="67"/>
      <c r="ASK379" s="67"/>
      <c r="ASL379" s="67"/>
      <c r="ASM379" s="67"/>
      <c r="ASN379" s="67"/>
      <c r="ASO379" s="67"/>
      <c r="ASP379" s="67"/>
      <c r="ASQ379" s="67"/>
      <c r="ASR379" s="67"/>
      <c r="ASS379" s="67"/>
      <c r="AST379" s="67"/>
      <c r="ASU379" s="67"/>
      <c r="ASV379" s="67"/>
      <c r="ASW379" s="67"/>
      <c r="ASX379" s="67"/>
      <c r="ASY379" s="67"/>
      <c r="ASZ379" s="67"/>
      <c r="ATA379" s="67"/>
      <c r="ATB379" s="67"/>
      <c r="ATC379" s="67"/>
      <c r="ATD379" s="67"/>
      <c r="ATE379" s="67"/>
      <c r="ATF379" s="67"/>
      <c r="ATG379" s="67"/>
      <c r="ATH379" s="67"/>
      <c r="ATI379" s="67"/>
      <c r="ATJ379" s="67"/>
      <c r="ATK379" s="67"/>
      <c r="ATL379" s="67"/>
      <c r="ATM379" s="67"/>
      <c r="ATN379" s="67"/>
      <c r="ATO379" s="67"/>
      <c r="ATP379" s="67"/>
      <c r="ATQ379" s="67"/>
      <c r="ATR379" s="67"/>
      <c r="ATS379" s="67"/>
      <c r="ATT379" s="67"/>
      <c r="ATU379" s="67"/>
      <c r="ATV379" s="67"/>
      <c r="ATW379" s="67"/>
      <c r="ATX379" s="67"/>
      <c r="ATY379" s="67"/>
      <c r="ATZ379" s="67"/>
      <c r="AUA379" s="67"/>
      <c r="AUB379" s="67"/>
      <c r="AUC379" s="67"/>
      <c r="AUD379" s="67"/>
      <c r="AUE379" s="67"/>
      <c r="AUF379" s="67"/>
      <c r="AUG379" s="67"/>
      <c r="AUH379" s="67"/>
      <c r="AUI379" s="67"/>
      <c r="AUJ379" s="67"/>
      <c r="AUK379" s="67"/>
      <c r="AUL379" s="67"/>
      <c r="AUM379" s="67"/>
      <c r="AUN379" s="67"/>
      <c r="AUO379" s="67"/>
      <c r="AUP379" s="67"/>
      <c r="AUQ379" s="67"/>
      <c r="AUR379" s="67"/>
      <c r="AUS379" s="67"/>
      <c r="AUT379" s="67"/>
      <c r="AUU379" s="67"/>
      <c r="AUV379" s="67"/>
      <c r="AUW379" s="67"/>
      <c r="AUX379" s="67"/>
      <c r="AUY379" s="67"/>
      <c r="AUZ379" s="67"/>
      <c r="AVA379" s="67"/>
      <c r="AVB379" s="67"/>
      <c r="AVC379" s="67"/>
      <c r="AVD379" s="67"/>
      <c r="AVE379" s="67"/>
      <c r="AVF379" s="67"/>
      <c r="AVG379" s="67"/>
      <c r="AVH379" s="67"/>
      <c r="AVI379" s="67"/>
      <c r="AVJ379" s="67"/>
      <c r="AVK379" s="67"/>
      <c r="AVL379" s="67"/>
      <c r="AVM379" s="67"/>
      <c r="AVN379" s="67"/>
      <c r="AVO379" s="67"/>
      <c r="AVP379" s="67"/>
      <c r="AVQ379" s="67"/>
      <c r="AVR379" s="67"/>
      <c r="AVS379" s="67"/>
      <c r="AVT379" s="67"/>
      <c r="AVU379" s="67"/>
      <c r="AVV379" s="67"/>
      <c r="AVW379" s="67"/>
      <c r="AVX379" s="67"/>
      <c r="AVY379" s="67"/>
      <c r="AVZ379" s="67"/>
      <c r="AWA379" s="67"/>
      <c r="AWB379" s="67"/>
      <c r="AWC379" s="67"/>
      <c r="AWD379" s="67"/>
      <c r="AWE379" s="67"/>
      <c r="AWF379" s="67"/>
      <c r="AWG379" s="67"/>
      <c r="AWH379" s="67"/>
      <c r="AWI379" s="67"/>
      <c r="AWJ379" s="67"/>
      <c r="AWK379" s="67"/>
      <c r="AWL379" s="67"/>
      <c r="AWM379" s="67"/>
      <c r="AWN379" s="67"/>
      <c r="AWO379" s="67"/>
      <c r="AWP379" s="67"/>
      <c r="AWQ379" s="67"/>
      <c r="AWR379" s="67"/>
      <c r="AWS379" s="67"/>
      <c r="AWT379" s="67"/>
      <c r="AWU379" s="67"/>
      <c r="AWV379" s="67"/>
      <c r="AWW379" s="67"/>
      <c r="AWX379" s="67"/>
      <c r="AWY379" s="67"/>
      <c r="AWZ379" s="67"/>
      <c r="AXA379" s="67"/>
      <c r="AXB379" s="67"/>
      <c r="AXC379" s="67"/>
      <c r="AXD379" s="67"/>
      <c r="AXE379" s="67"/>
      <c r="AXF379" s="67"/>
      <c r="AXG379" s="67"/>
      <c r="AXH379" s="67"/>
      <c r="AXI379" s="67"/>
      <c r="AXJ379" s="67"/>
      <c r="AXK379" s="67"/>
      <c r="AXL379" s="67"/>
      <c r="AXM379" s="67"/>
      <c r="AXN379" s="67"/>
      <c r="AXO379" s="67"/>
      <c r="AXP379" s="67"/>
      <c r="AXQ379" s="67"/>
      <c r="AXR379" s="67"/>
      <c r="AXS379" s="67"/>
      <c r="AXT379" s="67"/>
      <c r="AXU379" s="67"/>
      <c r="AXV379" s="67"/>
      <c r="AXW379" s="67"/>
      <c r="AXX379" s="67"/>
      <c r="AXY379" s="67"/>
      <c r="AXZ379" s="67"/>
      <c r="AYA379" s="67"/>
      <c r="AYB379" s="67"/>
      <c r="AYC379" s="67"/>
      <c r="AYD379" s="67"/>
      <c r="AYE379" s="67"/>
      <c r="AYF379" s="67"/>
      <c r="AYG379" s="67"/>
      <c r="AYH379" s="67"/>
      <c r="AYI379" s="67"/>
      <c r="AYJ379" s="67"/>
      <c r="AYK379" s="67"/>
      <c r="AYL379" s="67"/>
      <c r="AYM379" s="67"/>
      <c r="AYN379" s="67"/>
      <c r="AYO379" s="67"/>
      <c r="AYP379" s="67"/>
      <c r="AYQ379" s="67"/>
      <c r="AYR379" s="67"/>
      <c r="AYS379" s="67"/>
      <c r="AYT379" s="67"/>
      <c r="AYU379" s="67"/>
      <c r="AYV379" s="67"/>
      <c r="AYW379" s="67"/>
      <c r="AYX379" s="67"/>
      <c r="AYY379" s="67"/>
      <c r="AYZ379" s="67"/>
      <c r="AZA379" s="67"/>
      <c r="AZB379" s="67"/>
      <c r="AZC379" s="67"/>
      <c r="AZD379" s="67"/>
      <c r="AZE379" s="67"/>
      <c r="AZF379" s="67"/>
      <c r="AZG379" s="67"/>
      <c r="AZH379" s="67"/>
      <c r="AZI379" s="67"/>
      <c r="AZJ379" s="67"/>
      <c r="AZK379" s="67"/>
      <c r="AZL379" s="67"/>
      <c r="AZM379" s="67"/>
      <c r="AZN379" s="67"/>
      <c r="AZO379" s="67"/>
      <c r="AZP379" s="67"/>
      <c r="AZQ379" s="67"/>
      <c r="AZR379" s="67"/>
      <c r="AZS379" s="67"/>
      <c r="AZT379" s="67"/>
      <c r="AZU379" s="67"/>
      <c r="AZV379" s="67"/>
      <c r="AZW379" s="67"/>
      <c r="AZX379" s="67"/>
      <c r="AZY379" s="67"/>
      <c r="AZZ379" s="67"/>
      <c r="BAA379" s="67"/>
      <c r="BAB379" s="67"/>
      <c r="BAC379" s="67"/>
      <c r="BAD379" s="67"/>
      <c r="BAE379" s="67"/>
      <c r="BAF379" s="67"/>
      <c r="BAG379" s="67"/>
      <c r="BAH379" s="67"/>
      <c r="BAI379" s="67"/>
      <c r="BAJ379" s="67"/>
      <c r="BAK379" s="67"/>
      <c r="BAL379" s="67"/>
      <c r="BAM379" s="67"/>
      <c r="BAN379" s="67"/>
      <c r="BAO379" s="67"/>
      <c r="BAP379" s="67"/>
      <c r="BAQ379" s="67"/>
      <c r="BAR379" s="67"/>
      <c r="BAS379" s="67"/>
      <c r="BAT379" s="67"/>
      <c r="BAU379" s="67"/>
      <c r="BAV379" s="67"/>
      <c r="BAW379" s="67"/>
      <c r="BAX379" s="67"/>
      <c r="BAY379" s="67"/>
      <c r="BAZ379" s="67"/>
      <c r="BBA379" s="67"/>
      <c r="BBB379" s="67"/>
      <c r="BBC379" s="67"/>
      <c r="BBD379" s="67"/>
      <c r="BBE379" s="67"/>
      <c r="BBF379" s="67"/>
      <c r="BBG379" s="67"/>
      <c r="BBH379" s="67"/>
      <c r="BBI379" s="67"/>
      <c r="BBJ379" s="67"/>
      <c r="BBK379" s="67"/>
    </row>
    <row r="380" spans="1:1415" ht="24.95" customHeight="1">
      <c r="A380" s="299">
        <v>33601</v>
      </c>
      <c r="B380" s="295" t="s">
        <v>321</v>
      </c>
      <c r="C380" s="147"/>
      <c r="D380" s="156"/>
      <c r="E380" s="262">
        <f>SUM(E381:E382)</f>
        <v>16020</v>
      </c>
      <c r="F380" s="156" t="s">
        <v>95</v>
      </c>
      <c r="G380" s="47"/>
      <c r="H380" s="47"/>
      <c r="I380" s="47"/>
      <c r="J380" s="47"/>
      <c r="K380" s="47"/>
      <c r="L380" s="47"/>
      <c r="M380" s="47"/>
      <c r="N380" s="47"/>
      <c r="O380" s="47"/>
      <c r="P380" s="47"/>
      <c r="Q380" s="47"/>
      <c r="R380" s="40" t="s">
        <v>95</v>
      </c>
    </row>
    <row r="381" spans="1:1415" ht="24.95" customHeight="1">
      <c r="A381" s="299"/>
      <c r="B381" s="139" t="s">
        <v>322</v>
      </c>
      <c r="C381" s="139" t="s">
        <v>263</v>
      </c>
      <c r="D381" s="155" t="s">
        <v>95</v>
      </c>
      <c r="E381" s="155">
        <f t="shared" ref="E381:E386" si="60">SUM(F381:Q381)</f>
        <v>6500</v>
      </c>
      <c r="F381" s="42">
        <v>0</v>
      </c>
      <c r="G381" s="42">
        <v>0</v>
      </c>
      <c r="H381" s="42">
        <v>0</v>
      </c>
      <c r="I381" s="42">
        <v>0</v>
      </c>
      <c r="J381" s="42">
        <v>0</v>
      </c>
      <c r="K381" s="42">
        <v>0</v>
      </c>
      <c r="L381" s="42">
        <v>0</v>
      </c>
      <c r="M381" s="42">
        <v>0</v>
      </c>
      <c r="N381" s="42">
        <v>0</v>
      </c>
      <c r="O381" s="42">
        <v>0</v>
      </c>
      <c r="P381" s="42">
        <v>6500</v>
      </c>
      <c r="Q381" s="174">
        <v>0</v>
      </c>
      <c r="R381" s="138" t="s">
        <v>95</v>
      </c>
    </row>
    <row r="382" spans="1:1415" ht="24.95" customHeight="1">
      <c r="A382" s="299"/>
      <c r="B382" s="139" t="s">
        <v>323</v>
      </c>
      <c r="C382" s="139" t="s">
        <v>263</v>
      </c>
      <c r="D382" s="155" t="s">
        <v>95</v>
      </c>
      <c r="E382" s="155">
        <f t="shared" si="60"/>
        <v>9520</v>
      </c>
      <c r="F382" s="42">
        <v>830</v>
      </c>
      <c r="G382" s="42">
        <v>790</v>
      </c>
      <c r="H382" s="42">
        <v>790</v>
      </c>
      <c r="I382" s="42">
        <v>790</v>
      </c>
      <c r="J382" s="42">
        <v>790</v>
      </c>
      <c r="K382" s="42">
        <v>790</v>
      </c>
      <c r="L382" s="42">
        <v>790</v>
      </c>
      <c r="M382" s="42">
        <v>790</v>
      </c>
      <c r="N382" s="42">
        <v>790</v>
      </c>
      <c r="O382" s="42">
        <v>790</v>
      </c>
      <c r="P382" s="42">
        <v>790</v>
      </c>
      <c r="Q382" s="42">
        <v>790</v>
      </c>
      <c r="R382" s="138" t="s">
        <v>95</v>
      </c>
    </row>
    <row r="383" spans="1:1415" ht="24.95" customHeight="1">
      <c r="A383" s="299"/>
      <c r="B383" s="249"/>
      <c r="C383" s="147"/>
      <c r="D383" s="156"/>
      <c r="E383" s="156" t="s">
        <v>95</v>
      </c>
      <c r="F383" s="156" t="s">
        <v>95</v>
      </c>
      <c r="G383" s="47"/>
      <c r="H383" s="47"/>
      <c r="I383" s="47"/>
      <c r="J383" s="47"/>
      <c r="K383" s="47"/>
      <c r="L383" s="48"/>
      <c r="M383" s="47"/>
      <c r="N383" s="47"/>
      <c r="O383" s="47"/>
      <c r="P383" s="47"/>
      <c r="Q383" s="47"/>
      <c r="R383" s="137"/>
    </row>
    <row r="384" spans="1:1415" ht="24.95" customHeight="1">
      <c r="A384" s="299">
        <v>33801</v>
      </c>
      <c r="B384" s="245" t="s">
        <v>403</v>
      </c>
      <c r="C384" s="139" t="s">
        <v>263</v>
      </c>
      <c r="D384" s="155" t="s">
        <v>95</v>
      </c>
      <c r="E384" s="256">
        <f t="shared" ref="E384" si="61">SUM(F384:Q384)</f>
        <v>125400</v>
      </c>
      <c r="F384" s="42">
        <v>10450</v>
      </c>
      <c r="G384" s="42">
        <v>10450</v>
      </c>
      <c r="H384" s="42">
        <v>10450</v>
      </c>
      <c r="I384" s="42">
        <v>10450</v>
      </c>
      <c r="J384" s="42">
        <v>10450</v>
      </c>
      <c r="K384" s="42">
        <v>10450</v>
      </c>
      <c r="L384" s="42">
        <v>10450</v>
      </c>
      <c r="M384" s="42">
        <v>10450</v>
      </c>
      <c r="N384" s="42">
        <v>10450</v>
      </c>
      <c r="O384" s="42">
        <v>10450</v>
      </c>
      <c r="P384" s="42">
        <v>10450</v>
      </c>
      <c r="Q384" s="42">
        <v>10450</v>
      </c>
      <c r="R384" s="138"/>
    </row>
    <row r="385" spans="1:1415" ht="24.95" customHeight="1">
      <c r="A385" s="299"/>
      <c r="B385" s="147"/>
      <c r="C385" s="147"/>
      <c r="D385" s="156"/>
      <c r="E385" s="156" t="s">
        <v>95</v>
      </c>
      <c r="F385" s="156" t="s">
        <v>95</v>
      </c>
      <c r="G385" s="47" t="s">
        <v>95</v>
      </c>
      <c r="H385" s="47"/>
      <c r="I385" s="47"/>
      <c r="J385" s="47"/>
      <c r="K385" s="47"/>
      <c r="L385" s="48"/>
      <c r="M385" s="47"/>
      <c r="N385" s="47"/>
      <c r="O385" s="47"/>
      <c r="P385" s="47"/>
      <c r="Q385" s="51"/>
      <c r="R385" s="40" t="s">
        <v>95</v>
      </c>
    </row>
    <row r="386" spans="1:1415" ht="24.95" customHeight="1">
      <c r="A386" s="299">
        <v>34101</v>
      </c>
      <c r="B386" s="248" t="s">
        <v>324</v>
      </c>
      <c r="C386" s="139" t="s">
        <v>263</v>
      </c>
      <c r="D386" s="155" t="s">
        <v>95</v>
      </c>
      <c r="E386" s="256">
        <f t="shared" si="60"/>
        <v>290500</v>
      </c>
      <c r="F386" s="42">
        <v>24212</v>
      </c>
      <c r="G386" s="42">
        <v>24208</v>
      </c>
      <c r="H386" s="42">
        <v>24208</v>
      </c>
      <c r="I386" s="42">
        <v>24208</v>
      </c>
      <c r="J386" s="42">
        <v>24208</v>
      </c>
      <c r="K386" s="42">
        <v>24208</v>
      </c>
      <c r="L386" s="42">
        <v>24208</v>
      </c>
      <c r="M386" s="42">
        <v>24208</v>
      </c>
      <c r="N386" s="42">
        <v>24208</v>
      </c>
      <c r="O386" s="42">
        <v>24208</v>
      </c>
      <c r="P386" s="42">
        <v>24208</v>
      </c>
      <c r="Q386" s="42">
        <v>24208</v>
      </c>
      <c r="R386" s="138" t="s">
        <v>95</v>
      </c>
    </row>
    <row r="387" spans="1:1415" ht="24.95" customHeight="1">
      <c r="A387" s="299"/>
      <c r="B387" s="149"/>
      <c r="C387" s="148"/>
      <c r="D387" s="157"/>
      <c r="E387" s="157"/>
      <c r="F387" s="51"/>
      <c r="G387" s="51"/>
      <c r="H387" s="51"/>
      <c r="I387" s="51"/>
      <c r="J387" s="51"/>
      <c r="K387" s="51"/>
      <c r="L387" s="51"/>
      <c r="M387" s="51"/>
      <c r="N387" s="51"/>
      <c r="O387" s="51"/>
      <c r="P387" s="51"/>
      <c r="Q387" s="51"/>
      <c r="R387" s="40" t="s">
        <v>95</v>
      </c>
    </row>
    <row r="388" spans="1:1415" ht="24.95" customHeight="1">
      <c r="A388" s="299">
        <v>34501</v>
      </c>
      <c r="B388" s="204" t="s">
        <v>325</v>
      </c>
      <c r="C388" s="148"/>
      <c r="D388" s="157"/>
      <c r="E388" s="262">
        <f>SUM(E389:E390)</f>
        <v>340620</v>
      </c>
      <c r="F388" s="157" t="s">
        <v>95</v>
      </c>
      <c r="G388" s="51"/>
      <c r="H388" s="51"/>
      <c r="I388" s="51"/>
      <c r="J388" s="51"/>
      <c r="K388" s="51"/>
      <c r="L388" s="51"/>
      <c r="M388" s="51"/>
      <c r="N388" s="51"/>
      <c r="O388" s="51"/>
      <c r="P388" s="51"/>
      <c r="Q388" s="51"/>
      <c r="R388" s="40" t="s">
        <v>95</v>
      </c>
    </row>
    <row r="389" spans="1:1415" ht="24.95" customHeight="1">
      <c r="A389" s="299"/>
      <c r="B389" s="139" t="s">
        <v>326</v>
      </c>
      <c r="C389" s="139" t="s">
        <v>263</v>
      </c>
      <c r="D389" s="155">
        <v>1</v>
      </c>
      <c r="E389" s="155">
        <f t="shared" ref="E389:E390" si="62">SUM(F389:Q389)</f>
        <v>125620</v>
      </c>
      <c r="F389" s="42">
        <v>125620</v>
      </c>
      <c r="G389" s="42">
        <v>0</v>
      </c>
      <c r="H389" s="42">
        <v>0</v>
      </c>
      <c r="I389" s="42">
        <v>0</v>
      </c>
      <c r="J389" s="42">
        <v>0</v>
      </c>
      <c r="K389" s="42">
        <v>0</v>
      </c>
      <c r="L389" s="42">
        <v>0</v>
      </c>
      <c r="M389" s="42">
        <v>0</v>
      </c>
      <c r="N389" s="42">
        <v>0</v>
      </c>
      <c r="O389" s="42">
        <v>0</v>
      </c>
      <c r="P389" s="42">
        <v>0</v>
      </c>
      <c r="Q389" s="174">
        <v>0</v>
      </c>
      <c r="R389" s="138" t="s">
        <v>95</v>
      </c>
    </row>
    <row r="390" spans="1:1415" ht="24.95" customHeight="1">
      <c r="A390" s="299"/>
      <c r="B390" s="139" t="s">
        <v>327</v>
      </c>
      <c r="C390" s="139" t="s">
        <v>263</v>
      </c>
      <c r="D390" s="155">
        <v>1</v>
      </c>
      <c r="E390" s="155">
        <f t="shared" si="62"/>
        <v>215000</v>
      </c>
      <c r="F390" s="42">
        <v>215000</v>
      </c>
      <c r="G390" s="42">
        <v>0</v>
      </c>
      <c r="H390" s="42">
        <v>0</v>
      </c>
      <c r="I390" s="42">
        <v>0</v>
      </c>
      <c r="J390" s="42">
        <v>0</v>
      </c>
      <c r="K390" s="42">
        <v>0</v>
      </c>
      <c r="L390" s="42">
        <v>0</v>
      </c>
      <c r="M390" s="42">
        <v>0</v>
      </c>
      <c r="N390" s="42">
        <v>0</v>
      </c>
      <c r="O390" s="42">
        <v>0</v>
      </c>
      <c r="P390" s="42">
        <v>0</v>
      </c>
      <c r="Q390" s="174">
        <v>0</v>
      </c>
      <c r="R390" s="138" t="s">
        <v>95</v>
      </c>
    </row>
    <row r="391" spans="1:1415" s="68" customFormat="1" ht="24.95" customHeight="1">
      <c r="A391" s="296"/>
      <c r="B391" s="148"/>
      <c r="C391" s="148"/>
      <c r="D391" s="157"/>
      <c r="E391" s="157"/>
      <c r="F391" s="157" t="s">
        <v>95</v>
      </c>
      <c r="G391" s="51"/>
      <c r="H391" s="51"/>
      <c r="I391" s="51"/>
      <c r="J391" s="51"/>
      <c r="K391" s="51"/>
      <c r="L391" s="51"/>
      <c r="M391" s="51"/>
      <c r="N391" s="51"/>
      <c r="O391" s="51"/>
      <c r="P391" s="51"/>
      <c r="Q391" s="51"/>
      <c r="R391" s="50" t="s">
        <v>95</v>
      </c>
      <c r="S391" s="67"/>
      <c r="T391" s="67"/>
      <c r="U391" s="67"/>
      <c r="V391" s="67"/>
      <c r="W391" s="67"/>
      <c r="X391" s="67"/>
      <c r="Y391" s="67"/>
      <c r="Z391" s="67"/>
      <c r="AA391" s="67"/>
      <c r="AB391" s="67"/>
      <c r="AC391" s="67"/>
      <c r="AD391" s="67"/>
      <c r="AE391" s="67"/>
      <c r="AF391" s="67"/>
      <c r="AG391" s="67"/>
      <c r="AH391" s="67"/>
      <c r="AI391" s="67"/>
      <c r="AJ391" s="67"/>
      <c r="AK391" s="67"/>
      <c r="AL391" s="67"/>
      <c r="AM391" s="67"/>
      <c r="AN391" s="67"/>
      <c r="AO391" s="67"/>
      <c r="AP391" s="67"/>
      <c r="AQ391" s="67"/>
      <c r="AR391" s="67"/>
      <c r="AS391" s="67"/>
      <c r="AT391" s="67"/>
      <c r="AU391" s="67"/>
      <c r="AV391" s="67"/>
      <c r="AW391" s="67"/>
      <c r="AX391" s="67"/>
      <c r="AY391" s="67"/>
      <c r="AZ391" s="67"/>
      <c r="BA391" s="67"/>
      <c r="BB391" s="67"/>
      <c r="BC391" s="67"/>
      <c r="BD391" s="67"/>
      <c r="BE391" s="67"/>
      <c r="BF391" s="67"/>
      <c r="BG391" s="67"/>
      <c r="BH391" s="67"/>
      <c r="BI391" s="67"/>
      <c r="BJ391" s="67"/>
      <c r="BK391" s="67"/>
      <c r="BL391" s="67"/>
      <c r="BM391" s="67"/>
      <c r="BN391" s="67"/>
      <c r="BO391" s="67"/>
      <c r="BP391" s="67"/>
      <c r="BQ391" s="67"/>
      <c r="BR391" s="67"/>
      <c r="BS391" s="67"/>
      <c r="BT391" s="67"/>
      <c r="BU391" s="67"/>
      <c r="BV391" s="67"/>
      <c r="BW391" s="67"/>
      <c r="BX391" s="67"/>
      <c r="BY391" s="67"/>
      <c r="BZ391" s="67"/>
      <c r="CA391" s="67"/>
      <c r="CB391" s="67"/>
      <c r="CC391" s="67"/>
      <c r="CD391" s="67"/>
      <c r="CE391" s="67"/>
      <c r="CF391" s="67"/>
      <c r="CG391" s="67"/>
      <c r="CH391" s="67"/>
      <c r="CI391" s="67"/>
      <c r="CJ391" s="67"/>
      <c r="CK391" s="67"/>
      <c r="CL391" s="67"/>
      <c r="CM391" s="67"/>
      <c r="CN391" s="67"/>
      <c r="CO391" s="67"/>
      <c r="CP391" s="67"/>
      <c r="CQ391" s="67"/>
      <c r="CR391" s="67"/>
      <c r="CS391" s="67"/>
      <c r="CT391" s="67"/>
      <c r="CU391" s="67"/>
      <c r="CV391" s="67"/>
      <c r="CW391" s="67"/>
      <c r="CX391" s="67"/>
      <c r="CY391" s="67"/>
      <c r="CZ391" s="67"/>
      <c r="DA391" s="67"/>
      <c r="DB391" s="67"/>
      <c r="DC391" s="67"/>
      <c r="DD391" s="67"/>
      <c r="DE391" s="67"/>
      <c r="DF391" s="67"/>
      <c r="DG391" s="67"/>
      <c r="DH391" s="67"/>
      <c r="DI391" s="67"/>
      <c r="DJ391" s="67"/>
      <c r="DK391" s="67"/>
      <c r="DL391" s="67"/>
      <c r="DM391" s="67"/>
      <c r="DN391" s="67"/>
      <c r="DO391" s="67"/>
      <c r="DP391" s="67"/>
      <c r="DQ391" s="67"/>
      <c r="DR391" s="67"/>
      <c r="DS391" s="67"/>
      <c r="DT391" s="67"/>
      <c r="DU391" s="67"/>
      <c r="DV391" s="67"/>
      <c r="DW391" s="67"/>
      <c r="DX391" s="67"/>
      <c r="DY391" s="67"/>
      <c r="DZ391" s="67"/>
      <c r="EA391" s="67"/>
      <c r="EB391" s="67"/>
      <c r="EC391" s="67"/>
      <c r="ED391" s="67"/>
      <c r="EE391" s="67"/>
      <c r="EF391" s="67"/>
      <c r="EG391" s="67"/>
      <c r="EH391" s="67"/>
      <c r="EI391" s="67"/>
      <c r="EJ391" s="67"/>
      <c r="EK391" s="67"/>
      <c r="EL391" s="67"/>
      <c r="EM391" s="67"/>
      <c r="EN391" s="67"/>
      <c r="EO391" s="67"/>
      <c r="EP391" s="67"/>
      <c r="EQ391" s="67"/>
      <c r="ER391" s="67"/>
      <c r="ES391" s="67"/>
      <c r="ET391" s="67"/>
      <c r="EU391" s="67"/>
      <c r="EV391" s="67"/>
      <c r="EW391" s="67"/>
      <c r="EX391" s="67"/>
      <c r="EY391" s="67"/>
      <c r="EZ391" s="67"/>
      <c r="FA391" s="67"/>
      <c r="FB391" s="67"/>
      <c r="FC391" s="67"/>
      <c r="FD391" s="67"/>
      <c r="FE391" s="67"/>
      <c r="FF391" s="67"/>
      <c r="FG391" s="67"/>
      <c r="FH391" s="67"/>
      <c r="FI391" s="67"/>
      <c r="FJ391" s="67"/>
      <c r="FK391" s="67"/>
      <c r="FL391" s="67"/>
      <c r="FM391" s="67"/>
      <c r="FN391" s="67"/>
      <c r="FO391" s="67"/>
      <c r="FP391" s="67"/>
      <c r="FQ391" s="67"/>
      <c r="FR391" s="67"/>
      <c r="FS391" s="67"/>
      <c r="FT391" s="67"/>
      <c r="FU391" s="67"/>
      <c r="FV391" s="67"/>
      <c r="FW391" s="67"/>
      <c r="FX391" s="67"/>
      <c r="FY391" s="67"/>
      <c r="FZ391" s="67"/>
      <c r="GA391" s="67"/>
      <c r="GB391" s="67"/>
      <c r="GC391" s="67"/>
      <c r="GD391" s="67"/>
      <c r="GE391" s="67"/>
      <c r="GF391" s="67"/>
      <c r="GG391" s="67"/>
      <c r="GH391" s="67"/>
      <c r="GI391" s="67"/>
      <c r="GJ391" s="67"/>
      <c r="GK391" s="67"/>
      <c r="GL391" s="67"/>
      <c r="GM391" s="67"/>
      <c r="GN391" s="67"/>
      <c r="GO391" s="67"/>
      <c r="GP391" s="67"/>
      <c r="GQ391" s="67"/>
      <c r="GR391" s="67"/>
      <c r="GS391" s="67"/>
      <c r="GT391" s="67"/>
      <c r="GU391" s="67"/>
      <c r="GV391" s="67"/>
      <c r="GW391" s="67"/>
      <c r="GX391" s="67"/>
      <c r="GY391" s="67"/>
      <c r="GZ391" s="67"/>
      <c r="HA391" s="67"/>
      <c r="HB391" s="67"/>
      <c r="HC391" s="67"/>
      <c r="HD391" s="67"/>
      <c r="HE391" s="67"/>
      <c r="HF391" s="67"/>
      <c r="HG391" s="67"/>
      <c r="HH391" s="67"/>
      <c r="HI391" s="67"/>
      <c r="HJ391" s="67"/>
      <c r="HK391" s="67"/>
      <c r="HL391" s="67"/>
      <c r="HM391" s="67"/>
      <c r="HN391" s="67"/>
      <c r="HO391" s="67"/>
      <c r="HP391" s="67"/>
      <c r="HQ391" s="67"/>
      <c r="HR391" s="67"/>
      <c r="HS391" s="67"/>
      <c r="HT391" s="67"/>
      <c r="HU391" s="67"/>
      <c r="HV391" s="67"/>
      <c r="HW391" s="67"/>
      <c r="HX391" s="67"/>
      <c r="HY391" s="67"/>
      <c r="HZ391" s="67"/>
      <c r="IA391" s="67"/>
      <c r="IB391" s="67"/>
      <c r="IC391" s="67"/>
      <c r="ID391" s="67"/>
      <c r="IE391" s="67"/>
      <c r="IF391" s="67"/>
      <c r="IG391" s="67"/>
      <c r="IH391" s="67"/>
      <c r="II391" s="67"/>
      <c r="IJ391" s="67"/>
      <c r="IK391" s="67"/>
      <c r="IL391" s="67"/>
      <c r="IM391" s="67"/>
      <c r="IN391" s="67"/>
      <c r="IO391" s="67"/>
      <c r="IP391" s="67"/>
      <c r="IQ391" s="67"/>
      <c r="IR391" s="67"/>
      <c r="IS391" s="67"/>
      <c r="IT391" s="67"/>
      <c r="IU391" s="67"/>
      <c r="IV391" s="67"/>
      <c r="IW391" s="67"/>
      <c r="IX391" s="67"/>
      <c r="IY391" s="67"/>
      <c r="IZ391" s="67"/>
      <c r="JA391" s="67"/>
      <c r="JB391" s="67"/>
      <c r="JC391" s="67"/>
      <c r="JD391" s="67"/>
      <c r="JE391" s="67"/>
      <c r="JF391" s="67"/>
      <c r="JG391" s="67"/>
      <c r="JH391" s="67"/>
      <c r="JI391" s="67"/>
      <c r="JJ391" s="67"/>
      <c r="JK391" s="67"/>
      <c r="JL391" s="67"/>
      <c r="JM391" s="67"/>
      <c r="JN391" s="67"/>
      <c r="JO391" s="67"/>
      <c r="JP391" s="67"/>
      <c r="JQ391" s="67"/>
      <c r="JR391" s="67"/>
      <c r="JS391" s="67"/>
      <c r="JT391" s="67"/>
      <c r="JU391" s="67"/>
      <c r="JV391" s="67"/>
      <c r="JW391" s="67"/>
      <c r="JX391" s="67"/>
      <c r="JY391" s="67"/>
      <c r="JZ391" s="67"/>
      <c r="KA391" s="67"/>
      <c r="KB391" s="67"/>
      <c r="KC391" s="67"/>
      <c r="KD391" s="67"/>
      <c r="KE391" s="67"/>
      <c r="KF391" s="67"/>
      <c r="KG391" s="67"/>
      <c r="KH391" s="67"/>
      <c r="KI391" s="67"/>
      <c r="KJ391" s="67"/>
      <c r="KK391" s="67"/>
      <c r="KL391" s="67"/>
      <c r="KM391" s="67"/>
      <c r="KN391" s="67"/>
      <c r="KO391" s="67"/>
      <c r="KP391" s="67"/>
      <c r="KQ391" s="67"/>
      <c r="KR391" s="67"/>
      <c r="KS391" s="67"/>
      <c r="KT391" s="67"/>
      <c r="KU391" s="67"/>
      <c r="KV391" s="67"/>
      <c r="KW391" s="67"/>
      <c r="KX391" s="67"/>
      <c r="KY391" s="67"/>
      <c r="KZ391" s="67"/>
      <c r="LA391" s="67"/>
      <c r="LB391" s="67"/>
      <c r="LC391" s="67"/>
      <c r="LD391" s="67"/>
      <c r="LE391" s="67"/>
      <c r="LF391" s="67"/>
      <c r="LG391" s="67"/>
      <c r="LH391" s="67"/>
      <c r="LI391" s="67"/>
      <c r="LJ391" s="67"/>
      <c r="LK391" s="67"/>
      <c r="LL391" s="67"/>
      <c r="LM391" s="67"/>
      <c r="LN391" s="67"/>
      <c r="LO391" s="67"/>
      <c r="LP391" s="67"/>
      <c r="LQ391" s="67"/>
      <c r="LR391" s="67"/>
      <c r="LS391" s="67"/>
      <c r="LT391" s="67"/>
      <c r="LU391" s="67"/>
      <c r="LV391" s="67"/>
      <c r="LW391" s="67"/>
      <c r="LX391" s="67"/>
      <c r="LY391" s="67"/>
      <c r="LZ391" s="67"/>
      <c r="MA391" s="67"/>
      <c r="MB391" s="67"/>
      <c r="MC391" s="67"/>
      <c r="MD391" s="67"/>
      <c r="ME391" s="67"/>
      <c r="MF391" s="67"/>
      <c r="MG391" s="67"/>
      <c r="MH391" s="67"/>
      <c r="MI391" s="67"/>
      <c r="MJ391" s="67"/>
      <c r="MK391" s="67"/>
      <c r="ML391" s="67"/>
      <c r="MM391" s="67"/>
      <c r="MN391" s="67"/>
      <c r="MO391" s="67"/>
      <c r="MP391" s="67"/>
      <c r="MQ391" s="67"/>
      <c r="MR391" s="67"/>
      <c r="MS391" s="67"/>
      <c r="MT391" s="67"/>
      <c r="MU391" s="67"/>
      <c r="MV391" s="67"/>
      <c r="MW391" s="67"/>
      <c r="MX391" s="67"/>
      <c r="MY391" s="67"/>
      <c r="MZ391" s="67"/>
      <c r="NA391" s="67"/>
      <c r="NB391" s="67"/>
      <c r="NC391" s="67"/>
      <c r="ND391" s="67"/>
      <c r="NE391" s="67"/>
      <c r="NF391" s="67"/>
      <c r="NG391" s="67"/>
      <c r="NH391" s="67"/>
      <c r="NI391" s="67"/>
      <c r="NJ391" s="67"/>
      <c r="NK391" s="67"/>
      <c r="NL391" s="67"/>
      <c r="NM391" s="67"/>
      <c r="NN391" s="67"/>
      <c r="NO391" s="67"/>
      <c r="NP391" s="67"/>
      <c r="NQ391" s="67"/>
      <c r="NR391" s="67"/>
      <c r="NS391" s="67"/>
      <c r="NT391" s="67"/>
      <c r="NU391" s="67"/>
      <c r="NV391" s="67"/>
      <c r="NW391" s="67"/>
      <c r="NX391" s="67"/>
      <c r="NY391" s="67"/>
      <c r="NZ391" s="67"/>
      <c r="OA391" s="67"/>
      <c r="OB391" s="67"/>
      <c r="OC391" s="67"/>
      <c r="OD391" s="67"/>
      <c r="OE391" s="67"/>
      <c r="OF391" s="67"/>
      <c r="OG391" s="67"/>
      <c r="OH391" s="67"/>
      <c r="OI391" s="67"/>
      <c r="OJ391" s="67"/>
      <c r="OK391" s="67"/>
      <c r="OL391" s="67"/>
      <c r="OM391" s="67"/>
      <c r="ON391" s="67"/>
      <c r="OO391" s="67"/>
      <c r="OP391" s="67"/>
      <c r="OQ391" s="67"/>
      <c r="OR391" s="67"/>
      <c r="OS391" s="67"/>
      <c r="OT391" s="67"/>
      <c r="OU391" s="67"/>
      <c r="OV391" s="67"/>
      <c r="OW391" s="67"/>
      <c r="OX391" s="67"/>
      <c r="OY391" s="67"/>
      <c r="OZ391" s="67"/>
      <c r="PA391" s="67"/>
      <c r="PB391" s="67"/>
      <c r="PC391" s="67"/>
      <c r="PD391" s="67"/>
      <c r="PE391" s="67"/>
      <c r="PF391" s="67"/>
      <c r="PG391" s="67"/>
      <c r="PH391" s="67"/>
      <c r="PI391" s="67"/>
      <c r="PJ391" s="67"/>
      <c r="PK391" s="67"/>
      <c r="PL391" s="67"/>
      <c r="PM391" s="67"/>
      <c r="PN391" s="67"/>
      <c r="PO391" s="67"/>
      <c r="PP391" s="67"/>
      <c r="PQ391" s="67"/>
      <c r="PR391" s="67"/>
      <c r="PS391" s="67"/>
      <c r="PT391" s="67"/>
      <c r="PU391" s="67"/>
      <c r="PV391" s="67"/>
      <c r="PW391" s="67"/>
      <c r="PX391" s="67"/>
      <c r="PY391" s="67"/>
      <c r="PZ391" s="67"/>
      <c r="QA391" s="67"/>
      <c r="QB391" s="67"/>
      <c r="QC391" s="67"/>
      <c r="QD391" s="67"/>
      <c r="QE391" s="67"/>
      <c r="QF391" s="67"/>
      <c r="QG391" s="67"/>
      <c r="QH391" s="67"/>
      <c r="QI391" s="67"/>
      <c r="QJ391" s="67"/>
      <c r="QK391" s="67"/>
      <c r="QL391" s="67"/>
      <c r="QM391" s="67"/>
      <c r="QN391" s="67"/>
      <c r="QO391" s="67"/>
      <c r="QP391" s="67"/>
      <c r="QQ391" s="67"/>
      <c r="QR391" s="67"/>
      <c r="QS391" s="67"/>
      <c r="QT391" s="67"/>
      <c r="QU391" s="67"/>
      <c r="QV391" s="67"/>
      <c r="QW391" s="67"/>
      <c r="QX391" s="67"/>
      <c r="QY391" s="67"/>
      <c r="QZ391" s="67"/>
      <c r="RA391" s="67"/>
      <c r="RB391" s="67"/>
      <c r="RC391" s="67"/>
      <c r="RD391" s="67"/>
      <c r="RE391" s="67"/>
      <c r="RF391" s="67"/>
      <c r="RG391" s="67"/>
      <c r="RH391" s="67"/>
      <c r="RI391" s="67"/>
      <c r="RJ391" s="67"/>
      <c r="RK391" s="67"/>
      <c r="RL391" s="67"/>
      <c r="RM391" s="67"/>
      <c r="RN391" s="67"/>
      <c r="RO391" s="67"/>
      <c r="RP391" s="67"/>
      <c r="RQ391" s="67"/>
      <c r="RR391" s="67"/>
      <c r="RS391" s="67"/>
      <c r="RT391" s="67"/>
      <c r="RU391" s="67"/>
      <c r="RV391" s="67"/>
      <c r="RW391" s="67"/>
      <c r="RX391" s="67"/>
      <c r="RY391" s="67"/>
      <c r="RZ391" s="67"/>
      <c r="SA391" s="67"/>
      <c r="SB391" s="67"/>
      <c r="SC391" s="67"/>
      <c r="SD391" s="67"/>
      <c r="SE391" s="67"/>
      <c r="SF391" s="67"/>
      <c r="SG391" s="67"/>
      <c r="SH391" s="67"/>
      <c r="SI391" s="67"/>
      <c r="SJ391" s="67"/>
      <c r="SK391" s="67"/>
      <c r="SL391" s="67"/>
      <c r="SM391" s="67"/>
      <c r="SN391" s="67"/>
      <c r="SO391" s="67"/>
      <c r="SP391" s="67"/>
      <c r="SQ391" s="67"/>
      <c r="SR391" s="67"/>
      <c r="SS391" s="67"/>
      <c r="ST391" s="67"/>
      <c r="SU391" s="67"/>
      <c r="SV391" s="67"/>
      <c r="SW391" s="67"/>
      <c r="SX391" s="67"/>
      <c r="SY391" s="67"/>
      <c r="SZ391" s="67"/>
      <c r="TA391" s="67"/>
      <c r="TB391" s="67"/>
      <c r="TC391" s="67"/>
      <c r="TD391" s="67"/>
      <c r="TE391" s="67"/>
      <c r="TF391" s="67"/>
      <c r="TG391" s="67"/>
      <c r="TH391" s="67"/>
      <c r="TI391" s="67"/>
      <c r="TJ391" s="67"/>
      <c r="TK391" s="67"/>
      <c r="TL391" s="67"/>
      <c r="TM391" s="67"/>
      <c r="TN391" s="67"/>
      <c r="TO391" s="67"/>
      <c r="TP391" s="67"/>
      <c r="TQ391" s="67"/>
      <c r="TR391" s="67"/>
      <c r="TS391" s="67"/>
      <c r="TT391" s="67"/>
      <c r="TU391" s="67"/>
      <c r="TV391" s="67"/>
      <c r="TW391" s="67"/>
      <c r="TX391" s="67"/>
      <c r="TY391" s="67"/>
      <c r="TZ391" s="67"/>
      <c r="UA391" s="67"/>
      <c r="UB391" s="67"/>
      <c r="UC391" s="67"/>
      <c r="UD391" s="67"/>
      <c r="UE391" s="67"/>
      <c r="UF391" s="67"/>
      <c r="UG391" s="67"/>
      <c r="UH391" s="67"/>
      <c r="UI391" s="67"/>
      <c r="UJ391" s="67"/>
      <c r="UK391" s="67"/>
      <c r="UL391" s="67"/>
      <c r="UM391" s="67"/>
      <c r="UN391" s="67"/>
      <c r="UO391" s="67"/>
      <c r="UP391" s="67"/>
      <c r="UQ391" s="67"/>
      <c r="UR391" s="67"/>
      <c r="US391" s="67"/>
      <c r="UT391" s="67"/>
      <c r="UU391" s="67"/>
      <c r="UV391" s="67"/>
      <c r="UW391" s="67"/>
      <c r="UX391" s="67"/>
      <c r="UY391" s="67"/>
      <c r="UZ391" s="67"/>
      <c r="VA391" s="67"/>
      <c r="VB391" s="67"/>
      <c r="VC391" s="67"/>
      <c r="VD391" s="67"/>
      <c r="VE391" s="67"/>
      <c r="VF391" s="67"/>
      <c r="VG391" s="67"/>
      <c r="VH391" s="67"/>
      <c r="VI391" s="67"/>
      <c r="VJ391" s="67"/>
      <c r="VK391" s="67"/>
      <c r="VL391" s="67"/>
      <c r="VM391" s="67"/>
      <c r="VN391" s="67"/>
      <c r="VO391" s="67"/>
      <c r="VP391" s="67"/>
      <c r="VQ391" s="67"/>
      <c r="VR391" s="67"/>
      <c r="VS391" s="67"/>
      <c r="VT391" s="67"/>
      <c r="VU391" s="67"/>
      <c r="VV391" s="67"/>
      <c r="VW391" s="67"/>
      <c r="VX391" s="67"/>
      <c r="VY391" s="67"/>
      <c r="VZ391" s="67"/>
      <c r="WA391" s="67"/>
      <c r="WB391" s="67"/>
      <c r="WC391" s="67"/>
      <c r="WD391" s="67"/>
      <c r="WE391" s="67"/>
      <c r="WF391" s="67"/>
      <c r="WG391" s="67"/>
      <c r="WH391" s="67"/>
      <c r="WI391" s="67"/>
      <c r="WJ391" s="67"/>
      <c r="WK391" s="67"/>
      <c r="WL391" s="67"/>
      <c r="WM391" s="67"/>
      <c r="WN391" s="67"/>
      <c r="WO391" s="67"/>
      <c r="WP391" s="67"/>
      <c r="WQ391" s="67"/>
      <c r="WR391" s="67"/>
      <c r="WS391" s="67"/>
      <c r="WT391" s="67"/>
      <c r="WU391" s="67"/>
      <c r="WV391" s="67"/>
      <c r="WW391" s="67"/>
      <c r="WX391" s="67"/>
      <c r="WY391" s="67"/>
      <c r="WZ391" s="67"/>
      <c r="XA391" s="67"/>
      <c r="XB391" s="67"/>
      <c r="XC391" s="67"/>
      <c r="XD391" s="67"/>
      <c r="XE391" s="67"/>
      <c r="XF391" s="67"/>
      <c r="XG391" s="67"/>
      <c r="XH391" s="67"/>
      <c r="XI391" s="67"/>
      <c r="XJ391" s="67"/>
      <c r="XK391" s="67"/>
      <c r="XL391" s="67"/>
      <c r="XM391" s="67"/>
      <c r="XN391" s="67"/>
      <c r="XO391" s="67"/>
      <c r="XP391" s="67"/>
      <c r="XQ391" s="67"/>
      <c r="XR391" s="67"/>
      <c r="XS391" s="67"/>
      <c r="XT391" s="67"/>
      <c r="XU391" s="67"/>
      <c r="XV391" s="67"/>
      <c r="XW391" s="67"/>
      <c r="XX391" s="67"/>
      <c r="XY391" s="67"/>
      <c r="XZ391" s="67"/>
      <c r="YA391" s="67"/>
      <c r="YB391" s="67"/>
      <c r="YC391" s="67"/>
      <c r="YD391" s="67"/>
      <c r="YE391" s="67"/>
      <c r="YF391" s="67"/>
      <c r="YG391" s="67"/>
      <c r="YH391" s="67"/>
      <c r="YI391" s="67"/>
      <c r="YJ391" s="67"/>
      <c r="YK391" s="67"/>
      <c r="YL391" s="67"/>
      <c r="YM391" s="67"/>
      <c r="YN391" s="67"/>
      <c r="YO391" s="67"/>
      <c r="YP391" s="67"/>
      <c r="YQ391" s="67"/>
      <c r="YR391" s="67"/>
      <c r="YS391" s="67"/>
      <c r="YT391" s="67"/>
      <c r="YU391" s="67"/>
      <c r="YV391" s="67"/>
      <c r="YW391" s="67"/>
      <c r="YX391" s="67"/>
      <c r="YY391" s="67"/>
      <c r="YZ391" s="67"/>
      <c r="ZA391" s="67"/>
      <c r="ZB391" s="67"/>
      <c r="ZC391" s="67"/>
      <c r="ZD391" s="67"/>
      <c r="ZE391" s="67"/>
      <c r="ZF391" s="67"/>
      <c r="ZG391" s="67"/>
      <c r="ZH391" s="67"/>
      <c r="ZI391" s="67"/>
      <c r="ZJ391" s="67"/>
      <c r="ZK391" s="67"/>
      <c r="ZL391" s="67"/>
      <c r="ZM391" s="67"/>
      <c r="ZN391" s="67"/>
      <c r="ZO391" s="67"/>
      <c r="ZP391" s="67"/>
      <c r="ZQ391" s="67"/>
      <c r="ZR391" s="67"/>
      <c r="ZS391" s="67"/>
      <c r="ZT391" s="67"/>
      <c r="ZU391" s="67"/>
      <c r="ZV391" s="67"/>
      <c r="ZW391" s="67"/>
      <c r="ZX391" s="67"/>
      <c r="ZY391" s="67"/>
      <c r="ZZ391" s="67"/>
      <c r="AAA391" s="67"/>
      <c r="AAB391" s="67"/>
      <c r="AAC391" s="67"/>
      <c r="AAD391" s="67"/>
      <c r="AAE391" s="67"/>
      <c r="AAF391" s="67"/>
      <c r="AAG391" s="67"/>
      <c r="AAH391" s="67"/>
      <c r="AAI391" s="67"/>
      <c r="AAJ391" s="67"/>
      <c r="AAK391" s="67"/>
      <c r="AAL391" s="67"/>
      <c r="AAM391" s="67"/>
      <c r="AAN391" s="67"/>
      <c r="AAO391" s="67"/>
      <c r="AAP391" s="67"/>
      <c r="AAQ391" s="67"/>
      <c r="AAR391" s="67"/>
      <c r="AAS391" s="67"/>
      <c r="AAT391" s="67"/>
      <c r="AAU391" s="67"/>
      <c r="AAV391" s="67"/>
      <c r="AAW391" s="67"/>
      <c r="AAX391" s="67"/>
      <c r="AAY391" s="67"/>
      <c r="AAZ391" s="67"/>
      <c r="ABA391" s="67"/>
      <c r="ABB391" s="67"/>
      <c r="ABC391" s="67"/>
      <c r="ABD391" s="67"/>
      <c r="ABE391" s="67"/>
      <c r="ABF391" s="67"/>
      <c r="ABG391" s="67"/>
      <c r="ABH391" s="67"/>
      <c r="ABI391" s="67"/>
      <c r="ABJ391" s="67"/>
      <c r="ABK391" s="67"/>
      <c r="ABL391" s="67"/>
      <c r="ABM391" s="67"/>
      <c r="ABN391" s="67"/>
      <c r="ABO391" s="67"/>
      <c r="ABP391" s="67"/>
      <c r="ABQ391" s="67"/>
      <c r="ABR391" s="67"/>
      <c r="ABS391" s="67"/>
      <c r="ABT391" s="67"/>
      <c r="ABU391" s="67"/>
      <c r="ABV391" s="67"/>
      <c r="ABW391" s="67"/>
      <c r="ABX391" s="67"/>
      <c r="ABY391" s="67"/>
      <c r="ABZ391" s="67"/>
      <c r="ACA391" s="67"/>
      <c r="ACB391" s="67"/>
      <c r="ACC391" s="67"/>
      <c r="ACD391" s="67"/>
      <c r="ACE391" s="67"/>
      <c r="ACF391" s="67"/>
      <c r="ACG391" s="67"/>
      <c r="ACH391" s="67"/>
      <c r="ACI391" s="67"/>
      <c r="ACJ391" s="67"/>
      <c r="ACK391" s="67"/>
      <c r="ACL391" s="67"/>
      <c r="ACM391" s="67"/>
      <c r="ACN391" s="67"/>
      <c r="ACO391" s="67"/>
      <c r="ACP391" s="67"/>
      <c r="ACQ391" s="67"/>
      <c r="ACR391" s="67"/>
      <c r="ACS391" s="67"/>
      <c r="ACT391" s="67"/>
      <c r="ACU391" s="67"/>
      <c r="ACV391" s="67"/>
      <c r="ACW391" s="67"/>
      <c r="ACX391" s="67"/>
      <c r="ACY391" s="67"/>
      <c r="ACZ391" s="67"/>
      <c r="ADA391" s="67"/>
      <c r="ADB391" s="67"/>
      <c r="ADC391" s="67"/>
      <c r="ADD391" s="67"/>
      <c r="ADE391" s="67"/>
      <c r="ADF391" s="67"/>
      <c r="ADG391" s="67"/>
      <c r="ADH391" s="67"/>
      <c r="ADI391" s="67"/>
      <c r="ADJ391" s="67"/>
      <c r="ADK391" s="67"/>
      <c r="ADL391" s="67"/>
      <c r="ADM391" s="67"/>
      <c r="ADN391" s="67"/>
      <c r="ADO391" s="67"/>
      <c r="ADP391" s="67"/>
      <c r="ADQ391" s="67"/>
      <c r="ADR391" s="67"/>
      <c r="ADS391" s="67"/>
      <c r="ADT391" s="67"/>
      <c r="ADU391" s="67"/>
      <c r="ADV391" s="67"/>
      <c r="ADW391" s="67"/>
      <c r="ADX391" s="67"/>
      <c r="ADY391" s="67"/>
      <c r="ADZ391" s="67"/>
      <c r="AEA391" s="67"/>
      <c r="AEB391" s="67"/>
      <c r="AEC391" s="67"/>
      <c r="AED391" s="67"/>
      <c r="AEE391" s="67"/>
      <c r="AEF391" s="67"/>
      <c r="AEG391" s="67"/>
      <c r="AEH391" s="67"/>
      <c r="AEI391" s="67"/>
      <c r="AEJ391" s="67"/>
      <c r="AEK391" s="67"/>
      <c r="AEL391" s="67"/>
      <c r="AEM391" s="67"/>
      <c r="AEN391" s="67"/>
      <c r="AEO391" s="67"/>
      <c r="AEP391" s="67"/>
      <c r="AEQ391" s="67"/>
      <c r="AER391" s="67"/>
      <c r="AES391" s="67"/>
      <c r="AET391" s="67"/>
      <c r="AEU391" s="67"/>
      <c r="AEV391" s="67"/>
      <c r="AEW391" s="67"/>
      <c r="AEX391" s="67"/>
      <c r="AEY391" s="67"/>
      <c r="AEZ391" s="67"/>
      <c r="AFA391" s="67"/>
      <c r="AFB391" s="67"/>
      <c r="AFC391" s="67"/>
      <c r="AFD391" s="67"/>
      <c r="AFE391" s="67"/>
      <c r="AFF391" s="67"/>
      <c r="AFG391" s="67"/>
      <c r="AFH391" s="67"/>
      <c r="AFI391" s="67"/>
      <c r="AFJ391" s="67"/>
      <c r="AFK391" s="67"/>
      <c r="AFL391" s="67"/>
      <c r="AFM391" s="67"/>
      <c r="AFN391" s="67"/>
      <c r="AFO391" s="67"/>
      <c r="AFP391" s="67"/>
      <c r="AFQ391" s="67"/>
      <c r="AFR391" s="67"/>
      <c r="AFS391" s="67"/>
      <c r="AFT391" s="67"/>
      <c r="AFU391" s="67"/>
      <c r="AFV391" s="67"/>
      <c r="AFW391" s="67"/>
      <c r="AFX391" s="67"/>
      <c r="AFY391" s="67"/>
      <c r="AFZ391" s="67"/>
      <c r="AGA391" s="67"/>
      <c r="AGB391" s="67"/>
      <c r="AGC391" s="67"/>
      <c r="AGD391" s="67"/>
      <c r="AGE391" s="67"/>
      <c r="AGF391" s="67"/>
      <c r="AGG391" s="67"/>
      <c r="AGH391" s="67"/>
      <c r="AGI391" s="67"/>
      <c r="AGJ391" s="67"/>
      <c r="AGK391" s="67"/>
      <c r="AGL391" s="67"/>
      <c r="AGM391" s="67"/>
      <c r="AGN391" s="67"/>
      <c r="AGO391" s="67"/>
      <c r="AGP391" s="67"/>
      <c r="AGQ391" s="67"/>
      <c r="AGR391" s="67"/>
      <c r="AGS391" s="67"/>
      <c r="AGT391" s="67"/>
      <c r="AGU391" s="67"/>
      <c r="AGV391" s="67"/>
      <c r="AGW391" s="67"/>
      <c r="AGX391" s="67"/>
      <c r="AGY391" s="67"/>
      <c r="AGZ391" s="67"/>
      <c r="AHA391" s="67"/>
      <c r="AHB391" s="67"/>
      <c r="AHC391" s="67"/>
      <c r="AHD391" s="67"/>
      <c r="AHE391" s="67"/>
      <c r="AHF391" s="67"/>
      <c r="AHG391" s="67"/>
      <c r="AHH391" s="67"/>
      <c r="AHI391" s="67"/>
      <c r="AHJ391" s="67"/>
      <c r="AHK391" s="67"/>
      <c r="AHL391" s="67"/>
      <c r="AHM391" s="67"/>
      <c r="AHN391" s="67"/>
      <c r="AHO391" s="67"/>
      <c r="AHP391" s="67"/>
      <c r="AHQ391" s="67"/>
      <c r="AHR391" s="67"/>
      <c r="AHS391" s="67"/>
      <c r="AHT391" s="67"/>
      <c r="AHU391" s="67"/>
      <c r="AHV391" s="67"/>
      <c r="AHW391" s="67"/>
      <c r="AHX391" s="67"/>
      <c r="AHY391" s="67"/>
      <c r="AHZ391" s="67"/>
      <c r="AIA391" s="67"/>
      <c r="AIB391" s="67"/>
      <c r="AIC391" s="67"/>
      <c r="AID391" s="67"/>
      <c r="AIE391" s="67"/>
      <c r="AIF391" s="67"/>
      <c r="AIG391" s="67"/>
      <c r="AIH391" s="67"/>
      <c r="AII391" s="67"/>
      <c r="AIJ391" s="67"/>
      <c r="AIK391" s="67"/>
      <c r="AIL391" s="67"/>
      <c r="AIM391" s="67"/>
      <c r="AIN391" s="67"/>
      <c r="AIO391" s="67"/>
      <c r="AIP391" s="67"/>
      <c r="AIQ391" s="67"/>
      <c r="AIR391" s="67"/>
      <c r="AIS391" s="67"/>
      <c r="AIT391" s="67"/>
      <c r="AIU391" s="67"/>
      <c r="AIV391" s="67"/>
      <c r="AIW391" s="67"/>
      <c r="AIX391" s="67"/>
      <c r="AIY391" s="67"/>
      <c r="AIZ391" s="67"/>
      <c r="AJA391" s="67"/>
      <c r="AJB391" s="67"/>
      <c r="AJC391" s="67"/>
      <c r="AJD391" s="67"/>
      <c r="AJE391" s="67"/>
      <c r="AJF391" s="67"/>
      <c r="AJG391" s="67"/>
      <c r="AJH391" s="67"/>
      <c r="AJI391" s="67"/>
      <c r="AJJ391" s="67"/>
      <c r="AJK391" s="67"/>
      <c r="AJL391" s="67"/>
      <c r="AJM391" s="67"/>
      <c r="AJN391" s="67"/>
      <c r="AJO391" s="67"/>
      <c r="AJP391" s="67"/>
      <c r="AJQ391" s="67"/>
      <c r="AJR391" s="67"/>
      <c r="AJS391" s="67"/>
      <c r="AJT391" s="67"/>
      <c r="AJU391" s="67"/>
      <c r="AJV391" s="67"/>
      <c r="AJW391" s="67"/>
      <c r="AJX391" s="67"/>
      <c r="AJY391" s="67"/>
      <c r="AJZ391" s="67"/>
      <c r="AKA391" s="67"/>
      <c r="AKB391" s="67"/>
      <c r="AKC391" s="67"/>
      <c r="AKD391" s="67"/>
      <c r="AKE391" s="67"/>
      <c r="AKF391" s="67"/>
      <c r="AKG391" s="67"/>
      <c r="AKH391" s="67"/>
      <c r="AKI391" s="67"/>
      <c r="AKJ391" s="67"/>
      <c r="AKK391" s="67"/>
      <c r="AKL391" s="67"/>
      <c r="AKM391" s="67"/>
      <c r="AKN391" s="67"/>
      <c r="AKO391" s="67"/>
      <c r="AKP391" s="67"/>
      <c r="AKQ391" s="67"/>
      <c r="AKR391" s="67"/>
      <c r="AKS391" s="67"/>
      <c r="AKT391" s="67"/>
      <c r="AKU391" s="67"/>
      <c r="AKV391" s="67"/>
      <c r="AKW391" s="67"/>
      <c r="AKX391" s="67"/>
      <c r="AKY391" s="67"/>
      <c r="AKZ391" s="67"/>
      <c r="ALA391" s="67"/>
      <c r="ALB391" s="67"/>
      <c r="ALC391" s="67"/>
      <c r="ALD391" s="67"/>
      <c r="ALE391" s="67"/>
      <c r="ALF391" s="67"/>
      <c r="ALG391" s="67"/>
      <c r="ALH391" s="67"/>
      <c r="ALI391" s="67"/>
      <c r="ALJ391" s="67"/>
      <c r="ALK391" s="67"/>
      <c r="ALL391" s="67"/>
      <c r="ALM391" s="67"/>
      <c r="ALN391" s="67"/>
      <c r="ALO391" s="67"/>
      <c r="ALP391" s="67"/>
      <c r="ALQ391" s="67"/>
      <c r="ALR391" s="67"/>
      <c r="ALS391" s="67"/>
      <c r="ALT391" s="67"/>
      <c r="ALU391" s="67"/>
      <c r="ALV391" s="67"/>
      <c r="ALW391" s="67"/>
      <c r="ALX391" s="67"/>
      <c r="ALY391" s="67"/>
      <c r="ALZ391" s="67"/>
      <c r="AMA391" s="67"/>
      <c r="AMB391" s="67"/>
      <c r="AMC391" s="67"/>
      <c r="AMD391" s="67"/>
      <c r="AME391" s="67"/>
      <c r="AMF391" s="67"/>
      <c r="AMG391" s="67"/>
      <c r="AMH391" s="67"/>
      <c r="AMI391" s="67"/>
      <c r="AMJ391" s="67"/>
      <c r="AMK391" s="67"/>
      <c r="AML391" s="67"/>
      <c r="AMM391" s="67"/>
      <c r="AMN391" s="67"/>
      <c r="AMO391" s="67"/>
      <c r="AMP391" s="67"/>
      <c r="AMQ391" s="67"/>
      <c r="AMR391" s="67"/>
      <c r="AMS391" s="67"/>
      <c r="AMT391" s="67"/>
      <c r="AMU391" s="67"/>
      <c r="AMV391" s="67"/>
      <c r="AMW391" s="67"/>
      <c r="AMX391" s="67"/>
      <c r="AMY391" s="67"/>
      <c r="AMZ391" s="67"/>
      <c r="ANA391" s="67"/>
      <c r="ANB391" s="67"/>
      <c r="ANC391" s="67"/>
      <c r="AND391" s="67"/>
      <c r="ANE391" s="67"/>
      <c r="ANF391" s="67"/>
      <c r="ANG391" s="67"/>
      <c r="ANH391" s="67"/>
      <c r="ANI391" s="67"/>
      <c r="ANJ391" s="67"/>
      <c r="ANK391" s="67"/>
      <c r="ANL391" s="67"/>
      <c r="ANM391" s="67"/>
      <c r="ANN391" s="67"/>
      <c r="ANO391" s="67"/>
      <c r="ANP391" s="67"/>
      <c r="ANQ391" s="67"/>
      <c r="ANR391" s="67"/>
      <c r="ANS391" s="67"/>
      <c r="ANT391" s="67"/>
      <c r="ANU391" s="67"/>
      <c r="ANV391" s="67"/>
      <c r="ANW391" s="67"/>
      <c r="ANX391" s="67"/>
      <c r="ANY391" s="67"/>
      <c r="ANZ391" s="67"/>
      <c r="AOA391" s="67"/>
      <c r="AOB391" s="67"/>
      <c r="AOC391" s="67"/>
      <c r="AOD391" s="67"/>
      <c r="AOE391" s="67"/>
      <c r="AOF391" s="67"/>
      <c r="AOG391" s="67"/>
      <c r="AOH391" s="67"/>
      <c r="AOI391" s="67"/>
      <c r="AOJ391" s="67"/>
      <c r="AOK391" s="67"/>
      <c r="AOL391" s="67"/>
      <c r="AOM391" s="67"/>
      <c r="AON391" s="67"/>
      <c r="AOO391" s="67"/>
      <c r="AOP391" s="67"/>
      <c r="AOQ391" s="67"/>
      <c r="AOR391" s="67"/>
      <c r="AOS391" s="67"/>
      <c r="AOT391" s="67"/>
      <c r="AOU391" s="67"/>
      <c r="AOV391" s="67"/>
      <c r="AOW391" s="67"/>
      <c r="AOX391" s="67"/>
      <c r="AOY391" s="67"/>
      <c r="AOZ391" s="67"/>
      <c r="APA391" s="67"/>
      <c r="APB391" s="67"/>
      <c r="APC391" s="67"/>
      <c r="APD391" s="67"/>
      <c r="APE391" s="67"/>
      <c r="APF391" s="67"/>
      <c r="APG391" s="67"/>
      <c r="APH391" s="67"/>
      <c r="API391" s="67"/>
      <c r="APJ391" s="67"/>
      <c r="APK391" s="67"/>
      <c r="APL391" s="67"/>
      <c r="APM391" s="67"/>
      <c r="APN391" s="67"/>
      <c r="APO391" s="67"/>
      <c r="APP391" s="67"/>
      <c r="APQ391" s="67"/>
      <c r="APR391" s="67"/>
      <c r="APS391" s="67"/>
      <c r="APT391" s="67"/>
      <c r="APU391" s="67"/>
      <c r="APV391" s="67"/>
      <c r="APW391" s="67"/>
      <c r="APX391" s="67"/>
      <c r="APY391" s="67"/>
      <c r="APZ391" s="67"/>
      <c r="AQA391" s="67"/>
      <c r="AQB391" s="67"/>
      <c r="AQC391" s="67"/>
      <c r="AQD391" s="67"/>
      <c r="AQE391" s="67"/>
      <c r="AQF391" s="67"/>
      <c r="AQG391" s="67"/>
      <c r="AQH391" s="67"/>
      <c r="AQI391" s="67"/>
      <c r="AQJ391" s="67"/>
      <c r="AQK391" s="67"/>
      <c r="AQL391" s="67"/>
      <c r="AQM391" s="67"/>
      <c r="AQN391" s="67"/>
      <c r="AQO391" s="67"/>
      <c r="AQP391" s="67"/>
      <c r="AQQ391" s="67"/>
      <c r="AQR391" s="67"/>
      <c r="AQS391" s="67"/>
      <c r="AQT391" s="67"/>
      <c r="AQU391" s="67"/>
      <c r="AQV391" s="67"/>
      <c r="AQW391" s="67"/>
      <c r="AQX391" s="67"/>
      <c r="AQY391" s="67"/>
      <c r="AQZ391" s="67"/>
      <c r="ARA391" s="67"/>
      <c r="ARB391" s="67"/>
      <c r="ARC391" s="67"/>
      <c r="ARD391" s="67"/>
      <c r="ARE391" s="67"/>
      <c r="ARF391" s="67"/>
      <c r="ARG391" s="67"/>
      <c r="ARH391" s="67"/>
      <c r="ARI391" s="67"/>
      <c r="ARJ391" s="67"/>
      <c r="ARK391" s="67"/>
      <c r="ARL391" s="67"/>
      <c r="ARM391" s="67"/>
      <c r="ARN391" s="67"/>
      <c r="ARO391" s="67"/>
      <c r="ARP391" s="67"/>
      <c r="ARQ391" s="67"/>
      <c r="ARR391" s="67"/>
      <c r="ARS391" s="67"/>
      <c r="ART391" s="67"/>
      <c r="ARU391" s="67"/>
      <c r="ARV391" s="67"/>
      <c r="ARW391" s="67"/>
      <c r="ARX391" s="67"/>
      <c r="ARY391" s="67"/>
      <c r="ARZ391" s="67"/>
      <c r="ASA391" s="67"/>
      <c r="ASB391" s="67"/>
      <c r="ASC391" s="67"/>
      <c r="ASD391" s="67"/>
      <c r="ASE391" s="67"/>
      <c r="ASF391" s="67"/>
      <c r="ASG391" s="67"/>
      <c r="ASH391" s="67"/>
      <c r="ASI391" s="67"/>
      <c r="ASJ391" s="67"/>
      <c r="ASK391" s="67"/>
      <c r="ASL391" s="67"/>
      <c r="ASM391" s="67"/>
      <c r="ASN391" s="67"/>
      <c r="ASO391" s="67"/>
      <c r="ASP391" s="67"/>
      <c r="ASQ391" s="67"/>
      <c r="ASR391" s="67"/>
      <c r="ASS391" s="67"/>
      <c r="AST391" s="67"/>
      <c r="ASU391" s="67"/>
      <c r="ASV391" s="67"/>
      <c r="ASW391" s="67"/>
      <c r="ASX391" s="67"/>
      <c r="ASY391" s="67"/>
      <c r="ASZ391" s="67"/>
      <c r="ATA391" s="67"/>
      <c r="ATB391" s="67"/>
      <c r="ATC391" s="67"/>
      <c r="ATD391" s="67"/>
      <c r="ATE391" s="67"/>
      <c r="ATF391" s="67"/>
      <c r="ATG391" s="67"/>
      <c r="ATH391" s="67"/>
      <c r="ATI391" s="67"/>
      <c r="ATJ391" s="67"/>
      <c r="ATK391" s="67"/>
      <c r="ATL391" s="67"/>
      <c r="ATM391" s="67"/>
      <c r="ATN391" s="67"/>
      <c r="ATO391" s="67"/>
      <c r="ATP391" s="67"/>
      <c r="ATQ391" s="67"/>
      <c r="ATR391" s="67"/>
      <c r="ATS391" s="67"/>
      <c r="ATT391" s="67"/>
      <c r="ATU391" s="67"/>
      <c r="ATV391" s="67"/>
      <c r="ATW391" s="67"/>
      <c r="ATX391" s="67"/>
      <c r="ATY391" s="67"/>
      <c r="ATZ391" s="67"/>
      <c r="AUA391" s="67"/>
      <c r="AUB391" s="67"/>
      <c r="AUC391" s="67"/>
      <c r="AUD391" s="67"/>
      <c r="AUE391" s="67"/>
      <c r="AUF391" s="67"/>
      <c r="AUG391" s="67"/>
      <c r="AUH391" s="67"/>
      <c r="AUI391" s="67"/>
      <c r="AUJ391" s="67"/>
      <c r="AUK391" s="67"/>
      <c r="AUL391" s="67"/>
      <c r="AUM391" s="67"/>
      <c r="AUN391" s="67"/>
      <c r="AUO391" s="67"/>
      <c r="AUP391" s="67"/>
      <c r="AUQ391" s="67"/>
      <c r="AUR391" s="67"/>
      <c r="AUS391" s="67"/>
      <c r="AUT391" s="67"/>
      <c r="AUU391" s="67"/>
      <c r="AUV391" s="67"/>
      <c r="AUW391" s="67"/>
      <c r="AUX391" s="67"/>
      <c r="AUY391" s="67"/>
      <c r="AUZ391" s="67"/>
      <c r="AVA391" s="67"/>
      <c r="AVB391" s="67"/>
      <c r="AVC391" s="67"/>
      <c r="AVD391" s="67"/>
      <c r="AVE391" s="67"/>
      <c r="AVF391" s="67"/>
      <c r="AVG391" s="67"/>
      <c r="AVH391" s="67"/>
      <c r="AVI391" s="67"/>
      <c r="AVJ391" s="67"/>
      <c r="AVK391" s="67"/>
      <c r="AVL391" s="67"/>
      <c r="AVM391" s="67"/>
      <c r="AVN391" s="67"/>
      <c r="AVO391" s="67"/>
      <c r="AVP391" s="67"/>
      <c r="AVQ391" s="67"/>
      <c r="AVR391" s="67"/>
      <c r="AVS391" s="67"/>
      <c r="AVT391" s="67"/>
      <c r="AVU391" s="67"/>
      <c r="AVV391" s="67"/>
      <c r="AVW391" s="67"/>
      <c r="AVX391" s="67"/>
      <c r="AVY391" s="67"/>
      <c r="AVZ391" s="67"/>
      <c r="AWA391" s="67"/>
      <c r="AWB391" s="67"/>
      <c r="AWC391" s="67"/>
      <c r="AWD391" s="67"/>
      <c r="AWE391" s="67"/>
      <c r="AWF391" s="67"/>
      <c r="AWG391" s="67"/>
      <c r="AWH391" s="67"/>
      <c r="AWI391" s="67"/>
      <c r="AWJ391" s="67"/>
      <c r="AWK391" s="67"/>
      <c r="AWL391" s="67"/>
      <c r="AWM391" s="67"/>
      <c r="AWN391" s="67"/>
      <c r="AWO391" s="67"/>
      <c r="AWP391" s="67"/>
      <c r="AWQ391" s="67"/>
      <c r="AWR391" s="67"/>
      <c r="AWS391" s="67"/>
      <c r="AWT391" s="67"/>
      <c r="AWU391" s="67"/>
      <c r="AWV391" s="67"/>
      <c r="AWW391" s="67"/>
      <c r="AWX391" s="67"/>
      <c r="AWY391" s="67"/>
      <c r="AWZ391" s="67"/>
      <c r="AXA391" s="67"/>
      <c r="AXB391" s="67"/>
      <c r="AXC391" s="67"/>
      <c r="AXD391" s="67"/>
      <c r="AXE391" s="67"/>
      <c r="AXF391" s="67"/>
      <c r="AXG391" s="67"/>
      <c r="AXH391" s="67"/>
      <c r="AXI391" s="67"/>
      <c r="AXJ391" s="67"/>
      <c r="AXK391" s="67"/>
      <c r="AXL391" s="67"/>
      <c r="AXM391" s="67"/>
      <c r="AXN391" s="67"/>
      <c r="AXO391" s="67"/>
      <c r="AXP391" s="67"/>
      <c r="AXQ391" s="67"/>
      <c r="AXR391" s="67"/>
      <c r="AXS391" s="67"/>
      <c r="AXT391" s="67"/>
      <c r="AXU391" s="67"/>
      <c r="AXV391" s="67"/>
      <c r="AXW391" s="67"/>
      <c r="AXX391" s="67"/>
      <c r="AXY391" s="67"/>
      <c r="AXZ391" s="67"/>
      <c r="AYA391" s="67"/>
      <c r="AYB391" s="67"/>
      <c r="AYC391" s="67"/>
      <c r="AYD391" s="67"/>
      <c r="AYE391" s="67"/>
      <c r="AYF391" s="67"/>
      <c r="AYG391" s="67"/>
      <c r="AYH391" s="67"/>
      <c r="AYI391" s="67"/>
      <c r="AYJ391" s="67"/>
      <c r="AYK391" s="67"/>
      <c r="AYL391" s="67"/>
      <c r="AYM391" s="67"/>
      <c r="AYN391" s="67"/>
      <c r="AYO391" s="67"/>
      <c r="AYP391" s="67"/>
      <c r="AYQ391" s="67"/>
      <c r="AYR391" s="67"/>
      <c r="AYS391" s="67"/>
      <c r="AYT391" s="67"/>
      <c r="AYU391" s="67"/>
      <c r="AYV391" s="67"/>
      <c r="AYW391" s="67"/>
      <c r="AYX391" s="67"/>
      <c r="AYY391" s="67"/>
      <c r="AYZ391" s="67"/>
      <c r="AZA391" s="67"/>
      <c r="AZB391" s="67"/>
      <c r="AZC391" s="67"/>
      <c r="AZD391" s="67"/>
      <c r="AZE391" s="67"/>
      <c r="AZF391" s="67"/>
      <c r="AZG391" s="67"/>
      <c r="AZH391" s="67"/>
      <c r="AZI391" s="67"/>
      <c r="AZJ391" s="67"/>
      <c r="AZK391" s="67"/>
      <c r="AZL391" s="67"/>
      <c r="AZM391" s="67"/>
      <c r="AZN391" s="67"/>
      <c r="AZO391" s="67"/>
      <c r="AZP391" s="67"/>
      <c r="AZQ391" s="67"/>
      <c r="AZR391" s="67"/>
      <c r="AZS391" s="67"/>
      <c r="AZT391" s="67"/>
      <c r="AZU391" s="67"/>
      <c r="AZV391" s="67"/>
      <c r="AZW391" s="67"/>
      <c r="AZX391" s="67"/>
      <c r="AZY391" s="67"/>
      <c r="AZZ391" s="67"/>
      <c r="BAA391" s="67"/>
      <c r="BAB391" s="67"/>
      <c r="BAC391" s="67"/>
      <c r="BAD391" s="67"/>
      <c r="BAE391" s="67"/>
      <c r="BAF391" s="67"/>
      <c r="BAG391" s="67"/>
      <c r="BAH391" s="67"/>
      <c r="BAI391" s="67"/>
      <c r="BAJ391" s="67"/>
      <c r="BAK391" s="67"/>
      <c r="BAL391" s="67"/>
      <c r="BAM391" s="67"/>
      <c r="BAN391" s="67"/>
      <c r="BAO391" s="67"/>
      <c r="BAP391" s="67"/>
      <c r="BAQ391" s="67"/>
      <c r="BAR391" s="67"/>
      <c r="BAS391" s="67"/>
      <c r="BAT391" s="67"/>
      <c r="BAU391" s="67"/>
      <c r="BAV391" s="67"/>
      <c r="BAW391" s="67"/>
      <c r="BAX391" s="67"/>
      <c r="BAY391" s="67"/>
      <c r="BAZ391" s="67"/>
      <c r="BBA391" s="67"/>
      <c r="BBB391" s="67"/>
      <c r="BBC391" s="67"/>
      <c r="BBD391" s="67"/>
      <c r="BBE391" s="67"/>
      <c r="BBF391" s="67"/>
      <c r="BBG391" s="67"/>
      <c r="BBH391" s="67"/>
      <c r="BBI391" s="67"/>
      <c r="BBJ391" s="67"/>
      <c r="BBK391" s="67"/>
    </row>
    <row r="392" spans="1:1415" ht="24.95" customHeight="1">
      <c r="A392" s="299">
        <v>34701</v>
      </c>
      <c r="B392" s="245" t="s">
        <v>328</v>
      </c>
      <c r="C392" s="139" t="s">
        <v>263</v>
      </c>
      <c r="D392" s="155" t="s">
        <v>95</v>
      </c>
      <c r="E392" s="256">
        <f t="shared" ref="E392:E414" si="63">SUM(F392:Q392)</f>
        <v>6000</v>
      </c>
      <c r="F392" s="42">
        <v>1000</v>
      </c>
      <c r="G392" s="42">
        <v>0</v>
      </c>
      <c r="H392" s="42">
        <v>1000</v>
      </c>
      <c r="I392" s="42">
        <v>0</v>
      </c>
      <c r="J392" s="42">
        <v>1000</v>
      </c>
      <c r="K392" s="42">
        <v>0</v>
      </c>
      <c r="L392" s="42">
        <v>1000</v>
      </c>
      <c r="M392" s="42">
        <v>0</v>
      </c>
      <c r="N392" s="42">
        <v>1000</v>
      </c>
      <c r="O392" s="42">
        <v>0</v>
      </c>
      <c r="P392" s="42">
        <v>1000</v>
      </c>
      <c r="Q392" s="42">
        <v>0</v>
      </c>
      <c r="R392" s="138" t="s">
        <v>95</v>
      </c>
    </row>
    <row r="393" spans="1:1415" ht="24.95" customHeight="1">
      <c r="A393" s="299"/>
      <c r="B393" s="201"/>
      <c r="C393" s="201"/>
      <c r="D393" s="202"/>
      <c r="E393" s="202" t="s">
        <v>95</v>
      </c>
      <c r="F393" s="202" t="s">
        <v>95</v>
      </c>
      <c r="G393" s="203"/>
      <c r="H393" s="203"/>
      <c r="I393" s="203"/>
      <c r="J393" s="203"/>
      <c r="K393" s="203"/>
      <c r="L393" s="203"/>
      <c r="M393" s="203"/>
      <c r="N393" s="203"/>
      <c r="O393" s="203"/>
      <c r="P393" s="203"/>
      <c r="Q393" s="203"/>
      <c r="R393" s="40" t="s">
        <v>95</v>
      </c>
    </row>
    <row r="394" spans="1:1415" ht="24.95" customHeight="1">
      <c r="A394" s="299">
        <v>35101</v>
      </c>
      <c r="B394" s="294" t="s">
        <v>329</v>
      </c>
      <c r="C394" s="199" t="s">
        <v>263</v>
      </c>
      <c r="D394" s="200" t="s">
        <v>95</v>
      </c>
      <c r="E394" s="263">
        <f t="shared" si="63"/>
        <v>151220</v>
      </c>
      <c r="F394" s="160">
        <v>70000</v>
      </c>
      <c r="G394" s="160">
        <v>7500</v>
      </c>
      <c r="H394" s="160">
        <v>7500</v>
      </c>
      <c r="I394" s="160">
        <v>7500</v>
      </c>
      <c r="J394" s="160">
        <v>7500</v>
      </c>
      <c r="K394" s="160">
        <v>7500</v>
      </c>
      <c r="L394" s="160">
        <v>7500</v>
      </c>
      <c r="M394" s="160">
        <v>7500</v>
      </c>
      <c r="N394" s="160">
        <v>7500</v>
      </c>
      <c r="O394" s="160">
        <v>7500</v>
      </c>
      <c r="P394" s="160">
        <v>7000</v>
      </c>
      <c r="Q394" s="160">
        <v>6720</v>
      </c>
      <c r="R394" s="138" t="s">
        <v>95</v>
      </c>
    </row>
    <row r="395" spans="1:1415" ht="24.95" customHeight="1">
      <c r="A395" s="299"/>
      <c r="B395" s="249"/>
      <c r="C395" s="147"/>
      <c r="D395" s="156"/>
      <c r="E395" s="156" t="s">
        <v>95</v>
      </c>
      <c r="F395" s="156" t="s">
        <v>95</v>
      </c>
      <c r="G395" s="47"/>
      <c r="H395" s="47"/>
      <c r="I395" s="47"/>
      <c r="J395" s="47"/>
      <c r="K395" s="47"/>
      <c r="L395" s="47"/>
      <c r="M395" s="47"/>
      <c r="N395" s="47"/>
      <c r="O395" s="47"/>
      <c r="P395" s="47"/>
      <c r="Q395" s="47"/>
      <c r="R395" s="40" t="s">
        <v>95</v>
      </c>
    </row>
    <row r="396" spans="1:1415" ht="34.5" customHeight="1">
      <c r="A396" s="299">
        <v>35201</v>
      </c>
      <c r="B396" s="292" t="s">
        <v>330</v>
      </c>
      <c r="C396" s="139" t="s">
        <v>263</v>
      </c>
      <c r="D396" s="155" t="s">
        <v>95</v>
      </c>
      <c r="E396" s="256">
        <f t="shared" si="63"/>
        <v>73940</v>
      </c>
      <c r="F396" s="42">
        <v>6200</v>
      </c>
      <c r="G396" s="42">
        <v>6200</v>
      </c>
      <c r="H396" s="42">
        <v>6200</v>
      </c>
      <c r="I396" s="42">
        <v>6200</v>
      </c>
      <c r="J396" s="42">
        <v>6200</v>
      </c>
      <c r="K396" s="42">
        <v>6200</v>
      </c>
      <c r="L396" s="42">
        <v>6200</v>
      </c>
      <c r="M396" s="42">
        <v>6200</v>
      </c>
      <c r="N396" s="42">
        <v>6200</v>
      </c>
      <c r="O396" s="42">
        <v>6200</v>
      </c>
      <c r="P396" s="42">
        <v>6200</v>
      </c>
      <c r="Q396" s="42">
        <v>5740</v>
      </c>
      <c r="R396" s="138" t="s">
        <v>95</v>
      </c>
    </row>
    <row r="397" spans="1:1415" ht="24.95" customHeight="1">
      <c r="A397" s="299"/>
      <c r="B397" s="253"/>
      <c r="C397" s="148"/>
      <c r="D397" s="157"/>
      <c r="E397" s="157"/>
      <c r="F397" s="157" t="s">
        <v>95</v>
      </c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40"/>
    </row>
    <row r="398" spans="1:1415" ht="34.5" customHeight="1">
      <c r="A398" s="299">
        <v>35301</v>
      </c>
      <c r="B398" s="293" t="s">
        <v>331</v>
      </c>
      <c r="C398" s="139" t="s">
        <v>263</v>
      </c>
      <c r="D398" s="155" t="s">
        <v>95</v>
      </c>
      <c r="E398" s="256">
        <f t="shared" si="63"/>
        <v>21700</v>
      </c>
      <c r="F398" s="42">
        <v>1810</v>
      </c>
      <c r="G398" s="42">
        <v>1810</v>
      </c>
      <c r="H398" s="42">
        <v>1810</v>
      </c>
      <c r="I398" s="42">
        <v>1810</v>
      </c>
      <c r="J398" s="42">
        <v>1810</v>
      </c>
      <c r="K398" s="42">
        <v>1810</v>
      </c>
      <c r="L398" s="42">
        <v>1810</v>
      </c>
      <c r="M398" s="42">
        <v>1810</v>
      </c>
      <c r="N398" s="42">
        <v>1810</v>
      </c>
      <c r="O398" s="42">
        <v>1810</v>
      </c>
      <c r="P398" s="42">
        <v>1810</v>
      </c>
      <c r="Q398" s="174">
        <v>1790</v>
      </c>
      <c r="R398" s="138"/>
    </row>
    <row r="399" spans="1:1415" ht="24.95" customHeight="1">
      <c r="A399" s="299"/>
      <c r="B399" s="249"/>
      <c r="C399" s="147"/>
      <c r="D399" s="156"/>
      <c r="E399" s="156" t="s">
        <v>95</v>
      </c>
      <c r="F399" s="156" t="s">
        <v>95</v>
      </c>
      <c r="G399" s="47"/>
      <c r="H399" s="47"/>
      <c r="I399" s="47"/>
      <c r="J399" s="47"/>
      <c r="K399" s="47"/>
      <c r="L399" s="47"/>
      <c r="M399" s="47"/>
      <c r="N399" s="47"/>
      <c r="O399" s="47"/>
      <c r="P399" s="47"/>
      <c r="Q399" s="47"/>
      <c r="R399" s="40"/>
    </row>
    <row r="400" spans="1:1415" ht="24.95" customHeight="1">
      <c r="A400" s="299">
        <v>35501</v>
      </c>
      <c r="B400" s="293" t="s">
        <v>332</v>
      </c>
      <c r="C400" s="139" t="s">
        <v>263</v>
      </c>
      <c r="D400" s="155" t="s">
        <v>95</v>
      </c>
      <c r="E400" s="256">
        <f t="shared" si="63"/>
        <v>141250</v>
      </c>
      <c r="F400" s="42">
        <v>20000</v>
      </c>
      <c r="G400" s="42">
        <v>11250</v>
      </c>
      <c r="H400" s="42">
        <v>11000</v>
      </c>
      <c r="I400" s="42">
        <v>11000</v>
      </c>
      <c r="J400" s="42">
        <v>11000</v>
      </c>
      <c r="K400" s="42">
        <v>11000</v>
      </c>
      <c r="L400" s="42">
        <v>11000</v>
      </c>
      <c r="M400" s="42">
        <v>11000</v>
      </c>
      <c r="N400" s="42">
        <v>11000</v>
      </c>
      <c r="O400" s="42">
        <v>11000</v>
      </c>
      <c r="P400" s="42">
        <v>11000</v>
      </c>
      <c r="Q400" s="42">
        <v>11000</v>
      </c>
      <c r="R400" s="138"/>
    </row>
    <row r="401" spans="1:18" ht="24.95" customHeight="1">
      <c r="A401" s="299"/>
      <c r="B401" s="251"/>
      <c r="C401" s="148"/>
      <c r="D401" s="157"/>
      <c r="E401" s="157" t="s">
        <v>95</v>
      </c>
      <c r="F401" s="157" t="s">
        <v>95</v>
      </c>
      <c r="G401" s="51"/>
      <c r="H401" s="51"/>
      <c r="I401" s="51"/>
      <c r="J401" s="51"/>
      <c r="K401" s="51"/>
      <c r="L401" s="51"/>
      <c r="M401" s="51"/>
      <c r="N401" s="51"/>
      <c r="O401" s="51"/>
      <c r="P401" s="51"/>
      <c r="Q401" s="51"/>
      <c r="R401" s="40"/>
    </row>
    <row r="402" spans="1:18" ht="36.75" customHeight="1">
      <c r="A402" s="299">
        <v>35701</v>
      </c>
      <c r="B402" s="293" t="s">
        <v>333</v>
      </c>
      <c r="C402" s="139" t="s">
        <v>263</v>
      </c>
      <c r="D402" s="155" t="s">
        <v>95</v>
      </c>
      <c r="E402" s="256">
        <f t="shared" si="63"/>
        <v>66908.5</v>
      </c>
      <c r="F402" s="42">
        <v>15000</v>
      </c>
      <c r="G402" s="42">
        <v>4908.5</v>
      </c>
      <c r="H402" s="42">
        <v>4700</v>
      </c>
      <c r="I402" s="42">
        <v>4700</v>
      </c>
      <c r="J402" s="42">
        <v>4700</v>
      </c>
      <c r="K402" s="42">
        <v>4700</v>
      </c>
      <c r="L402" s="42">
        <v>4700</v>
      </c>
      <c r="M402" s="42">
        <v>4700</v>
      </c>
      <c r="N402" s="42">
        <v>4700</v>
      </c>
      <c r="O402" s="42">
        <v>4700</v>
      </c>
      <c r="P402" s="42">
        <v>4700</v>
      </c>
      <c r="Q402" s="42">
        <v>4700</v>
      </c>
      <c r="R402" s="138"/>
    </row>
    <row r="403" spans="1:18" ht="24.95" customHeight="1">
      <c r="A403" s="299"/>
      <c r="B403" s="249"/>
      <c r="C403" s="147"/>
      <c r="D403" s="156"/>
      <c r="E403" s="156" t="s">
        <v>95</v>
      </c>
      <c r="F403" s="156" t="s">
        <v>95</v>
      </c>
      <c r="G403" s="47"/>
      <c r="H403" s="47"/>
      <c r="I403" s="47"/>
      <c r="J403" s="47"/>
      <c r="K403" s="47"/>
      <c r="L403" s="48"/>
      <c r="M403" s="47"/>
      <c r="N403" s="47"/>
      <c r="O403" s="47"/>
      <c r="P403" s="47"/>
      <c r="Q403" s="47"/>
      <c r="R403" s="40"/>
    </row>
    <row r="404" spans="1:18" ht="24.95" customHeight="1">
      <c r="A404" s="299">
        <v>35801</v>
      </c>
      <c r="B404" s="293" t="s">
        <v>404</v>
      </c>
      <c r="C404" s="139" t="s">
        <v>263</v>
      </c>
      <c r="D404" s="155" t="s">
        <v>95</v>
      </c>
      <c r="E404" s="256">
        <f t="shared" ref="E404" si="64">SUM(F404:Q404)</f>
        <v>7880</v>
      </c>
      <c r="F404" s="42">
        <v>2380</v>
      </c>
      <c r="G404" s="42">
        <v>500</v>
      </c>
      <c r="H404" s="42">
        <v>500</v>
      </c>
      <c r="I404" s="42">
        <v>500</v>
      </c>
      <c r="J404" s="42">
        <v>500</v>
      </c>
      <c r="K404" s="42">
        <v>500</v>
      </c>
      <c r="L404" s="42">
        <v>500</v>
      </c>
      <c r="M404" s="42">
        <v>500</v>
      </c>
      <c r="N404" s="42">
        <v>500</v>
      </c>
      <c r="O404" s="42">
        <v>500</v>
      </c>
      <c r="P404" s="42">
        <v>500</v>
      </c>
      <c r="Q404" s="42">
        <v>500</v>
      </c>
      <c r="R404" s="138"/>
    </row>
    <row r="405" spans="1:18" ht="24.95" customHeight="1">
      <c r="A405" s="299"/>
      <c r="B405" s="249"/>
      <c r="C405" s="147"/>
      <c r="D405" s="156"/>
      <c r="E405" s="156" t="s">
        <v>95</v>
      </c>
      <c r="F405" s="156" t="s">
        <v>95</v>
      </c>
      <c r="G405" s="47"/>
      <c r="H405" s="47"/>
      <c r="I405" s="47"/>
      <c r="J405" s="47"/>
      <c r="K405" s="47"/>
      <c r="L405" s="48"/>
      <c r="M405" s="47"/>
      <c r="N405" s="47"/>
      <c r="O405" s="47"/>
      <c r="P405" s="47"/>
      <c r="Q405" s="47"/>
      <c r="R405" s="137"/>
    </row>
    <row r="406" spans="1:18" ht="24.95" customHeight="1">
      <c r="A406" s="299">
        <v>35901</v>
      </c>
      <c r="B406" s="245" t="s">
        <v>334</v>
      </c>
      <c r="C406" s="139" t="s">
        <v>263</v>
      </c>
      <c r="D406" s="155" t="s">
        <v>95</v>
      </c>
      <c r="E406" s="256">
        <f t="shared" si="63"/>
        <v>31500</v>
      </c>
      <c r="F406" s="42">
        <v>0</v>
      </c>
      <c r="G406" s="42">
        <v>6500</v>
      </c>
      <c r="H406" s="42">
        <v>0</v>
      </c>
      <c r="I406" s="42">
        <v>5000</v>
      </c>
      <c r="J406" s="42">
        <v>0</v>
      </c>
      <c r="K406" s="42">
        <v>5000</v>
      </c>
      <c r="L406" s="42">
        <v>0</v>
      </c>
      <c r="M406" s="42">
        <v>5000</v>
      </c>
      <c r="N406" s="42">
        <v>0</v>
      </c>
      <c r="O406" s="42">
        <v>5000</v>
      </c>
      <c r="P406" s="42">
        <v>0</v>
      </c>
      <c r="Q406" s="42">
        <v>5000</v>
      </c>
      <c r="R406" s="138"/>
    </row>
    <row r="407" spans="1:18" ht="24.95" customHeight="1">
      <c r="A407" s="299"/>
      <c r="B407" s="249"/>
      <c r="C407" s="147"/>
      <c r="D407" s="156"/>
      <c r="E407" s="156" t="s">
        <v>95</v>
      </c>
      <c r="F407" s="156" t="s">
        <v>95</v>
      </c>
      <c r="G407" s="47"/>
      <c r="H407" s="47"/>
      <c r="I407" s="47"/>
      <c r="J407" s="47"/>
      <c r="K407" s="47"/>
      <c r="L407" s="47"/>
      <c r="M407" s="47"/>
      <c r="N407" s="47"/>
      <c r="O407" s="47"/>
      <c r="P407" s="47"/>
      <c r="Q407" s="47"/>
      <c r="R407" s="137"/>
    </row>
    <row r="408" spans="1:18" ht="24.95" customHeight="1">
      <c r="A408" s="299">
        <v>37101</v>
      </c>
      <c r="B408" s="245" t="s">
        <v>335</v>
      </c>
      <c r="C408" s="139" t="s">
        <v>263</v>
      </c>
      <c r="D408" s="155" t="s">
        <v>95</v>
      </c>
      <c r="E408" s="256">
        <f t="shared" si="63"/>
        <v>105000</v>
      </c>
      <c r="F408" s="42">
        <v>17500</v>
      </c>
      <c r="G408" s="42">
        <v>0</v>
      </c>
      <c r="H408" s="42">
        <v>17500</v>
      </c>
      <c r="I408" s="42">
        <v>0</v>
      </c>
      <c r="J408" s="42">
        <v>17500</v>
      </c>
      <c r="K408" s="42">
        <v>0</v>
      </c>
      <c r="L408" s="42">
        <v>17500</v>
      </c>
      <c r="M408" s="42">
        <v>0</v>
      </c>
      <c r="N408" s="42">
        <v>17500</v>
      </c>
      <c r="O408" s="42">
        <v>0</v>
      </c>
      <c r="P408" s="42">
        <v>17500</v>
      </c>
      <c r="Q408" s="174">
        <v>0</v>
      </c>
      <c r="R408" s="138"/>
    </row>
    <row r="409" spans="1:18" ht="24.95" customHeight="1">
      <c r="A409" s="299"/>
      <c r="B409" s="249"/>
      <c r="C409" s="147"/>
      <c r="D409" s="156"/>
      <c r="E409" s="156" t="s">
        <v>95</v>
      </c>
      <c r="F409" s="156" t="s">
        <v>95</v>
      </c>
      <c r="G409" s="47"/>
      <c r="H409" s="47"/>
      <c r="I409" s="47"/>
      <c r="J409" s="47"/>
      <c r="K409" s="47"/>
      <c r="L409" s="48"/>
      <c r="M409" s="47"/>
      <c r="N409" s="47"/>
      <c r="O409" s="47"/>
      <c r="P409" s="47"/>
      <c r="Q409" s="47"/>
      <c r="R409" s="137"/>
    </row>
    <row r="410" spans="1:18" ht="24.95" customHeight="1">
      <c r="A410" s="299">
        <v>37201</v>
      </c>
      <c r="B410" s="245" t="s">
        <v>336</v>
      </c>
      <c r="C410" s="139" t="s">
        <v>263</v>
      </c>
      <c r="D410" s="155" t="s">
        <v>95</v>
      </c>
      <c r="E410" s="256">
        <f t="shared" si="63"/>
        <v>64140</v>
      </c>
      <c r="F410" s="42">
        <v>10690</v>
      </c>
      <c r="G410" s="42">
        <v>0</v>
      </c>
      <c r="H410" s="42">
        <v>10690</v>
      </c>
      <c r="I410" s="42">
        <v>0</v>
      </c>
      <c r="J410" s="42">
        <v>10690</v>
      </c>
      <c r="K410" s="42">
        <v>0</v>
      </c>
      <c r="L410" s="42">
        <v>10690</v>
      </c>
      <c r="M410" s="42">
        <v>0</v>
      </c>
      <c r="N410" s="42">
        <v>10690</v>
      </c>
      <c r="O410" s="42">
        <v>0</v>
      </c>
      <c r="P410" s="42">
        <v>10690</v>
      </c>
      <c r="Q410" s="42">
        <v>0</v>
      </c>
      <c r="R410" s="138"/>
    </row>
    <row r="411" spans="1:18" ht="24.95" customHeight="1">
      <c r="A411" s="296"/>
      <c r="B411" s="254"/>
      <c r="C411" s="201"/>
      <c r="D411" s="202"/>
      <c r="E411" s="202" t="s">
        <v>95</v>
      </c>
      <c r="F411" s="202" t="s">
        <v>95</v>
      </c>
      <c r="G411" s="203"/>
      <c r="H411" s="203"/>
      <c r="I411" s="203"/>
      <c r="J411" s="203"/>
      <c r="K411" s="203"/>
      <c r="L411" s="203"/>
      <c r="M411" s="203"/>
      <c r="N411" s="203"/>
      <c r="O411" s="203"/>
      <c r="P411" s="203"/>
      <c r="Q411" s="203"/>
      <c r="R411" s="181"/>
    </row>
    <row r="412" spans="1:18" ht="24.95" customHeight="1">
      <c r="A412" s="299">
        <v>37202</v>
      </c>
      <c r="B412" s="252" t="s">
        <v>337</v>
      </c>
      <c r="C412" s="199" t="s">
        <v>263</v>
      </c>
      <c r="D412" s="200" t="s">
        <v>95</v>
      </c>
      <c r="E412" s="263">
        <f t="shared" si="63"/>
        <v>82350</v>
      </c>
      <c r="F412" s="160">
        <v>7550</v>
      </c>
      <c r="G412" s="160">
        <v>6800</v>
      </c>
      <c r="H412" s="160">
        <v>6800</v>
      </c>
      <c r="I412" s="160">
        <v>6800</v>
      </c>
      <c r="J412" s="160">
        <v>6800</v>
      </c>
      <c r="K412" s="160">
        <v>6800</v>
      </c>
      <c r="L412" s="160">
        <v>6800</v>
      </c>
      <c r="M412" s="160">
        <v>6800</v>
      </c>
      <c r="N412" s="160">
        <v>6800</v>
      </c>
      <c r="O412" s="160">
        <v>6800</v>
      </c>
      <c r="P412" s="160">
        <v>6800</v>
      </c>
      <c r="Q412" s="160">
        <v>6800</v>
      </c>
      <c r="R412" s="138"/>
    </row>
    <row r="413" spans="1:18" ht="24.95" customHeight="1">
      <c r="A413" s="299"/>
      <c r="B413" s="249"/>
      <c r="C413" s="147"/>
      <c r="D413" s="156"/>
      <c r="E413" s="156" t="s">
        <v>95</v>
      </c>
      <c r="F413" s="156" t="s">
        <v>95</v>
      </c>
      <c r="G413" s="47"/>
      <c r="H413" s="47"/>
      <c r="I413" s="47"/>
      <c r="J413" s="47"/>
      <c r="K413" s="47"/>
      <c r="L413" s="47"/>
      <c r="M413" s="47"/>
      <c r="N413" s="47"/>
      <c r="O413" s="47"/>
      <c r="P413" s="47"/>
      <c r="Q413" s="47"/>
      <c r="R413" s="137"/>
    </row>
    <row r="414" spans="1:18" ht="24.95" customHeight="1">
      <c r="A414" s="299">
        <v>37501</v>
      </c>
      <c r="B414" s="245" t="s">
        <v>338</v>
      </c>
      <c r="C414" s="139" t="s">
        <v>263</v>
      </c>
      <c r="D414" s="155" t="s">
        <v>95</v>
      </c>
      <c r="E414" s="256">
        <f t="shared" si="63"/>
        <v>184610</v>
      </c>
      <c r="F414" s="42">
        <v>15400</v>
      </c>
      <c r="G414" s="42">
        <v>15400</v>
      </c>
      <c r="H414" s="42">
        <v>15400</v>
      </c>
      <c r="I414" s="42">
        <v>15400</v>
      </c>
      <c r="J414" s="42">
        <v>15400</v>
      </c>
      <c r="K414" s="42">
        <v>15400</v>
      </c>
      <c r="L414" s="42">
        <v>15400</v>
      </c>
      <c r="M414" s="42">
        <v>15400</v>
      </c>
      <c r="N414" s="42">
        <v>15400</v>
      </c>
      <c r="O414" s="42">
        <v>15400</v>
      </c>
      <c r="P414" s="42">
        <v>15400</v>
      </c>
      <c r="Q414" s="42">
        <v>15210</v>
      </c>
      <c r="R414" s="138"/>
    </row>
    <row r="415" spans="1:18" ht="24.95" customHeight="1">
      <c r="A415" s="299"/>
      <c r="B415" s="147"/>
      <c r="C415" s="147"/>
      <c r="D415" s="156"/>
      <c r="E415" s="156" t="s">
        <v>95</v>
      </c>
      <c r="F415" s="47"/>
      <c r="G415" s="47"/>
      <c r="H415" s="47"/>
      <c r="I415" s="47"/>
      <c r="J415" s="47"/>
      <c r="K415" s="47"/>
      <c r="L415" s="48"/>
      <c r="M415" s="47"/>
      <c r="N415" s="47"/>
      <c r="O415" s="47"/>
      <c r="P415" s="47"/>
      <c r="Q415" s="47"/>
      <c r="R415" s="40"/>
    </row>
    <row r="416" spans="1:18" ht="24.95" customHeight="1">
      <c r="A416" s="299">
        <v>38201</v>
      </c>
      <c r="B416" s="204" t="s">
        <v>339</v>
      </c>
      <c r="C416" s="148"/>
      <c r="D416" s="157"/>
      <c r="E416" s="261">
        <f>SUM(E417:E424)</f>
        <v>329000</v>
      </c>
      <c r="F416" s="157" t="s">
        <v>95</v>
      </c>
      <c r="G416" s="51"/>
      <c r="H416" s="51" t="s">
        <v>95</v>
      </c>
      <c r="I416" s="51"/>
      <c r="J416" s="51"/>
      <c r="K416" s="51"/>
      <c r="L416" s="51"/>
      <c r="M416" s="51"/>
      <c r="N416" s="51"/>
      <c r="O416" s="51"/>
      <c r="P416" s="51"/>
      <c r="Q416" s="51"/>
      <c r="R416" s="40"/>
    </row>
    <row r="417" spans="1:18" ht="24.95" customHeight="1">
      <c r="A417" s="299"/>
      <c r="B417" s="139" t="s">
        <v>340</v>
      </c>
      <c r="C417" s="139" t="s">
        <v>263</v>
      </c>
      <c r="D417" s="155">
        <v>2</v>
      </c>
      <c r="E417" s="155">
        <f t="shared" ref="E417:E426" si="65">SUM(F417:Q417)</f>
        <v>20000</v>
      </c>
      <c r="F417" s="42">
        <v>0</v>
      </c>
      <c r="G417" s="42">
        <v>0</v>
      </c>
      <c r="H417" s="42">
        <v>0</v>
      </c>
      <c r="I417" s="42">
        <v>10000</v>
      </c>
      <c r="J417" s="42">
        <v>10000</v>
      </c>
      <c r="K417" s="42">
        <v>0</v>
      </c>
      <c r="L417" s="42">
        <v>0</v>
      </c>
      <c r="M417" s="42">
        <v>0</v>
      </c>
      <c r="N417" s="42">
        <v>0</v>
      </c>
      <c r="O417" s="42">
        <v>0</v>
      </c>
      <c r="P417" s="42">
        <v>0</v>
      </c>
      <c r="Q417" s="174">
        <v>0</v>
      </c>
      <c r="R417" s="138"/>
    </row>
    <row r="418" spans="1:18" ht="24.95" customHeight="1">
      <c r="A418" s="299"/>
      <c r="B418" s="139" t="s">
        <v>341</v>
      </c>
      <c r="C418" s="139" t="s">
        <v>263</v>
      </c>
      <c r="D418" s="155">
        <v>2</v>
      </c>
      <c r="E418" s="155">
        <f t="shared" si="65"/>
        <v>30000</v>
      </c>
      <c r="F418" s="42">
        <v>0</v>
      </c>
      <c r="G418" s="42">
        <v>0</v>
      </c>
      <c r="H418" s="42"/>
      <c r="I418" s="42">
        <v>15000</v>
      </c>
      <c r="J418" s="42">
        <v>15000</v>
      </c>
      <c r="K418" s="42">
        <v>0</v>
      </c>
      <c r="L418" s="42">
        <v>0</v>
      </c>
      <c r="M418" s="42">
        <v>0</v>
      </c>
      <c r="N418" s="42">
        <v>0</v>
      </c>
      <c r="O418" s="42">
        <v>0</v>
      </c>
      <c r="P418" s="42">
        <v>0</v>
      </c>
      <c r="Q418" s="174">
        <v>0</v>
      </c>
      <c r="R418" s="138"/>
    </row>
    <row r="419" spans="1:18" ht="24.95" customHeight="1">
      <c r="A419" s="299"/>
      <c r="B419" s="139" t="s">
        <v>342</v>
      </c>
      <c r="C419" s="139" t="s">
        <v>263</v>
      </c>
      <c r="D419" s="155">
        <v>3</v>
      </c>
      <c r="E419" s="155">
        <f t="shared" si="65"/>
        <v>63000</v>
      </c>
      <c r="F419" s="42">
        <v>0</v>
      </c>
      <c r="G419" s="42">
        <v>0</v>
      </c>
      <c r="H419" s="42">
        <v>21000</v>
      </c>
      <c r="I419" s="42">
        <v>21000</v>
      </c>
      <c r="J419" s="42">
        <v>21000</v>
      </c>
      <c r="K419" s="42">
        <v>0</v>
      </c>
      <c r="L419" s="42">
        <v>0</v>
      </c>
      <c r="M419" s="42">
        <v>0</v>
      </c>
      <c r="N419" s="42">
        <v>0</v>
      </c>
      <c r="O419" s="42">
        <v>0</v>
      </c>
      <c r="P419" s="42">
        <v>0</v>
      </c>
      <c r="Q419" s="174">
        <v>0</v>
      </c>
      <c r="R419" s="138"/>
    </row>
    <row r="420" spans="1:18" ht="24.95" customHeight="1">
      <c r="A420" s="299"/>
      <c r="B420" s="139" t="s">
        <v>343</v>
      </c>
      <c r="C420" s="139" t="s">
        <v>263</v>
      </c>
      <c r="D420" s="155">
        <v>2</v>
      </c>
      <c r="E420" s="155">
        <f t="shared" si="65"/>
        <v>41712</v>
      </c>
      <c r="F420" s="42">
        <v>0</v>
      </c>
      <c r="G420" s="42">
        <v>0</v>
      </c>
      <c r="H420" s="42">
        <v>0</v>
      </c>
      <c r="I420" s="42">
        <v>0</v>
      </c>
      <c r="J420" s="42">
        <v>0</v>
      </c>
      <c r="K420" s="42">
        <v>0</v>
      </c>
      <c r="L420" s="42">
        <v>0</v>
      </c>
      <c r="M420" s="42">
        <v>0</v>
      </c>
      <c r="N420" s="42">
        <v>0</v>
      </c>
      <c r="O420" s="42">
        <v>0</v>
      </c>
      <c r="P420" s="42">
        <v>20856</v>
      </c>
      <c r="Q420" s="174">
        <v>20856</v>
      </c>
      <c r="R420" s="138"/>
    </row>
    <row r="421" spans="1:18" ht="24.95" customHeight="1">
      <c r="A421" s="299"/>
      <c r="B421" s="139" t="s">
        <v>344</v>
      </c>
      <c r="C421" s="139" t="s">
        <v>263</v>
      </c>
      <c r="D421" s="155">
        <v>2</v>
      </c>
      <c r="E421" s="155">
        <f t="shared" si="65"/>
        <v>70620</v>
      </c>
      <c r="F421" s="42">
        <v>0</v>
      </c>
      <c r="G421" s="42">
        <v>0</v>
      </c>
      <c r="H421" s="42">
        <v>0</v>
      </c>
      <c r="I421" s="42">
        <v>0</v>
      </c>
      <c r="J421" s="42">
        <v>0</v>
      </c>
      <c r="K421" s="42">
        <v>0</v>
      </c>
      <c r="L421" s="42">
        <v>0</v>
      </c>
      <c r="M421" s="42">
        <v>0</v>
      </c>
      <c r="N421" s="42">
        <v>0</v>
      </c>
      <c r="O421" s="42">
        <v>0</v>
      </c>
      <c r="P421" s="42">
        <v>35310</v>
      </c>
      <c r="Q421" s="174">
        <v>35310</v>
      </c>
      <c r="R421" s="138"/>
    </row>
    <row r="422" spans="1:18" ht="24.95" customHeight="1">
      <c r="A422" s="299"/>
      <c r="B422" s="139" t="s">
        <v>345</v>
      </c>
      <c r="C422" s="139" t="s">
        <v>263</v>
      </c>
      <c r="D422" s="155">
        <v>2</v>
      </c>
      <c r="E422" s="155">
        <f t="shared" si="65"/>
        <v>70620</v>
      </c>
      <c r="F422" s="42">
        <v>0</v>
      </c>
      <c r="G422" s="42">
        <v>0</v>
      </c>
      <c r="H422" s="42">
        <v>0</v>
      </c>
      <c r="I422" s="42">
        <v>0</v>
      </c>
      <c r="J422" s="42">
        <v>0</v>
      </c>
      <c r="K422" s="42">
        <v>0</v>
      </c>
      <c r="L422" s="42">
        <v>0</v>
      </c>
      <c r="M422" s="42">
        <v>0</v>
      </c>
      <c r="N422" s="42">
        <v>0</v>
      </c>
      <c r="O422" s="42">
        <v>0</v>
      </c>
      <c r="P422" s="42">
        <v>35310</v>
      </c>
      <c r="Q422" s="174">
        <v>35310</v>
      </c>
      <c r="R422" s="138"/>
    </row>
    <row r="423" spans="1:18" ht="24.95" customHeight="1">
      <c r="A423" s="299"/>
      <c r="B423" s="139" t="s">
        <v>346</v>
      </c>
      <c r="C423" s="139" t="s">
        <v>263</v>
      </c>
      <c r="D423" s="155">
        <v>2</v>
      </c>
      <c r="E423" s="155">
        <f t="shared" si="65"/>
        <v>18800</v>
      </c>
      <c r="F423" s="42">
        <v>5300</v>
      </c>
      <c r="G423" s="42">
        <v>0</v>
      </c>
      <c r="H423" s="42">
        <v>0</v>
      </c>
      <c r="I423" s="42">
        <v>0</v>
      </c>
      <c r="J423" s="42">
        <v>5000</v>
      </c>
      <c r="K423" s="42">
        <v>0</v>
      </c>
      <c r="L423" s="42">
        <v>0</v>
      </c>
      <c r="M423" s="42">
        <v>0</v>
      </c>
      <c r="N423" s="42">
        <v>0</v>
      </c>
      <c r="O423" s="42">
        <v>0</v>
      </c>
      <c r="P423" s="42">
        <v>0</v>
      </c>
      <c r="Q423" s="174">
        <v>8500</v>
      </c>
      <c r="R423" s="138"/>
    </row>
    <row r="424" spans="1:18" ht="24.95" customHeight="1">
      <c r="A424" s="299"/>
      <c r="B424" s="139" t="s">
        <v>347</v>
      </c>
      <c r="C424" s="139" t="s">
        <v>263</v>
      </c>
      <c r="D424" s="155">
        <v>12</v>
      </c>
      <c r="E424" s="155">
        <f t="shared" si="65"/>
        <v>14248</v>
      </c>
      <c r="F424" s="42">
        <v>2378</v>
      </c>
      <c r="G424" s="42">
        <v>0</v>
      </c>
      <c r="H424" s="42">
        <v>2374</v>
      </c>
      <c r="I424" s="42">
        <v>0</v>
      </c>
      <c r="J424" s="42">
        <v>2374</v>
      </c>
      <c r="K424" s="42">
        <v>0</v>
      </c>
      <c r="L424" s="42">
        <v>2374</v>
      </c>
      <c r="M424" s="42">
        <v>0</v>
      </c>
      <c r="N424" s="42">
        <v>2374</v>
      </c>
      <c r="O424" s="42">
        <v>0</v>
      </c>
      <c r="P424" s="42">
        <v>2374</v>
      </c>
      <c r="Q424" s="174">
        <v>0</v>
      </c>
      <c r="R424" s="138"/>
    </row>
    <row r="425" spans="1:18" ht="24.95" customHeight="1">
      <c r="A425" s="299"/>
      <c r="B425" s="147"/>
      <c r="C425" s="147"/>
      <c r="D425" s="156"/>
      <c r="E425" s="156"/>
      <c r="F425" s="156" t="s">
        <v>95</v>
      </c>
      <c r="G425" s="47"/>
      <c r="H425" s="47"/>
      <c r="I425" s="47"/>
      <c r="J425" s="47"/>
      <c r="K425" s="47"/>
      <c r="L425" s="47"/>
      <c r="M425" s="47"/>
      <c r="N425" s="47"/>
      <c r="O425" s="47"/>
      <c r="P425" s="47"/>
      <c r="Q425" s="47"/>
      <c r="R425" s="137"/>
    </row>
    <row r="426" spans="1:18" ht="24.95" customHeight="1">
      <c r="A426" s="299">
        <v>38501</v>
      </c>
      <c r="B426" s="245" t="s">
        <v>348</v>
      </c>
      <c r="C426" s="139" t="s">
        <v>263</v>
      </c>
      <c r="D426" s="155">
        <v>12</v>
      </c>
      <c r="E426" s="256">
        <f t="shared" si="65"/>
        <v>31500</v>
      </c>
      <c r="F426" s="42">
        <v>2625</v>
      </c>
      <c r="G426" s="42">
        <v>2625</v>
      </c>
      <c r="H426" s="42">
        <v>2625</v>
      </c>
      <c r="I426" s="42">
        <v>2625</v>
      </c>
      <c r="J426" s="42">
        <v>2625</v>
      </c>
      <c r="K426" s="42">
        <v>2625</v>
      </c>
      <c r="L426" s="42">
        <v>2625</v>
      </c>
      <c r="M426" s="42">
        <v>2625</v>
      </c>
      <c r="N426" s="42">
        <v>2625</v>
      </c>
      <c r="O426" s="42">
        <v>2625</v>
      </c>
      <c r="P426" s="42">
        <v>2625</v>
      </c>
      <c r="Q426" s="42">
        <v>2625</v>
      </c>
      <c r="R426" s="138"/>
    </row>
    <row r="427" spans="1:18" ht="24.95" customHeight="1">
      <c r="A427" s="299"/>
      <c r="B427" s="147"/>
      <c r="C427" s="147"/>
      <c r="D427" s="156"/>
      <c r="E427" s="156"/>
      <c r="F427" s="47"/>
      <c r="G427" s="47"/>
      <c r="H427" s="47"/>
      <c r="I427" s="47"/>
      <c r="J427" s="47"/>
      <c r="K427" s="47"/>
      <c r="L427" s="48"/>
      <c r="M427" s="47"/>
      <c r="N427" s="47"/>
      <c r="O427" s="47"/>
      <c r="P427" s="47"/>
      <c r="Q427" s="47"/>
      <c r="R427" s="137"/>
    </row>
    <row r="428" spans="1:18" ht="24.95" customHeight="1">
      <c r="A428" s="299">
        <v>39201</v>
      </c>
      <c r="B428" s="205" t="s">
        <v>349</v>
      </c>
      <c r="C428" s="147"/>
      <c r="D428" s="156"/>
      <c r="E428" s="262">
        <f>SUM(E429:E432)</f>
        <v>189400</v>
      </c>
      <c r="F428" s="156" t="s">
        <v>95</v>
      </c>
      <c r="G428" s="47" t="s">
        <v>95</v>
      </c>
      <c r="H428" s="47"/>
      <c r="I428" s="48"/>
      <c r="J428" s="47"/>
      <c r="K428" s="47"/>
      <c r="L428" s="47"/>
      <c r="M428" s="47"/>
      <c r="N428" s="48"/>
      <c r="O428" s="47"/>
      <c r="P428" s="47"/>
      <c r="Q428" s="47"/>
      <c r="R428" s="137"/>
    </row>
    <row r="429" spans="1:18" ht="24.95" customHeight="1">
      <c r="A429" s="299"/>
      <c r="B429" s="139" t="s">
        <v>350</v>
      </c>
      <c r="C429" s="139" t="s">
        <v>263</v>
      </c>
      <c r="D429" s="155">
        <v>1</v>
      </c>
      <c r="E429" s="155">
        <f t="shared" ref="E429:E432" si="66">SUM(F429:Q429)</f>
        <v>56100</v>
      </c>
      <c r="F429" s="42">
        <v>56100</v>
      </c>
      <c r="G429" s="42">
        <v>0</v>
      </c>
      <c r="H429" s="42">
        <v>0</v>
      </c>
      <c r="I429" s="42">
        <v>0</v>
      </c>
      <c r="J429" s="42">
        <v>0</v>
      </c>
      <c r="K429" s="42">
        <v>0</v>
      </c>
      <c r="L429" s="42">
        <v>0</v>
      </c>
      <c r="M429" s="42">
        <v>0</v>
      </c>
      <c r="N429" s="42">
        <v>0</v>
      </c>
      <c r="O429" s="42">
        <v>0</v>
      </c>
      <c r="P429" s="42">
        <v>0</v>
      </c>
      <c r="Q429" s="174">
        <v>0</v>
      </c>
      <c r="R429" s="138"/>
    </row>
    <row r="430" spans="1:18" ht="24.95" customHeight="1">
      <c r="A430" s="299"/>
      <c r="B430" s="139" t="s">
        <v>385</v>
      </c>
      <c r="C430" s="139" t="s">
        <v>263</v>
      </c>
      <c r="D430" s="155">
        <v>1</v>
      </c>
      <c r="E430" s="155">
        <f t="shared" si="66"/>
        <v>63100</v>
      </c>
      <c r="F430" s="42">
        <v>63100</v>
      </c>
      <c r="G430" s="42">
        <v>0</v>
      </c>
      <c r="H430" s="42">
        <v>0</v>
      </c>
      <c r="I430" s="42">
        <v>0</v>
      </c>
      <c r="J430" s="42">
        <v>0</v>
      </c>
      <c r="K430" s="42">
        <v>0</v>
      </c>
      <c r="L430" s="42">
        <v>0</v>
      </c>
      <c r="M430" s="42">
        <v>0</v>
      </c>
      <c r="N430" s="42">
        <v>0</v>
      </c>
      <c r="O430" s="42">
        <v>0</v>
      </c>
      <c r="P430" s="42">
        <v>0</v>
      </c>
      <c r="Q430" s="174">
        <v>0</v>
      </c>
      <c r="R430" s="138"/>
    </row>
    <row r="431" spans="1:18" ht="24.95" customHeight="1">
      <c r="A431" s="299"/>
      <c r="B431" s="139" t="s">
        <v>351</v>
      </c>
      <c r="C431" s="139" t="s">
        <v>263</v>
      </c>
      <c r="D431" s="155">
        <v>1</v>
      </c>
      <c r="E431" s="155">
        <f t="shared" si="66"/>
        <v>33100</v>
      </c>
      <c r="F431" s="42">
        <v>33100</v>
      </c>
      <c r="G431" s="42">
        <v>0</v>
      </c>
      <c r="H431" s="42">
        <v>0</v>
      </c>
      <c r="I431" s="42">
        <v>0</v>
      </c>
      <c r="J431" s="42">
        <v>0</v>
      </c>
      <c r="K431" s="42">
        <v>0</v>
      </c>
      <c r="L431" s="42">
        <v>0</v>
      </c>
      <c r="M431" s="42">
        <v>0</v>
      </c>
      <c r="N431" s="42">
        <v>0</v>
      </c>
      <c r="O431" s="42">
        <v>0</v>
      </c>
      <c r="P431" s="42">
        <v>0</v>
      </c>
      <c r="Q431" s="174">
        <v>0</v>
      </c>
      <c r="R431" s="138"/>
    </row>
    <row r="432" spans="1:18" ht="24.95" customHeight="1">
      <c r="A432" s="299"/>
      <c r="B432" s="139" t="s">
        <v>352</v>
      </c>
      <c r="C432" s="139" t="s">
        <v>263</v>
      </c>
      <c r="D432" s="155">
        <v>1</v>
      </c>
      <c r="E432" s="155">
        <f t="shared" si="66"/>
        <v>37100</v>
      </c>
      <c r="F432" s="42">
        <v>37100</v>
      </c>
      <c r="G432" s="42">
        <v>0</v>
      </c>
      <c r="H432" s="42">
        <v>0</v>
      </c>
      <c r="I432" s="42">
        <v>0</v>
      </c>
      <c r="J432" s="42">
        <v>0</v>
      </c>
      <c r="K432" s="42">
        <v>0</v>
      </c>
      <c r="L432" s="42">
        <v>0</v>
      </c>
      <c r="M432" s="42">
        <v>0</v>
      </c>
      <c r="N432" s="42">
        <v>0</v>
      </c>
      <c r="O432" s="42">
        <v>0</v>
      </c>
      <c r="P432" s="42">
        <v>0</v>
      </c>
      <c r="Q432" s="174">
        <v>0</v>
      </c>
      <c r="R432" s="138"/>
    </row>
    <row r="433" spans="1:18" ht="24.95" customHeight="1">
      <c r="A433" s="299"/>
      <c r="B433" s="147"/>
      <c r="C433" s="147"/>
      <c r="D433" s="156"/>
      <c r="E433" s="161"/>
      <c r="F433" s="156" t="s">
        <v>95</v>
      </c>
      <c r="G433" s="47"/>
      <c r="H433" s="47"/>
      <c r="I433" s="47"/>
      <c r="J433" s="47"/>
      <c r="K433" s="47"/>
      <c r="L433" s="47"/>
      <c r="M433" s="47"/>
      <c r="N433" s="47"/>
      <c r="O433" s="47"/>
      <c r="P433" s="47"/>
      <c r="Q433" s="47"/>
      <c r="R433" s="40"/>
    </row>
    <row r="434" spans="1:18" ht="24.95" customHeight="1">
      <c r="A434" s="299">
        <v>39501</v>
      </c>
      <c r="B434" s="293" t="s">
        <v>353</v>
      </c>
      <c r="C434" s="139" t="s">
        <v>263</v>
      </c>
      <c r="D434" s="155" t="s">
        <v>95</v>
      </c>
      <c r="E434" s="256">
        <f t="shared" ref="E434:E440" si="67">SUM(F434:Q434)</f>
        <v>20000</v>
      </c>
      <c r="F434" s="42">
        <v>2500</v>
      </c>
      <c r="G434" s="42">
        <v>1000</v>
      </c>
      <c r="H434" s="42">
        <v>2500</v>
      </c>
      <c r="I434" s="42">
        <v>1000</v>
      </c>
      <c r="J434" s="42">
        <v>2500</v>
      </c>
      <c r="K434" s="42">
        <v>1000</v>
      </c>
      <c r="L434" s="42">
        <v>2500</v>
      </c>
      <c r="M434" s="42">
        <v>1000</v>
      </c>
      <c r="N434" s="42">
        <v>2000</v>
      </c>
      <c r="O434" s="42">
        <v>1000</v>
      </c>
      <c r="P434" s="42">
        <v>2000</v>
      </c>
      <c r="Q434" s="42">
        <v>1000</v>
      </c>
      <c r="R434" s="138"/>
    </row>
    <row r="435" spans="1:18" ht="24.95" customHeight="1">
      <c r="A435" s="299"/>
      <c r="B435" s="264"/>
      <c r="C435" s="264"/>
      <c r="D435" s="264"/>
      <c r="E435" s="264" t="s">
        <v>95</v>
      </c>
      <c r="F435" s="333" t="s">
        <v>95</v>
      </c>
      <c r="G435" s="319"/>
      <c r="H435" s="73"/>
      <c r="I435" s="73"/>
      <c r="J435" s="73"/>
      <c r="K435" s="73"/>
      <c r="L435" s="73"/>
      <c r="M435" s="73"/>
      <c r="N435" s="73"/>
      <c r="O435" s="73"/>
      <c r="P435" s="73"/>
      <c r="Q435" s="73"/>
      <c r="R435" s="137"/>
    </row>
    <row r="436" spans="1:18" ht="24.95" customHeight="1">
      <c r="A436" s="299">
        <v>39801</v>
      </c>
      <c r="B436" s="293" t="s">
        <v>354</v>
      </c>
      <c r="C436" s="139" t="s">
        <v>263</v>
      </c>
      <c r="D436" s="155" t="s">
        <v>95</v>
      </c>
      <c r="E436" s="256">
        <f t="shared" si="67"/>
        <v>1214966</v>
      </c>
      <c r="F436" s="160">
        <v>101249</v>
      </c>
      <c r="G436" s="160">
        <v>101247</v>
      </c>
      <c r="H436" s="160">
        <v>101247</v>
      </c>
      <c r="I436" s="160">
        <v>101247</v>
      </c>
      <c r="J436" s="160">
        <v>101247</v>
      </c>
      <c r="K436" s="160">
        <v>101247</v>
      </c>
      <c r="L436" s="160">
        <v>101247</v>
      </c>
      <c r="M436" s="160">
        <v>101247</v>
      </c>
      <c r="N436" s="160">
        <v>101247</v>
      </c>
      <c r="O436" s="160">
        <v>101247</v>
      </c>
      <c r="P436" s="160">
        <v>101247</v>
      </c>
      <c r="Q436" s="160">
        <v>101247</v>
      </c>
      <c r="R436" s="138"/>
    </row>
    <row r="437" spans="1:18" ht="24.95" customHeight="1">
      <c r="A437" s="299"/>
      <c r="B437" s="249"/>
      <c r="C437" s="147"/>
      <c r="D437" s="156"/>
      <c r="E437" s="156" t="s">
        <v>95</v>
      </c>
      <c r="F437" s="156" t="s">
        <v>95</v>
      </c>
      <c r="G437" s="47"/>
      <c r="H437" s="47"/>
      <c r="I437" s="47"/>
      <c r="J437" s="47"/>
      <c r="K437" s="47"/>
      <c r="L437" s="48"/>
      <c r="M437" s="47"/>
      <c r="N437" s="47"/>
      <c r="O437" s="47"/>
      <c r="P437" s="47"/>
      <c r="Q437" s="47"/>
      <c r="R437" s="137"/>
    </row>
    <row r="438" spans="1:18" ht="24.95" customHeight="1">
      <c r="A438" s="299">
        <v>39901</v>
      </c>
      <c r="B438" s="245" t="s">
        <v>355</v>
      </c>
      <c r="C438" s="139" t="s">
        <v>263</v>
      </c>
      <c r="D438" s="155" t="s">
        <v>95</v>
      </c>
      <c r="E438" s="256">
        <f t="shared" si="67"/>
        <v>26885</v>
      </c>
      <c r="F438" s="42">
        <v>4485</v>
      </c>
      <c r="G438" s="42">
        <v>0</v>
      </c>
      <c r="H438" s="42">
        <v>4480</v>
      </c>
      <c r="I438" s="42">
        <v>0</v>
      </c>
      <c r="J438" s="42">
        <v>4480</v>
      </c>
      <c r="K438" s="42">
        <v>0</v>
      </c>
      <c r="L438" s="42">
        <v>4480</v>
      </c>
      <c r="M438" s="42">
        <v>0</v>
      </c>
      <c r="N438" s="42">
        <v>4480</v>
      </c>
      <c r="O438" s="42">
        <v>0</v>
      </c>
      <c r="P438" s="42">
        <v>4480</v>
      </c>
      <c r="Q438" s="174">
        <v>0</v>
      </c>
      <c r="R438" s="138"/>
    </row>
    <row r="439" spans="1:18" ht="24.95" customHeight="1">
      <c r="A439" s="299"/>
      <c r="B439" s="249"/>
      <c r="C439" s="147"/>
      <c r="D439" s="156"/>
      <c r="E439" s="156"/>
      <c r="F439" s="156" t="s">
        <v>95</v>
      </c>
      <c r="G439" s="47"/>
      <c r="H439" s="47"/>
      <c r="I439" s="47"/>
      <c r="J439" s="47"/>
      <c r="K439" s="47"/>
      <c r="L439" s="47"/>
      <c r="M439" s="47"/>
      <c r="N439" s="47"/>
      <c r="O439" s="47"/>
      <c r="P439" s="47"/>
      <c r="Q439" s="47"/>
      <c r="R439" s="137"/>
    </row>
    <row r="440" spans="1:18" ht="24.95" customHeight="1">
      <c r="A440" s="299">
        <v>44508</v>
      </c>
      <c r="B440" s="248" t="s">
        <v>401</v>
      </c>
      <c r="C440" s="139" t="s">
        <v>263</v>
      </c>
      <c r="D440" s="155" t="s">
        <v>95</v>
      </c>
      <c r="E440" s="256">
        <f t="shared" si="67"/>
        <v>282000</v>
      </c>
      <c r="F440" s="42">
        <v>23500</v>
      </c>
      <c r="G440" s="42">
        <v>23500</v>
      </c>
      <c r="H440" s="42">
        <v>23500</v>
      </c>
      <c r="I440" s="42">
        <v>23500</v>
      </c>
      <c r="J440" s="42">
        <v>23500</v>
      </c>
      <c r="K440" s="42">
        <v>23500</v>
      </c>
      <c r="L440" s="42">
        <v>23500</v>
      </c>
      <c r="M440" s="42">
        <v>23500</v>
      </c>
      <c r="N440" s="42">
        <v>23500</v>
      </c>
      <c r="O440" s="42">
        <v>23500</v>
      </c>
      <c r="P440" s="42">
        <v>23500</v>
      </c>
      <c r="Q440" s="42">
        <v>23500</v>
      </c>
      <c r="R440" s="138"/>
    </row>
    <row r="441" spans="1:18" ht="24.95" customHeight="1">
      <c r="A441" s="40"/>
    </row>
    <row r="442" spans="1:18" ht="24.95" customHeight="1">
      <c r="A442" s="40"/>
      <c r="B442" s="266"/>
      <c r="C442" s="148"/>
      <c r="D442" s="157"/>
      <c r="E442" s="157"/>
      <c r="F442" s="51"/>
      <c r="G442" s="51"/>
      <c r="H442" s="51"/>
      <c r="I442" s="51"/>
      <c r="J442" s="51"/>
      <c r="K442" s="51"/>
      <c r="L442" s="51"/>
      <c r="M442" s="51"/>
      <c r="N442" s="51"/>
      <c r="O442" s="51"/>
      <c r="P442" s="51"/>
      <c r="Q442" s="51"/>
      <c r="R442" s="181"/>
    </row>
    <row r="443" spans="1:18" ht="24.95" customHeight="1">
      <c r="A443" s="40"/>
      <c r="B443" s="267" t="s">
        <v>462</v>
      </c>
      <c r="C443" s="148"/>
      <c r="D443" s="157"/>
      <c r="E443" s="157"/>
      <c r="F443" s="51"/>
      <c r="G443" s="51"/>
      <c r="H443" s="320" t="s">
        <v>95</v>
      </c>
      <c r="I443" s="320"/>
      <c r="J443" s="320"/>
      <c r="K443" s="320"/>
      <c r="L443" s="51"/>
      <c r="M443" s="51"/>
      <c r="N443" s="51"/>
      <c r="O443" s="51"/>
      <c r="P443" s="51"/>
      <c r="Q443" s="51"/>
      <c r="R443" s="181"/>
    </row>
    <row r="444" spans="1:18" ht="24.95" customHeight="1">
      <c r="A444" s="40"/>
      <c r="B444" s="217"/>
      <c r="C444" s="148"/>
      <c r="D444" s="157"/>
      <c r="E444" s="157"/>
      <c r="F444" s="51"/>
      <c r="G444" s="51"/>
      <c r="H444" s="51"/>
      <c r="I444" s="51"/>
      <c r="J444" s="51"/>
      <c r="K444" s="51"/>
      <c r="L444" s="51"/>
      <c r="M444" s="51"/>
      <c r="N444" s="51"/>
      <c r="O444" s="51"/>
      <c r="P444" s="51"/>
      <c r="Q444" s="51"/>
      <c r="R444" s="181"/>
    </row>
    <row r="445" spans="1:18" ht="24.95" customHeight="1">
      <c r="A445" s="40"/>
      <c r="B445" s="206" t="s">
        <v>505</v>
      </c>
      <c r="C445" s="170"/>
      <c r="D445" s="158"/>
      <c r="E445" s="287">
        <f>SUM(E446:E448)</f>
        <v>114860</v>
      </c>
      <c r="F445" s="158" t="s">
        <v>95</v>
      </c>
      <c r="G445" s="134"/>
      <c r="H445" s="134"/>
      <c r="I445" s="134"/>
      <c r="J445" s="134"/>
      <c r="K445" s="134"/>
      <c r="L445" s="134"/>
      <c r="M445" s="134"/>
      <c r="N445" s="47"/>
      <c r="O445" s="47"/>
      <c r="P445" s="47"/>
      <c r="Q445" s="47"/>
      <c r="R445" s="181" t="s">
        <v>95</v>
      </c>
    </row>
    <row r="446" spans="1:18" ht="24.95" customHeight="1">
      <c r="A446" s="40"/>
      <c r="B446" s="139" t="s">
        <v>415</v>
      </c>
      <c r="C446" s="172" t="s">
        <v>14</v>
      </c>
      <c r="D446" s="172">
        <f>SUM(F446:Q446)</f>
        <v>11</v>
      </c>
      <c r="E446" s="279">
        <f t="shared" ref="E446:E447" si="68">D446*R446</f>
        <v>41910</v>
      </c>
      <c r="F446" s="132">
        <v>11</v>
      </c>
      <c r="G446" s="132">
        <v>0</v>
      </c>
      <c r="H446" s="132">
        <v>0</v>
      </c>
      <c r="I446" s="132">
        <v>0</v>
      </c>
      <c r="J446" s="132">
        <v>0</v>
      </c>
      <c r="K446" s="132">
        <v>0</v>
      </c>
      <c r="L446" s="132">
        <v>0</v>
      </c>
      <c r="M446" s="132">
        <v>0</v>
      </c>
      <c r="N446" s="132">
        <v>0</v>
      </c>
      <c r="O446" s="132">
        <v>0</v>
      </c>
      <c r="P446" s="132">
        <v>0</v>
      </c>
      <c r="Q446" s="180">
        <v>0</v>
      </c>
      <c r="R446" s="282">
        <v>3810</v>
      </c>
    </row>
    <row r="447" spans="1:18" ht="24.95" customHeight="1">
      <c r="A447" s="40"/>
      <c r="B447" s="139" t="s">
        <v>414</v>
      </c>
      <c r="C447" s="172" t="s">
        <v>14</v>
      </c>
      <c r="D447" s="172">
        <f t="shared" ref="D447:D448" si="69">SUM(F447:Q447)</f>
        <v>10</v>
      </c>
      <c r="E447" s="279">
        <f t="shared" si="68"/>
        <v>52700</v>
      </c>
      <c r="F447" s="132">
        <v>10</v>
      </c>
      <c r="G447" s="132">
        <v>0</v>
      </c>
      <c r="H447" s="132">
        <v>0</v>
      </c>
      <c r="I447" s="132">
        <v>0</v>
      </c>
      <c r="J447" s="132">
        <v>0</v>
      </c>
      <c r="K447" s="132">
        <v>0</v>
      </c>
      <c r="L447" s="132">
        <v>0</v>
      </c>
      <c r="M447" s="132">
        <v>0</v>
      </c>
      <c r="N447" s="132">
        <v>0</v>
      </c>
      <c r="O447" s="132">
        <v>0</v>
      </c>
      <c r="P447" s="132">
        <v>0</v>
      </c>
      <c r="Q447" s="180">
        <v>0</v>
      </c>
      <c r="R447" s="282">
        <v>5270</v>
      </c>
    </row>
    <row r="448" spans="1:18" ht="24.95" customHeight="1">
      <c r="A448" s="40"/>
      <c r="B448" s="139" t="s">
        <v>504</v>
      </c>
      <c r="C448" s="172" t="s">
        <v>14</v>
      </c>
      <c r="D448" s="172">
        <f t="shared" si="69"/>
        <v>15</v>
      </c>
      <c r="E448" s="279">
        <f t="shared" ref="E448" si="70">D448*R448</f>
        <v>20250</v>
      </c>
      <c r="F448" s="132">
        <v>15</v>
      </c>
      <c r="G448" s="132">
        <v>0</v>
      </c>
      <c r="H448" s="132">
        <v>0</v>
      </c>
      <c r="I448" s="132">
        <v>0</v>
      </c>
      <c r="J448" s="132">
        <v>0</v>
      </c>
      <c r="K448" s="132">
        <v>0</v>
      </c>
      <c r="L448" s="132">
        <v>0</v>
      </c>
      <c r="M448" s="132">
        <v>0</v>
      </c>
      <c r="N448" s="132">
        <v>0</v>
      </c>
      <c r="O448" s="132">
        <v>0</v>
      </c>
      <c r="P448" s="132">
        <v>0</v>
      </c>
      <c r="Q448" s="180">
        <v>0</v>
      </c>
      <c r="R448" s="282">
        <v>1350</v>
      </c>
    </row>
    <row r="449" spans="1:18" ht="24.95" customHeight="1">
      <c r="A449" s="40"/>
      <c r="B449" s="150"/>
      <c r="C449" s="171"/>
      <c r="D449" s="171"/>
      <c r="E449" s="161"/>
      <c r="F449" s="131"/>
      <c r="G449" s="131"/>
      <c r="H449" s="131"/>
      <c r="I449" s="131"/>
      <c r="J449" s="131"/>
      <c r="K449" s="131"/>
      <c r="L449" s="131"/>
      <c r="M449" s="16"/>
      <c r="N449" s="131"/>
      <c r="O449" s="131"/>
      <c r="P449" s="131"/>
      <c r="Q449" s="131"/>
      <c r="R449" s="181" t="s">
        <v>95</v>
      </c>
    </row>
    <row r="450" spans="1:18" ht="24.95" customHeight="1">
      <c r="A450" s="40"/>
      <c r="B450" s="206" t="s">
        <v>493</v>
      </c>
      <c r="C450" s="170"/>
      <c r="D450" s="158"/>
      <c r="E450" s="287">
        <f>SUM(E451:E452)</f>
        <v>260000</v>
      </c>
      <c r="F450" s="158" t="s">
        <v>95</v>
      </c>
      <c r="G450" s="134"/>
      <c r="H450" s="134"/>
      <c r="I450" s="134"/>
      <c r="J450" s="134"/>
      <c r="K450" s="134"/>
      <c r="L450" s="134"/>
      <c r="M450" s="134"/>
      <c r="N450" s="47"/>
      <c r="O450" s="47"/>
      <c r="P450" s="47"/>
      <c r="Q450" s="47"/>
      <c r="R450" s="181" t="s">
        <v>95</v>
      </c>
    </row>
    <row r="451" spans="1:18" ht="24.95" customHeight="1">
      <c r="A451" s="40"/>
      <c r="B451" s="139" t="s">
        <v>494</v>
      </c>
      <c r="C451" s="172" t="s">
        <v>14</v>
      </c>
      <c r="D451" s="172">
        <f t="shared" ref="D451" si="71">SUM(F451:Q451)</f>
        <v>1</v>
      </c>
      <c r="E451" s="279">
        <f t="shared" ref="E451" si="72">D451*R451</f>
        <v>260000</v>
      </c>
      <c r="F451" s="132">
        <v>1</v>
      </c>
      <c r="G451" s="132">
        <v>0</v>
      </c>
      <c r="H451" s="132">
        <v>0</v>
      </c>
      <c r="I451" s="132">
        <v>0</v>
      </c>
      <c r="J451" s="132">
        <v>0</v>
      </c>
      <c r="K451" s="132">
        <v>0</v>
      </c>
      <c r="L451" s="132">
        <v>0</v>
      </c>
      <c r="M451" s="132">
        <v>0</v>
      </c>
      <c r="N451" s="132">
        <v>0</v>
      </c>
      <c r="O451" s="132">
        <v>0</v>
      </c>
      <c r="P451" s="132">
        <v>0</v>
      </c>
      <c r="Q451" s="180">
        <v>0</v>
      </c>
      <c r="R451" s="282">
        <v>260000</v>
      </c>
    </row>
    <row r="452" spans="1:18" ht="24.95" customHeight="1">
      <c r="A452" s="40"/>
      <c r="B452" s="150"/>
      <c r="C452" s="171"/>
      <c r="D452" s="171"/>
      <c r="E452" s="161"/>
      <c r="F452" s="131"/>
      <c r="G452" s="131"/>
      <c r="H452" s="131"/>
      <c r="I452" s="131"/>
      <c r="J452" s="131"/>
      <c r="K452" s="131"/>
      <c r="L452" s="131"/>
      <c r="M452" s="16"/>
      <c r="N452" s="131"/>
      <c r="O452" s="131"/>
      <c r="P452" s="131"/>
      <c r="Q452" s="131"/>
      <c r="R452" s="181"/>
    </row>
    <row r="453" spans="1:18" ht="24.95" customHeight="1">
      <c r="A453" s="40"/>
      <c r="B453" s="206" t="s">
        <v>495</v>
      </c>
      <c r="C453" s="170"/>
      <c r="D453" s="158"/>
      <c r="E453" s="287">
        <f>SUM(E454:E454)</f>
        <v>20000</v>
      </c>
      <c r="F453" s="158" t="s">
        <v>95</v>
      </c>
      <c r="G453" s="134"/>
      <c r="H453" s="134"/>
      <c r="I453" s="134"/>
      <c r="J453" s="134"/>
      <c r="K453" s="134"/>
      <c r="L453" s="134"/>
      <c r="M453" s="134"/>
      <c r="N453" s="47"/>
      <c r="O453" s="47"/>
      <c r="P453" s="47"/>
      <c r="Q453" s="47"/>
      <c r="R453" s="181" t="s">
        <v>95</v>
      </c>
    </row>
    <row r="454" spans="1:18" ht="24.95" customHeight="1">
      <c r="A454" s="40"/>
      <c r="B454" s="139" t="s">
        <v>513</v>
      </c>
      <c r="C454" s="172" t="s">
        <v>14</v>
      </c>
      <c r="D454" s="172">
        <f t="shared" ref="D454" si="73">SUM(F454:Q454)</f>
        <v>2</v>
      </c>
      <c r="E454" s="279">
        <f t="shared" ref="E454" si="74">D454*R454</f>
        <v>20000</v>
      </c>
      <c r="F454" s="132">
        <v>2</v>
      </c>
      <c r="G454" s="132">
        <v>0</v>
      </c>
      <c r="H454" s="132">
        <v>0</v>
      </c>
      <c r="I454" s="132">
        <v>0</v>
      </c>
      <c r="J454" s="132">
        <v>0</v>
      </c>
      <c r="K454" s="132">
        <v>0</v>
      </c>
      <c r="L454" s="132">
        <v>0</v>
      </c>
      <c r="M454" s="132">
        <v>0</v>
      </c>
      <c r="N454" s="132">
        <v>0</v>
      </c>
      <c r="O454" s="132">
        <v>0</v>
      </c>
      <c r="P454" s="132">
        <v>0</v>
      </c>
      <c r="Q454" s="180">
        <v>0</v>
      </c>
      <c r="R454" s="282">
        <v>10000</v>
      </c>
    </row>
    <row r="455" spans="1:18" ht="24.95" customHeight="1">
      <c r="A455" s="40"/>
      <c r="B455" s="150"/>
      <c r="C455" s="171"/>
      <c r="D455" s="171"/>
      <c r="E455" s="161"/>
      <c r="F455" s="131"/>
      <c r="G455" s="131"/>
      <c r="H455" s="131"/>
      <c r="I455" s="131"/>
      <c r="J455" s="131"/>
      <c r="K455" s="131"/>
      <c r="L455" s="131"/>
      <c r="M455" s="16"/>
      <c r="N455" s="131"/>
      <c r="O455" s="131"/>
      <c r="P455" s="131"/>
      <c r="Q455" s="131"/>
      <c r="R455" s="181"/>
    </row>
    <row r="456" spans="1:18" ht="24.95" customHeight="1">
      <c r="A456" s="40"/>
      <c r="B456" s="205" t="s">
        <v>356</v>
      </c>
      <c r="C456" s="147"/>
      <c r="D456" s="157">
        <f>SUM(D457:D460)</f>
        <v>15</v>
      </c>
      <c r="E456" s="261">
        <f>SUM(E457:E460)</f>
        <v>317200</v>
      </c>
      <c r="F456" s="156" t="s">
        <v>95</v>
      </c>
      <c r="G456" s="47"/>
      <c r="H456" s="47"/>
      <c r="I456" s="48"/>
      <c r="J456" s="47"/>
      <c r="K456" s="47"/>
      <c r="L456" s="47"/>
      <c r="M456" s="47"/>
      <c r="N456" s="47"/>
      <c r="O456" s="47"/>
      <c r="P456" s="47"/>
      <c r="Q456" s="47"/>
      <c r="R456" s="181" t="s">
        <v>95</v>
      </c>
    </row>
    <row r="457" spans="1:18" ht="24.95" customHeight="1">
      <c r="A457" s="40"/>
      <c r="B457" s="143" t="s">
        <v>465</v>
      </c>
      <c r="C457" s="139" t="s">
        <v>14</v>
      </c>
      <c r="D457" s="318">
        <f t="shared" ref="D457:D460" si="75">SUM(F457:Q457)</f>
        <v>4</v>
      </c>
      <c r="E457" s="155">
        <f>D457*R457</f>
        <v>104000</v>
      </c>
      <c r="F457" s="42">
        <v>4</v>
      </c>
      <c r="G457" s="42">
        <v>0</v>
      </c>
      <c r="H457" s="42">
        <v>0</v>
      </c>
      <c r="I457" s="43">
        <v>0</v>
      </c>
      <c r="J457" s="43">
        <v>0</v>
      </c>
      <c r="K457" s="42">
        <v>0</v>
      </c>
      <c r="L457" s="42">
        <v>0</v>
      </c>
      <c r="M457" s="42">
        <v>0</v>
      </c>
      <c r="N457" s="42">
        <v>0</v>
      </c>
      <c r="O457" s="42">
        <v>0</v>
      </c>
      <c r="P457" s="42">
        <v>0</v>
      </c>
      <c r="Q457" s="174">
        <v>0</v>
      </c>
      <c r="R457" s="280">
        <v>26000</v>
      </c>
    </row>
    <row r="458" spans="1:18" ht="24.95" customHeight="1">
      <c r="A458" s="40"/>
      <c r="B458" s="143" t="s">
        <v>466</v>
      </c>
      <c r="C458" s="139" t="s">
        <v>14</v>
      </c>
      <c r="D458" s="318">
        <f t="shared" si="75"/>
        <v>3</v>
      </c>
      <c r="E458" s="155">
        <f t="shared" ref="E458:E460" si="76">D458*R458</f>
        <v>79500</v>
      </c>
      <c r="F458" s="42">
        <v>3</v>
      </c>
      <c r="G458" s="42">
        <v>0</v>
      </c>
      <c r="H458" s="42">
        <v>0</v>
      </c>
      <c r="I458" s="43">
        <v>0</v>
      </c>
      <c r="J458" s="43">
        <v>0</v>
      </c>
      <c r="K458" s="42">
        <v>0</v>
      </c>
      <c r="L458" s="42">
        <v>0</v>
      </c>
      <c r="M458" s="42">
        <v>0</v>
      </c>
      <c r="N458" s="42">
        <v>0</v>
      </c>
      <c r="O458" s="42">
        <v>0</v>
      </c>
      <c r="P458" s="42">
        <v>0</v>
      </c>
      <c r="Q458" s="174">
        <v>0</v>
      </c>
      <c r="R458" s="280">
        <v>26500</v>
      </c>
    </row>
    <row r="459" spans="1:18" ht="24.95" customHeight="1">
      <c r="A459" s="40"/>
      <c r="B459" s="143" t="s">
        <v>467</v>
      </c>
      <c r="C459" s="139" t="s">
        <v>14</v>
      </c>
      <c r="D459" s="318">
        <f t="shared" si="75"/>
        <v>5</v>
      </c>
      <c r="E459" s="155">
        <f t="shared" si="76"/>
        <v>49700</v>
      </c>
      <c r="F459" s="155">
        <v>5</v>
      </c>
      <c r="G459" s="42">
        <v>0</v>
      </c>
      <c r="H459" s="42">
        <v>0</v>
      </c>
      <c r="I459" s="43">
        <v>0</v>
      </c>
      <c r="J459" s="43">
        <v>0</v>
      </c>
      <c r="K459" s="42">
        <v>0</v>
      </c>
      <c r="L459" s="42">
        <v>0</v>
      </c>
      <c r="M459" s="42">
        <v>0</v>
      </c>
      <c r="N459" s="42">
        <v>0</v>
      </c>
      <c r="O459" s="42">
        <v>0</v>
      </c>
      <c r="P459" s="42">
        <v>0</v>
      </c>
      <c r="Q459" s="174">
        <v>0</v>
      </c>
      <c r="R459" s="280">
        <v>9940</v>
      </c>
    </row>
    <row r="460" spans="1:18" ht="24.95" customHeight="1">
      <c r="A460" s="40"/>
      <c r="B460" s="143" t="s">
        <v>512</v>
      </c>
      <c r="C460" s="139" t="s">
        <v>14</v>
      </c>
      <c r="D460" s="318">
        <f t="shared" si="75"/>
        <v>3</v>
      </c>
      <c r="E460" s="155">
        <f t="shared" si="76"/>
        <v>84000</v>
      </c>
      <c r="F460" s="42">
        <v>3</v>
      </c>
      <c r="G460" s="42">
        <v>0</v>
      </c>
      <c r="H460" s="42">
        <v>0</v>
      </c>
      <c r="I460" s="43">
        <v>0</v>
      </c>
      <c r="J460" s="42">
        <v>0</v>
      </c>
      <c r="K460" s="42">
        <v>0</v>
      </c>
      <c r="L460" s="42">
        <v>0</v>
      </c>
      <c r="M460" s="42">
        <v>0</v>
      </c>
      <c r="N460" s="42">
        <v>0</v>
      </c>
      <c r="O460" s="42">
        <v>0</v>
      </c>
      <c r="P460" s="42">
        <v>0</v>
      </c>
      <c r="Q460" s="174">
        <v>0</v>
      </c>
      <c r="R460" s="280">
        <v>28000</v>
      </c>
    </row>
    <row r="461" spans="1:18" ht="24.95" customHeight="1">
      <c r="A461" s="40"/>
      <c r="B461" s="151"/>
      <c r="C461" s="148"/>
      <c r="D461" s="157"/>
      <c r="E461" s="157"/>
      <c r="F461" s="51"/>
      <c r="G461" s="51"/>
      <c r="H461" s="51"/>
      <c r="I461" s="52"/>
      <c r="J461" s="51"/>
      <c r="K461" s="51"/>
      <c r="L461" s="51"/>
      <c r="M461" s="51"/>
      <c r="N461" s="51"/>
      <c r="O461" s="51"/>
      <c r="P461" s="51"/>
      <c r="Q461" s="51"/>
      <c r="R461" s="317"/>
    </row>
    <row r="462" spans="1:18" ht="24.95" customHeight="1">
      <c r="A462" s="40"/>
      <c r="B462" s="209" t="s">
        <v>506</v>
      </c>
      <c r="C462" s="148"/>
      <c r="D462" s="157"/>
      <c r="E462" s="156" t="s">
        <v>95</v>
      </c>
      <c r="F462" s="157" t="s">
        <v>95</v>
      </c>
      <c r="G462" s="51"/>
      <c r="H462" s="51"/>
      <c r="I462" s="52"/>
      <c r="J462" s="51"/>
      <c r="K462" s="51"/>
      <c r="L462" s="51"/>
      <c r="M462" s="51"/>
      <c r="N462" s="51"/>
      <c r="O462" s="51"/>
      <c r="P462" s="51"/>
      <c r="Q462" s="51"/>
      <c r="R462" s="50"/>
    </row>
    <row r="463" spans="1:18" ht="24.95" customHeight="1">
      <c r="A463" s="40"/>
      <c r="B463" s="152" t="s">
        <v>507</v>
      </c>
      <c r="C463" s="139" t="s">
        <v>14</v>
      </c>
      <c r="D463" s="318">
        <f t="shared" ref="D463" si="77">SUM(F463:Q463)</f>
        <v>5</v>
      </c>
      <c r="E463" s="256">
        <f t="shared" ref="E463" si="78">D463*R463</f>
        <v>84000</v>
      </c>
      <c r="F463" s="42">
        <v>5</v>
      </c>
      <c r="G463" s="42">
        <v>0</v>
      </c>
      <c r="H463" s="42">
        <v>0</v>
      </c>
      <c r="I463" s="42">
        <v>0</v>
      </c>
      <c r="J463" s="42">
        <v>0</v>
      </c>
      <c r="K463" s="42">
        <v>0</v>
      </c>
      <c r="L463" s="42">
        <v>0</v>
      </c>
      <c r="M463" s="42">
        <v>0</v>
      </c>
      <c r="N463" s="42">
        <v>0</v>
      </c>
      <c r="O463" s="42">
        <v>0</v>
      </c>
      <c r="P463" s="42">
        <v>0</v>
      </c>
      <c r="Q463" s="174">
        <v>0</v>
      </c>
      <c r="R463" s="280">
        <v>16800</v>
      </c>
    </row>
    <row r="464" spans="1:18" ht="24.95" customHeight="1">
      <c r="A464" s="40"/>
      <c r="B464" s="151"/>
      <c r="C464" s="148"/>
      <c r="D464" s="157" t="s">
        <v>95</v>
      </c>
      <c r="E464" s="157"/>
      <c r="F464" s="51"/>
      <c r="G464" s="51"/>
      <c r="H464" s="51"/>
      <c r="I464" s="52"/>
      <c r="J464" s="51"/>
      <c r="K464" s="51"/>
      <c r="L464" s="51"/>
      <c r="M464" s="51"/>
      <c r="N464" s="51"/>
      <c r="O464" s="51"/>
      <c r="P464" s="51"/>
      <c r="Q464" s="51"/>
      <c r="R464" s="50"/>
    </row>
    <row r="465" spans="1:19" ht="24.95" customHeight="1">
      <c r="A465" s="40"/>
      <c r="B465" s="209" t="s">
        <v>357</v>
      </c>
      <c r="C465" s="148"/>
      <c r="D465" s="157"/>
      <c r="E465" s="156" t="s">
        <v>95</v>
      </c>
      <c r="F465" s="157" t="s">
        <v>95</v>
      </c>
      <c r="G465" s="51"/>
      <c r="H465" s="51"/>
      <c r="I465" s="52"/>
      <c r="J465" s="51"/>
      <c r="K465" s="51"/>
      <c r="L465" s="51"/>
      <c r="M465" s="51"/>
      <c r="N465" s="51"/>
      <c r="O465" s="51"/>
      <c r="P465" s="51"/>
      <c r="Q465" s="51"/>
      <c r="R465" s="50"/>
    </row>
    <row r="466" spans="1:19" ht="24.95" customHeight="1">
      <c r="A466" s="40"/>
      <c r="B466" s="152" t="s">
        <v>511</v>
      </c>
      <c r="C466" s="139" t="s">
        <v>14</v>
      </c>
      <c r="D466" s="318">
        <f t="shared" ref="D466" si="79">SUM(F466:Q466)</f>
        <v>30</v>
      </c>
      <c r="E466" s="256">
        <f t="shared" ref="E466" si="80">D466*R466</f>
        <v>104499</v>
      </c>
      <c r="F466" s="42">
        <v>30</v>
      </c>
      <c r="G466" s="42">
        <v>0</v>
      </c>
      <c r="H466" s="42">
        <v>0</v>
      </c>
      <c r="I466" s="42">
        <v>0</v>
      </c>
      <c r="J466" s="42">
        <v>0</v>
      </c>
      <c r="K466" s="42">
        <v>0</v>
      </c>
      <c r="L466" s="42">
        <v>0</v>
      </c>
      <c r="M466" s="42">
        <v>0</v>
      </c>
      <c r="N466" s="42">
        <v>0</v>
      </c>
      <c r="O466" s="42">
        <v>0</v>
      </c>
      <c r="P466" s="42">
        <v>0</v>
      </c>
      <c r="Q466" s="174">
        <v>0</v>
      </c>
      <c r="R466" s="280">
        <v>3483.3</v>
      </c>
    </row>
    <row r="467" spans="1:19" ht="24.95" customHeight="1">
      <c r="A467" s="40"/>
      <c r="B467" s="153"/>
      <c r="C467" s="148"/>
      <c r="D467" s="157"/>
      <c r="E467" s="157"/>
      <c r="F467" s="51"/>
      <c r="G467" s="51"/>
      <c r="H467" s="51"/>
      <c r="I467" s="51"/>
      <c r="J467" s="51"/>
      <c r="K467" s="51"/>
      <c r="L467" s="51"/>
      <c r="M467" s="51"/>
      <c r="N467" s="51"/>
      <c r="O467" s="51"/>
      <c r="P467" s="51"/>
      <c r="Q467" s="51"/>
      <c r="R467" s="281"/>
    </row>
    <row r="468" spans="1:19" ht="24.95" customHeight="1">
      <c r="A468" s="40"/>
      <c r="B468" s="208" t="s">
        <v>358</v>
      </c>
      <c r="C468" s="148"/>
      <c r="D468" s="157"/>
      <c r="E468" s="156" t="s">
        <v>95</v>
      </c>
      <c r="F468" s="157" t="s">
        <v>95</v>
      </c>
      <c r="G468" s="51"/>
      <c r="H468" s="51"/>
      <c r="I468" s="52"/>
      <c r="J468" s="51"/>
      <c r="K468" s="51"/>
      <c r="L468" s="51"/>
      <c r="M468" s="51"/>
      <c r="N468" s="51"/>
      <c r="O468" s="51"/>
      <c r="P468" s="51"/>
      <c r="Q468" s="51"/>
      <c r="R468" s="281"/>
      <c r="S468" s="67"/>
    </row>
    <row r="469" spans="1:19" ht="24.95" customHeight="1">
      <c r="A469" s="40"/>
      <c r="B469" s="152" t="s">
        <v>464</v>
      </c>
      <c r="C469" s="139" t="s">
        <v>14</v>
      </c>
      <c r="D469" s="318">
        <f t="shared" ref="D469" si="81">SUM(F469:Q469)</f>
        <v>2</v>
      </c>
      <c r="E469" s="256">
        <f t="shared" ref="E469" si="82">D469*R469</f>
        <v>69500</v>
      </c>
      <c r="F469" s="42">
        <v>2</v>
      </c>
      <c r="G469" s="42">
        <v>0</v>
      </c>
      <c r="H469" s="42">
        <v>0</v>
      </c>
      <c r="I469" s="42">
        <v>0</v>
      </c>
      <c r="J469" s="42">
        <v>0</v>
      </c>
      <c r="K469" s="42">
        <v>0</v>
      </c>
      <c r="L469" s="42">
        <v>0</v>
      </c>
      <c r="M469" s="42">
        <v>0</v>
      </c>
      <c r="N469" s="42">
        <v>0</v>
      </c>
      <c r="O469" s="42">
        <v>0</v>
      </c>
      <c r="P469" s="42">
        <v>0</v>
      </c>
      <c r="Q469" s="174">
        <v>0</v>
      </c>
      <c r="R469" s="280">
        <v>34750</v>
      </c>
    </row>
    <row r="470" spans="1:19" ht="24.95" customHeight="1">
      <c r="A470" s="40"/>
      <c r="B470" s="147"/>
      <c r="C470" s="147"/>
      <c r="D470" s="147"/>
      <c r="E470" s="147"/>
      <c r="F470" s="40"/>
      <c r="G470" s="40"/>
      <c r="H470" s="40"/>
      <c r="I470" s="75"/>
      <c r="J470" s="40"/>
      <c r="K470" s="40"/>
      <c r="L470" s="40"/>
      <c r="M470" s="40"/>
      <c r="N470" s="40"/>
      <c r="O470" s="40"/>
      <c r="P470" s="40"/>
      <c r="Q470" s="40"/>
      <c r="R470" s="281"/>
    </row>
    <row r="471" spans="1:19" ht="24.95" customHeight="1">
      <c r="A471" s="67"/>
      <c r="B471" s="169"/>
      <c r="C471" s="169"/>
      <c r="D471" s="173"/>
      <c r="E471" s="169"/>
      <c r="F471" s="67"/>
      <c r="I471" s="6"/>
      <c r="R471" s="207"/>
    </row>
    <row r="472" spans="1:19" ht="24.95" customHeight="1">
      <c r="A472" s="334"/>
      <c r="B472" s="334"/>
      <c r="C472" s="334"/>
      <c r="D472" s="334"/>
      <c r="E472" s="334"/>
      <c r="F472" s="334"/>
      <c r="G472" s="334"/>
      <c r="H472" s="334"/>
      <c r="I472" s="334"/>
      <c r="J472" s="334"/>
      <c r="K472" s="334"/>
      <c r="L472" s="334"/>
      <c r="M472" s="334"/>
      <c r="N472" s="334"/>
      <c r="O472" s="334"/>
      <c r="P472" s="334"/>
      <c r="Q472" s="334"/>
      <c r="R472" s="334"/>
    </row>
    <row r="473" spans="1:19" ht="24.95" customHeight="1">
      <c r="A473" s="335"/>
      <c r="B473" s="335"/>
      <c r="C473" s="335"/>
      <c r="D473" s="335"/>
      <c r="E473" s="335"/>
      <c r="F473" s="335"/>
      <c r="G473" s="335"/>
      <c r="H473" s="335"/>
      <c r="I473" s="335"/>
      <c r="J473" s="335"/>
      <c r="K473" s="335"/>
      <c r="L473" s="335"/>
      <c r="M473" s="335"/>
      <c r="N473" s="335"/>
      <c r="O473" s="335"/>
      <c r="P473" s="335"/>
      <c r="Q473" s="335"/>
      <c r="R473" s="335"/>
    </row>
    <row r="474" spans="1:19" ht="24.95" customHeight="1">
      <c r="A474" s="127"/>
      <c r="B474" s="130"/>
      <c r="C474" s="130"/>
      <c r="D474" s="135"/>
      <c r="E474" s="130"/>
      <c r="F474" s="130"/>
      <c r="G474" s="136"/>
      <c r="H474" s="136"/>
      <c r="I474" s="136"/>
      <c r="J474" s="136"/>
      <c r="K474" s="136"/>
      <c r="L474" s="136"/>
      <c r="M474" s="128"/>
      <c r="N474" s="129"/>
      <c r="O474" s="130"/>
      <c r="P474" s="130"/>
      <c r="Q474" s="130"/>
      <c r="R474" s="130"/>
    </row>
    <row r="475" spans="1:19" ht="24.95" customHeight="1"/>
    <row r="476" spans="1:19" ht="24.95" customHeight="1"/>
    <row r="477" spans="1:19" ht="24.95" customHeight="1"/>
    <row r="478" spans="1:19" ht="24.95" customHeight="1"/>
    <row r="479" spans="1:19" ht="24.95" customHeight="1"/>
    <row r="480" spans="1:19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  <row r="508" ht="24.95" customHeight="1"/>
    <row r="509" ht="24.95" customHeight="1"/>
    <row r="510" ht="24.95" customHeight="1"/>
    <row r="511" ht="24.95" customHeight="1"/>
    <row r="512" ht="24.95" customHeight="1"/>
    <row r="513" ht="24.95" customHeight="1"/>
    <row r="514" ht="24.95" customHeight="1"/>
    <row r="515" ht="24.95" customHeight="1"/>
    <row r="516" ht="24.95" customHeight="1"/>
    <row r="517" ht="24.95" customHeight="1"/>
    <row r="518" ht="24.95" customHeight="1"/>
    <row r="519" ht="24.95" customHeight="1"/>
    <row r="520" ht="24.95" customHeight="1"/>
    <row r="521" ht="24.95" customHeight="1"/>
    <row r="522" ht="24.95" customHeight="1"/>
    <row r="523" ht="24.95" customHeight="1"/>
    <row r="524" ht="24.95" customHeight="1"/>
    <row r="525" ht="24.95" customHeight="1"/>
    <row r="526" ht="24.95" customHeight="1"/>
    <row r="527" ht="24.95" customHeight="1"/>
    <row r="528" ht="24.95" customHeight="1"/>
    <row r="529" ht="24.95" customHeight="1"/>
    <row r="530" ht="24.95" customHeight="1"/>
    <row r="531" ht="24.95" customHeight="1"/>
    <row r="532" ht="24.95" customHeight="1"/>
    <row r="533" ht="24.95" customHeight="1"/>
    <row r="534" ht="24.95" customHeight="1"/>
    <row r="535" ht="24.95" customHeight="1"/>
    <row r="536" ht="24.95" customHeight="1"/>
    <row r="537" ht="24.95" customHeight="1"/>
    <row r="538" ht="24.95" customHeight="1"/>
    <row r="539" ht="24.95" customHeight="1"/>
    <row r="540" ht="24.95" customHeight="1"/>
    <row r="541" ht="24.95" customHeight="1"/>
    <row r="542" ht="24.95" customHeight="1"/>
    <row r="543" ht="24.95" customHeight="1"/>
    <row r="544" ht="24.95" customHeight="1"/>
    <row r="545" ht="24.95" customHeight="1"/>
    <row r="546" ht="24.95" customHeight="1"/>
    <row r="547" ht="24.95" customHeight="1"/>
    <row r="548" ht="24.95" customHeight="1"/>
    <row r="549" ht="24.95" customHeight="1"/>
    <row r="550" ht="24.95" customHeight="1"/>
    <row r="551" ht="24.95" customHeight="1"/>
    <row r="552" ht="24.95" customHeight="1"/>
    <row r="553" ht="24.95" customHeight="1"/>
    <row r="554" ht="24.95" customHeight="1"/>
    <row r="555" ht="24.95" customHeight="1"/>
    <row r="556" ht="24.95" customHeight="1"/>
    <row r="557" ht="24.95" customHeight="1"/>
    <row r="558" ht="24.95" customHeight="1"/>
    <row r="559" ht="24.95" customHeight="1"/>
    <row r="560" ht="24.95" customHeight="1"/>
    <row r="561" ht="24.95" customHeight="1"/>
    <row r="562" ht="24.95" customHeight="1"/>
    <row r="563" ht="24.95" customHeight="1"/>
    <row r="564" ht="24.95" customHeight="1"/>
    <row r="565" ht="24.95" customHeight="1"/>
    <row r="566" ht="24.95" customHeight="1"/>
    <row r="567" ht="24.95" customHeight="1"/>
    <row r="568" ht="24.95" customHeight="1"/>
    <row r="569" ht="24.95" customHeight="1"/>
    <row r="570" ht="24.95" customHeight="1"/>
    <row r="571" ht="24.95" customHeight="1"/>
    <row r="572" ht="24.95" customHeight="1"/>
    <row r="573" ht="24.95" customHeight="1"/>
    <row r="574" ht="24.95" customHeight="1"/>
    <row r="575" ht="24.95" customHeight="1"/>
    <row r="576" ht="24.95" customHeight="1"/>
    <row r="577" ht="24.95" customHeight="1"/>
    <row r="578" ht="24.95" customHeight="1"/>
    <row r="579" ht="24.95" customHeight="1"/>
    <row r="580" ht="24.95" customHeight="1"/>
    <row r="581" ht="24.95" customHeight="1"/>
    <row r="582" ht="24.95" customHeight="1"/>
    <row r="583" ht="24.95" customHeight="1"/>
    <row r="584" ht="24.95" customHeight="1"/>
    <row r="585" ht="24.95" customHeight="1"/>
    <row r="586" ht="24.95" customHeight="1"/>
    <row r="587" ht="24.95" customHeight="1"/>
    <row r="588" ht="24.95" customHeight="1"/>
    <row r="589" ht="24.95" customHeight="1"/>
    <row r="590" ht="24.95" customHeight="1"/>
    <row r="591" ht="24.95" customHeight="1"/>
    <row r="592" ht="24.95" customHeight="1"/>
    <row r="593" ht="24.95" customHeight="1"/>
    <row r="594" ht="24.95" customHeight="1"/>
    <row r="595" ht="24.95" customHeight="1"/>
    <row r="596" ht="24.95" customHeight="1"/>
    <row r="597" ht="24.95" customHeight="1"/>
    <row r="598" ht="24.95" customHeight="1"/>
    <row r="599" ht="24.95" customHeight="1"/>
    <row r="600" ht="24.95" customHeight="1"/>
    <row r="601" ht="24.95" customHeight="1"/>
    <row r="602" ht="24.95" customHeight="1"/>
    <row r="603" ht="24.95" customHeight="1"/>
    <row r="604" ht="24.95" customHeight="1"/>
    <row r="605" ht="24.95" customHeight="1"/>
    <row r="606" ht="24.95" customHeight="1"/>
    <row r="607" ht="24.95" customHeight="1"/>
  </sheetData>
  <autoFilter ref="A5:R6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</autoFilter>
  <mergeCells count="6">
    <mergeCell ref="A472:R472"/>
    <mergeCell ref="A473:R473"/>
    <mergeCell ref="A2:R2"/>
    <mergeCell ref="A3:R3"/>
    <mergeCell ref="G4:L4"/>
    <mergeCell ref="A5:R5"/>
  </mergeCells>
  <pageMargins left="0.90496062992125981" right="0.15748031496062992" top="0.78740157480314965" bottom="0.74803149606299213" header="0.31496062992125984" footer="0.31496062992125984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view="pageBreakPreview" zoomScaleNormal="100" zoomScaleSheetLayoutView="100" workbookViewId="0">
      <selection activeCell="B6" sqref="B6"/>
    </sheetView>
  </sheetViews>
  <sheetFormatPr baseColWidth="10" defaultRowHeight="30" customHeight="1"/>
  <cols>
    <col min="1" max="1" width="8.140625" customWidth="1"/>
    <col min="2" max="2" width="30.5703125" customWidth="1"/>
    <col min="3" max="3" width="10.28515625" customWidth="1"/>
    <col min="4" max="4" width="10.42578125" customWidth="1"/>
    <col min="5" max="5" width="12" customWidth="1"/>
    <col min="6" max="11" width="5.7109375" customWidth="1"/>
    <col min="12" max="12" width="6.85546875" customWidth="1"/>
    <col min="13" max="17" width="5.7109375" customWidth="1"/>
    <col min="18" max="18" width="7.85546875" customWidth="1"/>
  </cols>
  <sheetData>
    <row r="1" spans="1:19" ht="19.5" customHeight="1">
      <c r="A1" s="337" t="s">
        <v>67</v>
      </c>
      <c r="B1" s="337"/>
      <c r="C1" s="337"/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</row>
    <row r="2" spans="1:19" ht="19.5" customHeight="1">
      <c r="A2" s="337" t="s">
        <v>484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</row>
    <row r="3" spans="1:19" ht="19.5" customHeight="1">
      <c r="A3" s="337" t="s">
        <v>413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</row>
    <row r="4" spans="1:19" ht="13.5" customHeight="1"/>
    <row r="5" spans="1:19" s="1" customFormat="1" ht="57" customHeight="1">
      <c r="A5" s="11" t="s">
        <v>1</v>
      </c>
      <c r="B5" s="78" t="s">
        <v>99</v>
      </c>
      <c r="C5" s="78" t="s">
        <v>100</v>
      </c>
      <c r="D5" s="11" t="s">
        <v>65</v>
      </c>
      <c r="E5" s="12" t="s">
        <v>66</v>
      </c>
      <c r="F5" s="13" t="s">
        <v>2</v>
      </c>
      <c r="G5" s="13" t="s">
        <v>3</v>
      </c>
      <c r="H5" s="13" t="s">
        <v>4</v>
      </c>
      <c r="I5" s="13" t="s">
        <v>5</v>
      </c>
      <c r="J5" s="13" t="s">
        <v>6</v>
      </c>
      <c r="K5" s="13" t="s">
        <v>7</v>
      </c>
      <c r="L5" s="13" t="s">
        <v>8</v>
      </c>
      <c r="M5" s="13" t="s">
        <v>9</v>
      </c>
      <c r="N5" s="13" t="s">
        <v>10</v>
      </c>
      <c r="O5" s="13" t="s">
        <v>11</v>
      </c>
      <c r="P5" s="13" t="s">
        <v>12</v>
      </c>
      <c r="Q5" s="13" t="s">
        <v>13</v>
      </c>
      <c r="R5" s="12" t="s">
        <v>64</v>
      </c>
    </row>
    <row r="6" spans="1:19" s="2" customFormat="1" ht="31.5" customHeight="1">
      <c r="A6" s="224">
        <v>21101</v>
      </c>
      <c r="B6" s="205" t="s">
        <v>0</v>
      </c>
      <c r="C6" s="224"/>
      <c r="D6" s="232">
        <f>SUM(D7:D22)</f>
        <v>1581</v>
      </c>
      <c r="E6" s="276">
        <f>SUM(E7:E22)</f>
        <v>27007.760016900011</v>
      </c>
      <c r="F6" s="324" t="s">
        <v>95</v>
      </c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89" t="s">
        <v>485</v>
      </c>
      <c r="S6" s="1"/>
    </row>
    <row r="7" spans="1:19" s="3" customFormat="1" ht="20.100000000000001" customHeight="1">
      <c r="A7" s="192"/>
      <c r="B7" s="38" t="s">
        <v>15</v>
      </c>
      <c r="C7" s="38" t="s">
        <v>14</v>
      </c>
      <c r="D7" s="38">
        <f>(SUM(F7:Q7))</f>
        <v>1</v>
      </c>
      <c r="E7" s="59">
        <f>(D7*R7)</f>
        <v>321.28800000000001</v>
      </c>
      <c r="F7" s="4">
        <v>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277">
        <v>321.28800000000001</v>
      </c>
      <c r="S7" s="146"/>
    </row>
    <row r="8" spans="1:19" s="3" customFormat="1" ht="20.100000000000001" customHeight="1">
      <c r="A8" s="192"/>
      <c r="B8" s="38" t="s">
        <v>490</v>
      </c>
      <c r="C8" s="38" t="s">
        <v>14</v>
      </c>
      <c r="D8" s="38">
        <f t="shared" ref="D8:D21" si="0">(SUM(F8:Q8))</f>
        <v>120</v>
      </c>
      <c r="E8" s="59">
        <f>(D8*R8)</f>
        <v>4560</v>
      </c>
      <c r="F8" s="4">
        <v>30</v>
      </c>
      <c r="G8" s="4">
        <v>0</v>
      </c>
      <c r="H8" s="4">
        <v>0</v>
      </c>
      <c r="I8" s="4">
        <v>30</v>
      </c>
      <c r="J8" s="4">
        <v>0</v>
      </c>
      <c r="K8" s="4">
        <v>0</v>
      </c>
      <c r="L8" s="4">
        <v>30</v>
      </c>
      <c r="M8" s="4">
        <v>0</v>
      </c>
      <c r="N8" s="4">
        <v>0</v>
      </c>
      <c r="O8" s="4">
        <v>30</v>
      </c>
      <c r="P8" s="4">
        <v>0</v>
      </c>
      <c r="Q8" s="4">
        <v>0</v>
      </c>
      <c r="R8" s="277">
        <v>38</v>
      </c>
      <c r="S8" s="146"/>
    </row>
    <row r="9" spans="1:19" s="3" customFormat="1" ht="20.100000000000001" customHeight="1">
      <c r="A9" s="192"/>
      <c r="B9" s="38" t="s">
        <v>17</v>
      </c>
      <c r="C9" s="38" t="s">
        <v>16</v>
      </c>
      <c r="D9" s="38">
        <f t="shared" si="0"/>
        <v>12</v>
      </c>
      <c r="E9" s="59">
        <f t="shared" ref="E9:E22" si="1">(D9*R9)</f>
        <v>592.9446877200005</v>
      </c>
      <c r="F9" s="4">
        <v>2</v>
      </c>
      <c r="G9" s="4">
        <v>0</v>
      </c>
      <c r="H9" s="4">
        <v>2</v>
      </c>
      <c r="I9" s="4">
        <v>0</v>
      </c>
      <c r="J9" s="4">
        <v>2</v>
      </c>
      <c r="K9" s="4">
        <v>0</v>
      </c>
      <c r="L9" s="4">
        <v>2</v>
      </c>
      <c r="M9" s="4">
        <v>0</v>
      </c>
      <c r="N9" s="4">
        <v>2</v>
      </c>
      <c r="O9" s="4">
        <v>0</v>
      </c>
      <c r="P9" s="4">
        <v>2</v>
      </c>
      <c r="Q9" s="4">
        <v>0</v>
      </c>
      <c r="R9" s="277">
        <v>49.412057310000037</v>
      </c>
      <c r="S9" s="146"/>
    </row>
    <row r="10" spans="1:19" s="3" customFormat="1" ht="20.100000000000001" customHeight="1">
      <c r="A10" s="192"/>
      <c r="B10" s="38" t="s">
        <v>96</v>
      </c>
      <c r="C10" s="38" t="s">
        <v>14</v>
      </c>
      <c r="D10" s="38">
        <f t="shared" ref="D10" si="2">(SUM(F10:Q10))</f>
        <v>61</v>
      </c>
      <c r="E10" s="59">
        <f t="shared" si="1"/>
        <v>366.36599999999999</v>
      </c>
      <c r="F10" s="4">
        <v>10</v>
      </c>
      <c r="G10" s="4">
        <v>0</v>
      </c>
      <c r="H10" s="4">
        <v>10</v>
      </c>
      <c r="I10" s="4">
        <v>0</v>
      </c>
      <c r="J10" s="4">
        <v>10</v>
      </c>
      <c r="K10" s="4">
        <v>0</v>
      </c>
      <c r="L10" s="4">
        <v>10</v>
      </c>
      <c r="M10" s="4">
        <v>0</v>
      </c>
      <c r="N10" s="4">
        <v>10</v>
      </c>
      <c r="O10" s="4">
        <v>0</v>
      </c>
      <c r="P10" s="4">
        <v>11</v>
      </c>
      <c r="Q10" s="4">
        <v>0</v>
      </c>
      <c r="R10" s="277">
        <v>6.0060000000000002</v>
      </c>
      <c r="S10" s="146"/>
    </row>
    <row r="11" spans="1:19" s="3" customFormat="1" ht="20.100000000000001" customHeight="1">
      <c r="A11" s="192"/>
      <c r="B11" s="38" t="s">
        <v>51</v>
      </c>
      <c r="C11" s="38" t="s">
        <v>52</v>
      </c>
      <c r="D11" s="38">
        <f t="shared" si="0"/>
        <v>24</v>
      </c>
      <c r="E11" s="59">
        <f t="shared" si="1"/>
        <v>2723.2435692000008</v>
      </c>
      <c r="F11" s="4">
        <v>4</v>
      </c>
      <c r="G11" s="4">
        <v>0</v>
      </c>
      <c r="H11" s="4">
        <v>4</v>
      </c>
      <c r="I11" s="4">
        <v>0</v>
      </c>
      <c r="J11" s="4">
        <v>4</v>
      </c>
      <c r="K11" s="4">
        <v>0</v>
      </c>
      <c r="L11" s="4">
        <v>4</v>
      </c>
      <c r="M11" s="4">
        <v>0</v>
      </c>
      <c r="N11" s="4">
        <v>4</v>
      </c>
      <c r="O11" s="4">
        <v>0</v>
      </c>
      <c r="P11" s="4">
        <v>4</v>
      </c>
      <c r="Q11" s="4">
        <v>0</v>
      </c>
      <c r="R11" s="277">
        <v>113.46848205000003</v>
      </c>
      <c r="S11" s="146"/>
    </row>
    <row r="12" spans="1:19" s="3" customFormat="1" ht="20.100000000000001" customHeight="1">
      <c r="A12" s="192"/>
      <c r="B12" s="38" t="s">
        <v>53</v>
      </c>
      <c r="C12" s="38" t="s">
        <v>16</v>
      </c>
      <c r="D12" s="38">
        <f t="shared" si="0"/>
        <v>18</v>
      </c>
      <c r="E12" s="59">
        <f t="shared" si="1"/>
        <v>228.59417889000011</v>
      </c>
      <c r="F12" s="4">
        <v>2</v>
      </c>
      <c r="G12" s="4">
        <v>1</v>
      </c>
      <c r="H12" s="4">
        <v>2</v>
      </c>
      <c r="I12" s="4">
        <v>1</v>
      </c>
      <c r="J12" s="4">
        <v>2</v>
      </c>
      <c r="K12" s="4">
        <v>1</v>
      </c>
      <c r="L12" s="4">
        <v>2</v>
      </c>
      <c r="M12" s="4">
        <v>1</v>
      </c>
      <c r="N12" s="4">
        <v>2</v>
      </c>
      <c r="O12" s="4">
        <v>1</v>
      </c>
      <c r="P12" s="4">
        <v>2</v>
      </c>
      <c r="Q12" s="4">
        <v>1</v>
      </c>
      <c r="R12" s="277">
        <v>12.699676605000006</v>
      </c>
      <c r="S12" s="146"/>
    </row>
    <row r="13" spans="1:19" s="3" customFormat="1" ht="20.100000000000001" customHeight="1">
      <c r="A13" s="192"/>
      <c r="B13" s="38" t="s">
        <v>62</v>
      </c>
      <c r="C13" s="38" t="s">
        <v>16</v>
      </c>
      <c r="D13" s="38">
        <f t="shared" si="0"/>
        <v>18</v>
      </c>
      <c r="E13" s="59">
        <f t="shared" si="1"/>
        <v>981</v>
      </c>
      <c r="F13" s="4">
        <v>2</v>
      </c>
      <c r="G13" s="4">
        <v>1</v>
      </c>
      <c r="H13" s="4">
        <v>2</v>
      </c>
      <c r="I13" s="4">
        <v>1</v>
      </c>
      <c r="J13" s="4">
        <v>2</v>
      </c>
      <c r="K13" s="4">
        <v>1</v>
      </c>
      <c r="L13" s="4">
        <v>2</v>
      </c>
      <c r="M13" s="4">
        <v>1</v>
      </c>
      <c r="N13" s="4">
        <v>2</v>
      </c>
      <c r="O13" s="4">
        <v>1</v>
      </c>
      <c r="P13" s="4">
        <v>2</v>
      </c>
      <c r="Q13" s="4">
        <v>1</v>
      </c>
      <c r="R13" s="277">
        <v>54.5</v>
      </c>
      <c r="S13" s="146"/>
    </row>
    <row r="14" spans="1:19" s="3" customFormat="1" ht="20.100000000000001" customHeight="1">
      <c r="A14" s="192"/>
      <c r="B14" s="38" t="s">
        <v>54</v>
      </c>
      <c r="C14" s="38" t="s">
        <v>14</v>
      </c>
      <c r="D14" s="38">
        <f t="shared" si="0"/>
        <v>6</v>
      </c>
      <c r="E14" s="59">
        <f t="shared" si="1"/>
        <v>154.72974825000006</v>
      </c>
      <c r="F14" s="4">
        <v>2</v>
      </c>
      <c r="G14" s="4">
        <v>0</v>
      </c>
      <c r="H14" s="4">
        <v>0</v>
      </c>
      <c r="I14" s="4">
        <v>0</v>
      </c>
      <c r="J14" s="4">
        <v>2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0</v>
      </c>
      <c r="Q14" s="4">
        <v>0</v>
      </c>
      <c r="R14" s="277">
        <v>25.788291375000011</v>
      </c>
      <c r="S14" s="146"/>
    </row>
    <row r="15" spans="1:19" s="3" customFormat="1" ht="20.100000000000001" customHeight="1">
      <c r="A15" s="192"/>
      <c r="B15" s="38" t="s">
        <v>55</v>
      </c>
      <c r="C15" s="38" t="s">
        <v>16</v>
      </c>
      <c r="D15" s="38">
        <f t="shared" si="0"/>
        <v>8</v>
      </c>
      <c r="E15" s="59">
        <f t="shared" si="1"/>
        <v>257.84909304000013</v>
      </c>
      <c r="F15" s="4">
        <v>1</v>
      </c>
      <c r="G15" s="4">
        <v>0</v>
      </c>
      <c r="H15" s="4">
        <v>1</v>
      </c>
      <c r="I15" s="4">
        <v>0</v>
      </c>
      <c r="J15" s="4">
        <v>1</v>
      </c>
      <c r="K15" s="4">
        <v>1</v>
      </c>
      <c r="L15" s="4">
        <v>1</v>
      </c>
      <c r="M15" s="4">
        <v>0</v>
      </c>
      <c r="N15" s="4">
        <v>1</v>
      </c>
      <c r="O15" s="4">
        <v>1</v>
      </c>
      <c r="P15" s="4">
        <v>0</v>
      </c>
      <c r="Q15" s="4">
        <v>1</v>
      </c>
      <c r="R15" s="277">
        <v>32.231136630000016</v>
      </c>
      <c r="S15" s="146"/>
    </row>
    <row r="16" spans="1:19" s="3" customFormat="1" ht="20.100000000000001" customHeight="1">
      <c r="A16" s="192"/>
      <c r="B16" s="38" t="s">
        <v>56</v>
      </c>
      <c r="C16" s="38" t="s">
        <v>14</v>
      </c>
      <c r="D16" s="38">
        <f t="shared" si="0"/>
        <v>24</v>
      </c>
      <c r="E16" s="59">
        <f t="shared" si="1"/>
        <v>773.54727912000044</v>
      </c>
      <c r="F16" s="4">
        <v>2</v>
      </c>
      <c r="G16" s="4">
        <v>2</v>
      </c>
      <c r="H16" s="4">
        <v>2</v>
      </c>
      <c r="I16" s="4">
        <v>2</v>
      </c>
      <c r="J16" s="4">
        <v>2</v>
      </c>
      <c r="K16" s="4">
        <v>2</v>
      </c>
      <c r="L16" s="4">
        <v>2</v>
      </c>
      <c r="M16" s="4">
        <v>2</v>
      </c>
      <c r="N16" s="4">
        <v>2</v>
      </c>
      <c r="O16" s="4">
        <v>2</v>
      </c>
      <c r="P16" s="4">
        <v>2</v>
      </c>
      <c r="Q16" s="4">
        <v>2</v>
      </c>
      <c r="R16" s="277">
        <v>32.231136630000016</v>
      </c>
      <c r="S16" s="146"/>
    </row>
    <row r="17" spans="1:19" s="5" customFormat="1" ht="20.100000000000001" customHeight="1">
      <c r="A17" s="192"/>
      <c r="B17" s="38" t="s">
        <v>60</v>
      </c>
      <c r="C17" s="38" t="s">
        <v>14</v>
      </c>
      <c r="D17" s="38">
        <f t="shared" si="0"/>
        <v>20</v>
      </c>
      <c r="E17" s="59">
        <f t="shared" si="1"/>
        <v>300.66611190000015</v>
      </c>
      <c r="F17" s="4">
        <v>0</v>
      </c>
      <c r="G17" s="4">
        <v>3</v>
      </c>
      <c r="H17" s="4">
        <v>0</v>
      </c>
      <c r="I17" s="4">
        <v>2</v>
      </c>
      <c r="J17" s="4">
        <v>3</v>
      </c>
      <c r="K17" s="4">
        <v>0</v>
      </c>
      <c r="L17" s="4">
        <v>2</v>
      </c>
      <c r="M17" s="4">
        <v>3</v>
      </c>
      <c r="N17" s="4">
        <v>0</v>
      </c>
      <c r="O17" s="4">
        <v>2</v>
      </c>
      <c r="P17" s="4">
        <v>3</v>
      </c>
      <c r="Q17" s="4">
        <v>2</v>
      </c>
      <c r="R17" s="277">
        <v>15.033305595000009</v>
      </c>
      <c r="S17" s="146"/>
    </row>
    <row r="18" spans="1:19" s="3" customFormat="1" ht="20.100000000000001" customHeight="1">
      <c r="A18" s="192"/>
      <c r="B18" s="38" t="s">
        <v>57</v>
      </c>
      <c r="C18" s="38" t="s">
        <v>14</v>
      </c>
      <c r="D18" s="38">
        <f t="shared" si="0"/>
        <v>60</v>
      </c>
      <c r="E18" s="59">
        <f t="shared" si="1"/>
        <v>6445.8891189000024</v>
      </c>
      <c r="F18" s="4">
        <v>10</v>
      </c>
      <c r="G18" s="4">
        <v>0</v>
      </c>
      <c r="H18" s="4">
        <v>10</v>
      </c>
      <c r="I18" s="4">
        <v>0</v>
      </c>
      <c r="J18" s="4">
        <v>10</v>
      </c>
      <c r="K18" s="4">
        <v>0</v>
      </c>
      <c r="L18" s="4">
        <v>10</v>
      </c>
      <c r="M18" s="4">
        <v>0</v>
      </c>
      <c r="N18" s="4">
        <v>10</v>
      </c>
      <c r="O18" s="4">
        <v>0</v>
      </c>
      <c r="P18" s="4">
        <v>10</v>
      </c>
      <c r="Q18" s="4">
        <v>0</v>
      </c>
      <c r="R18" s="277">
        <v>107.43148531500005</v>
      </c>
      <c r="S18" s="146"/>
    </row>
    <row r="19" spans="1:19" s="3" customFormat="1" ht="20.100000000000001" customHeight="1">
      <c r="A19" s="192"/>
      <c r="B19" s="38" t="s">
        <v>61</v>
      </c>
      <c r="C19" s="38" t="s">
        <v>14</v>
      </c>
      <c r="D19" s="38">
        <f t="shared" si="0"/>
        <v>180</v>
      </c>
      <c r="E19" s="59">
        <f t="shared" si="1"/>
        <v>1741.0901508000009</v>
      </c>
      <c r="F19" s="4">
        <v>15</v>
      </c>
      <c r="G19" s="4">
        <v>15</v>
      </c>
      <c r="H19" s="4">
        <v>15</v>
      </c>
      <c r="I19" s="4">
        <v>15</v>
      </c>
      <c r="J19" s="4">
        <v>15</v>
      </c>
      <c r="K19" s="4">
        <v>15</v>
      </c>
      <c r="L19" s="4">
        <v>15</v>
      </c>
      <c r="M19" s="4">
        <v>15</v>
      </c>
      <c r="N19" s="4">
        <v>15</v>
      </c>
      <c r="O19" s="4">
        <v>15</v>
      </c>
      <c r="P19" s="4">
        <v>15</v>
      </c>
      <c r="Q19" s="4">
        <v>15</v>
      </c>
      <c r="R19" s="277">
        <v>9.6727230600000045</v>
      </c>
      <c r="S19" s="146"/>
    </row>
    <row r="20" spans="1:19" s="3" customFormat="1" ht="20.100000000000001" customHeight="1">
      <c r="A20" s="192"/>
      <c r="B20" s="38" t="s">
        <v>58</v>
      </c>
      <c r="C20" s="38" t="s">
        <v>14</v>
      </c>
      <c r="D20" s="38">
        <f t="shared" si="0"/>
        <v>48</v>
      </c>
      <c r="E20" s="59">
        <f t="shared" si="1"/>
        <v>3490.2972720000016</v>
      </c>
      <c r="F20" s="4">
        <v>4</v>
      </c>
      <c r="G20" s="4">
        <v>4</v>
      </c>
      <c r="H20" s="4">
        <v>4</v>
      </c>
      <c r="I20" s="4">
        <v>4</v>
      </c>
      <c r="J20" s="4">
        <v>4</v>
      </c>
      <c r="K20" s="4">
        <v>4</v>
      </c>
      <c r="L20" s="4">
        <v>4</v>
      </c>
      <c r="M20" s="4">
        <v>4</v>
      </c>
      <c r="N20" s="4">
        <v>4</v>
      </c>
      <c r="O20" s="4">
        <v>4</v>
      </c>
      <c r="P20" s="4">
        <v>4</v>
      </c>
      <c r="Q20" s="4">
        <v>4</v>
      </c>
      <c r="R20" s="277">
        <v>72.714526500000034</v>
      </c>
      <c r="S20" s="146"/>
    </row>
    <row r="21" spans="1:19" s="3" customFormat="1" ht="20.100000000000001" customHeight="1">
      <c r="A21" s="192"/>
      <c r="B21" s="38" t="s">
        <v>59</v>
      </c>
      <c r="C21" s="38" t="s">
        <v>14</v>
      </c>
      <c r="D21" s="38">
        <f t="shared" si="0"/>
        <v>721</v>
      </c>
      <c r="E21" s="59">
        <f t="shared" si="1"/>
        <v>926.61981258000026</v>
      </c>
      <c r="F21" s="4">
        <v>60</v>
      </c>
      <c r="G21" s="4">
        <v>60</v>
      </c>
      <c r="H21" s="4">
        <v>60</v>
      </c>
      <c r="I21" s="4">
        <v>60</v>
      </c>
      <c r="J21" s="4">
        <v>60</v>
      </c>
      <c r="K21" s="4">
        <v>60</v>
      </c>
      <c r="L21" s="4">
        <v>60</v>
      </c>
      <c r="M21" s="4">
        <v>60</v>
      </c>
      <c r="N21" s="4">
        <v>60</v>
      </c>
      <c r="O21" s="4">
        <v>60</v>
      </c>
      <c r="P21" s="4">
        <v>60</v>
      </c>
      <c r="Q21" s="4">
        <v>61</v>
      </c>
      <c r="R21" s="277">
        <v>1.2851869800000004</v>
      </c>
      <c r="S21" s="146"/>
    </row>
    <row r="22" spans="1:19" s="3" customFormat="1" ht="20.100000000000001" customHeight="1">
      <c r="A22" s="192"/>
      <c r="B22" s="38" t="s">
        <v>63</v>
      </c>
      <c r="C22" s="38" t="s">
        <v>14</v>
      </c>
      <c r="D22" s="38">
        <f>(SUM(F22:P22))</f>
        <v>260</v>
      </c>
      <c r="E22" s="59">
        <f t="shared" si="1"/>
        <v>3143.6349945000015</v>
      </c>
      <c r="F22" s="4">
        <v>65</v>
      </c>
      <c r="G22" s="4">
        <v>0</v>
      </c>
      <c r="H22" s="4">
        <v>0</v>
      </c>
      <c r="I22" s="4">
        <v>65</v>
      </c>
      <c r="J22" s="4">
        <v>0</v>
      </c>
      <c r="K22" s="4">
        <v>0</v>
      </c>
      <c r="L22" s="4">
        <v>65</v>
      </c>
      <c r="M22" s="4">
        <v>0</v>
      </c>
      <c r="N22" s="4">
        <v>0</v>
      </c>
      <c r="O22" s="4">
        <v>65</v>
      </c>
      <c r="P22" s="4">
        <v>0</v>
      </c>
      <c r="Q22" s="4">
        <v>0</v>
      </c>
      <c r="R22" s="277">
        <v>12.090903825000005</v>
      </c>
      <c r="S22" s="146"/>
    </row>
    <row r="23" spans="1:19" s="3" customFormat="1" ht="20.100000000000001" customHeight="1">
      <c r="A23" s="192"/>
      <c r="B23" s="211"/>
      <c r="C23" s="211"/>
      <c r="D23" s="211"/>
      <c r="E23" s="46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146"/>
      <c r="S23" s="146"/>
    </row>
    <row r="24" spans="1:19" s="3" customFormat="1" ht="20.100000000000001" customHeight="1">
      <c r="A24" s="192"/>
      <c r="B24" s="211"/>
      <c r="C24" s="211"/>
      <c r="D24" s="211"/>
      <c r="E24" s="46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146"/>
      <c r="S24" s="146"/>
    </row>
    <row r="25" spans="1:19" s="3" customFormat="1" ht="20.100000000000001" customHeight="1">
      <c r="A25" s="193"/>
      <c r="B25" s="224" t="s">
        <v>95</v>
      </c>
      <c r="C25" s="224"/>
      <c r="D25" s="224"/>
      <c r="E25" s="225"/>
      <c r="F25" s="224"/>
      <c r="G25" s="224"/>
      <c r="H25" s="224"/>
      <c r="I25" s="224"/>
      <c r="J25" s="224"/>
      <c r="K25" s="224"/>
      <c r="L25" s="224"/>
      <c r="M25" s="224"/>
      <c r="N25" s="224"/>
      <c r="O25" s="224"/>
      <c r="P25" s="224"/>
      <c r="Q25" s="224"/>
      <c r="R25" s="146"/>
      <c r="S25" s="146"/>
    </row>
    <row r="26" spans="1:19" s="3" customFormat="1" ht="20.100000000000001" customHeight="1">
      <c r="A26" s="224">
        <v>21401</v>
      </c>
      <c r="B26" s="205" t="s">
        <v>412</v>
      </c>
      <c r="C26" s="224"/>
      <c r="D26" s="232">
        <f>SUM(D27:D29)</f>
        <v>23</v>
      </c>
      <c r="E26" s="276">
        <f>SUM(E27:E29)</f>
        <v>35057.748000000007</v>
      </c>
      <c r="F26" s="327" t="s">
        <v>95</v>
      </c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146"/>
      <c r="S26" s="146"/>
    </row>
    <row r="27" spans="1:19" s="3" customFormat="1" ht="28.5" customHeight="1">
      <c r="A27" s="302"/>
      <c r="B27" s="226" t="s">
        <v>443</v>
      </c>
      <c r="C27" s="212" t="s">
        <v>14</v>
      </c>
      <c r="D27" s="38">
        <f t="shared" ref="D27:D29" si="3">(SUM(F27:Q27))</f>
        <v>6</v>
      </c>
      <c r="E27" s="227">
        <f>(D27*R27)</f>
        <v>9800.9340000000011</v>
      </c>
      <c r="F27" s="212">
        <v>2</v>
      </c>
      <c r="G27" s="212">
        <v>0</v>
      </c>
      <c r="H27" s="212">
        <v>1</v>
      </c>
      <c r="I27" s="212">
        <v>0</v>
      </c>
      <c r="J27" s="212">
        <v>1</v>
      </c>
      <c r="K27" s="212">
        <v>0</v>
      </c>
      <c r="L27" s="212">
        <v>1</v>
      </c>
      <c r="M27" s="212">
        <v>0</v>
      </c>
      <c r="N27" s="212">
        <v>1</v>
      </c>
      <c r="O27" s="212">
        <v>0</v>
      </c>
      <c r="P27" s="212">
        <v>0</v>
      </c>
      <c r="Q27" s="212">
        <v>0</v>
      </c>
      <c r="R27" s="289">
        <v>1633.489</v>
      </c>
      <c r="S27" s="146"/>
    </row>
    <row r="28" spans="1:19" s="3" customFormat="1" ht="20.100000000000001" customHeight="1">
      <c r="A28" s="302"/>
      <c r="B28" s="226" t="s">
        <v>444</v>
      </c>
      <c r="C28" s="212" t="s">
        <v>14</v>
      </c>
      <c r="D28" s="38">
        <f t="shared" si="3"/>
        <v>6</v>
      </c>
      <c r="E28" s="227">
        <f>(D28*R28)</f>
        <v>23232.000000000004</v>
      </c>
      <c r="F28" s="212">
        <v>2</v>
      </c>
      <c r="G28" s="212">
        <v>0</v>
      </c>
      <c r="H28" s="212">
        <v>1</v>
      </c>
      <c r="I28" s="212">
        <v>0</v>
      </c>
      <c r="J28" s="212">
        <v>1</v>
      </c>
      <c r="K28" s="212">
        <v>0</v>
      </c>
      <c r="L28" s="212">
        <v>1</v>
      </c>
      <c r="M28" s="212">
        <v>0</v>
      </c>
      <c r="N28" s="212">
        <v>0</v>
      </c>
      <c r="O28" s="212">
        <v>0</v>
      </c>
      <c r="P28" s="212">
        <v>1</v>
      </c>
      <c r="Q28" s="212">
        <v>0</v>
      </c>
      <c r="R28" s="289">
        <v>3872.0000000000005</v>
      </c>
      <c r="S28" s="146"/>
    </row>
    <row r="29" spans="1:19" s="3" customFormat="1" ht="23.25">
      <c r="A29" s="302"/>
      <c r="B29" s="226" t="s">
        <v>411</v>
      </c>
      <c r="C29" s="212" t="s">
        <v>14</v>
      </c>
      <c r="D29" s="38">
        <f t="shared" si="3"/>
        <v>11</v>
      </c>
      <c r="E29" s="227">
        <f>(D29*R29)</f>
        <v>2024.8140000000001</v>
      </c>
      <c r="F29" s="212">
        <v>2</v>
      </c>
      <c r="G29" s="212">
        <v>0</v>
      </c>
      <c r="H29" s="212">
        <v>2</v>
      </c>
      <c r="I29" s="212">
        <v>0</v>
      </c>
      <c r="J29" s="212">
        <v>1</v>
      </c>
      <c r="K29" s="212">
        <v>0</v>
      </c>
      <c r="L29" s="212">
        <v>2</v>
      </c>
      <c r="M29" s="212">
        <v>0</v>
      </c>
      <c r="N29" s="212">
        <v>0</v>
      </c>
      <c r="O29" s="212">
        <v>2</v>
      </c>
      <c r="P29" s="212">
        <v>0</v>
      </c>
      <c r="Q29" s="212">
        <v>2</v>
      </c>
      <c r="R29" s="289">
        <v>184.07400000000001</v>
      </c>
      <c r="S29" s="146"/>
    </row>
    <row r="30" spans="1:19" s="3" customFormat="1" ht="20.100000000000001" customHeight="1">
      <c r="A30" s="211"/>
      <c r="B30" s="211"/>
      <c r="C30" s="211"/>
      <c r="D30" s="211"/>
      <c r="E30" s="46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146"/>
      <c r="S30" s="146"/>
    </row>
    <row r="31" spans="1:19" s="3" customFormat="1" ht="20.100000000000001" customHeight="1">
      <c r="A31" s="211"/>
      <c r="B31" s="211"/>
      <c r="C31" s="211"/>
      <c r="D31" s="211"/>
      <c r="E31" s="46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146"/>
      <c r="S31" s="146"/>
    </row>
    <row r="32" spans="1:19" s="3" customFormat="1" ht="20.100000000000001" customHeight="1">
      <c r="A32" s="211">
        <v>21501</v>
      </c>
      <c r="B32" s="205" t="s">
        <v>369</v>
      </c>
      <c r="C32" s="228"/>
      <c r="D32" s="232">
        <f>SUM(D33:D35)</f>
        <v>148</v>
      </c>
      <c r="E32" s="276">
        <f>SUM(E33:E35)</f>
        <v>18040</v>
      </c>
      <c r="F32" s="326" t="s">
        <v>95</v>
      </c>
      <c r="G32" s="45"/>
      <c r="H32" s="45"/>
      <c r="I32" s="47"/>
      <c r="J32" s="47"/>
      <c r="K32" s="47"/>
      <c r="L32" s="47"/>
      <c r="M32" s="47"/>
      <c r="N32" s="48"/>
      <c r="O32" s="47"/>
      <c r="P32" s="47"/>
      <c r="Q32" s="47"/>
      <c r="R32" s="146"/>
      <c r="S32" s="146"/>
    </row>
    <row r="33" spans="1:19" s="3" customFormat="1" ht="20.100000000000001" customHeight="1">
      <c r="A33" s="211"/>
      <c r="B33" s="41" t="s">
        <v>441</v>
      </c>
      <c r="C33" s="41" t="s">
        <v>231</v>
      </c>
      <c r="D33" s="229">
        <f>(SUM(F33:Q33))</f>
        <v>45</v>
      </c>
      <c r="E33" s="230">
        <f t="shared" ref="E33" si="4">D33*R33</f>
        <v>12375</v>
      </c>
      <c r="F33" s="212">
        <v>5</v>
      </c>
      <c r="G33" s="212">
        <v>4</v>
      </c>
      <c r="H33" s="212">
        <v>4</v>
      </c>
      <c r="I33" s="212">
        <v>4</v>
      </c>
      <c r="J33" s="212">
        <v>4</v>
      </c>
      <c r="K33" s="212">
        <v>4</v>
      </c>
      <c r="L33" s="212">
        <v>4</v>
      </c>
      <c r="M33" s="212">
        <v>4</v>
      </c>
      <c r="N33" s="212">
        <v>4</v>
      </c>
      <c r="O33" s="212">
        <v>4</v>
      </c>
      <c r="P33" s="212">
        <v>4</v>
      </c>
      <c r="Q33" s="212">
        <v>0</v>
      </c>
      <c r="R33" s="277">
        <v>275</v>
      </c>
      <c r="S33" s="146"/>
    </row>
    <row r="34" spans="1:19" s="3" customFormat="1" ht="20.100000000000001" customHeight="1">
      <c r="A34" s="211"/>
      <c r="B34" s="38" t="s">
        <v>440</v>
      </c>
      <c r="C34" s="41" t="s">
        <v>231</v>
      </c>
      <c r="D34" s="229">
        <f t="shared" ref="D34:D35" si="5">(SUM(F34:Q34))</f>
        <v>47</v>
      </c>
      <c r="E34" s="230">
        <f t="shared" ref="E34:E35" si="6">D34*R34</f>
        <v>2585.0000000000005</v>
      </c>
      <c r="F34" s="212">
        <v>5</v>
      </c>
      <c r="G34" s="212">
        <v>4</v>
      </c>
      <c r="H34" s="212">
        <v>4</v>
      </c>
      <c r="I34" s="212">
        <v>4</v>
      </c>
      <c r="J34" s="212">
        <v>4</v>
      </c>
      <c r="K34" s="212">
        <v>4</v>
      </c>
      <c r="L34" s="212">
        <v>4</v>
      </c>
      <c r="M34" s="212">
        <v>4</v>
      </c>
      <c r="N34" s="212">
        <v>4</v>
      </c>
      <c r="O34" s="212">
        <v>4</v>
      </c>
      <c r="P34" s="212">
        <v>6</v>
      </c>
      <c r="Q34" s="212">
        <v>0</v>
      </c>
      <c r="R34" s="277">
        <v>55.000000000000007</v>
      </c>
      <c r="S34" s="146"/>
    </row>
    <row r="35" spans="1:19" s="3" customFormat="1" ht="20.100000000000001" customHeight="1">
      <c r="A35" s="211"/>
      <c r="B35" s="38" t="s">
        <v>442</v>
      </c>
      <c r="C35" s="41" t="s">
        <v>231</v>
      </c>
      <c r="D35" s="229">
        <f t="shared" si="5"/>
        <v>56</v>
      </c>
      <c r="E35" s="230">
        <f t="shared" si="6"/>
        <v>3080.0000000000005</v>
      </c>
      <c r="F35" s="212">
        <v>5</v>
      </c>
      <c r="G35" s="212">
        <v>5</v>
      </c>
      <c r="H35" s="212">
        <v>5</v>
      </c>
      <c r="I35" s="212">
        <v>5</v>
      </c>
      <c r="J35" s="212">
        <v>5</v>
      </c>
      <c r="K35" s="212">
        <v>5</v>
      </c>
      <c r="L35" s="212">
        <v>5</v>
      </c>
      <c r="M35" s="212">
        <v>5</v>
      </c>
      <c r="N35" s="212">
        <v>5</v>
      </c>
      <c r="O35" s="212">
        <v>5</v>
      </c>
      <c r="P35" s="212">
        <v>6</v>
      </c>
      <c r="Q35" s="212">
        <v>0</v>
      </c>
      <c r="R35" s="277">
        <v>55.000000000000007</v>
      </c>
      <c r="S35" s="146"/>
    </row>
    <row r="36" spans="1:19" s="3" customFormat="1" ht="20.100000000000001" customHeight="1">
      <c r="A36" s="211"/>
      <c r="B36" s="211"/>
      <c r="C36" s="211"/>
      <c r="D36" s="211"/>
      <c r="E36" s="46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146"/>
      <c r="S36" s="146"/>
    </row>
    <row r="37" spans="1:19" s="3" customFormat="1" ht="20.100000000000001" customHeight="1">
      <c r="A37" s="224">
        <v>21601</v>
      </c>
      <c r="B37" s="205" t="s">
        <v>94</v>
      </c>
      <c r="C37" s="224"/>
      <c r="D37" s="232">
        <f>SUM(D38:D59)</f>
        <v>1681</v>
      </c>
      <c r="E37" s="276">
        <f>SUM(E38:E59)</f>
        <v>246001.55093973735</v>
      </c>
      <c r="F37" s="325" t="s">
        <v>95</v>
      </c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146"/>
      <c r="S37" s="146"/>
    </row>
    <row r="38" spans="1:19" s="3" customFormat="1" ht="20.100000000000001" customHeight="1">
      <c r="A38" s="196"/>
      <c r="B38" s="38" t="s">
        <v>68</v>
      </c>
      <c r="C38" s="58" t="s">
        <v>69</v>
      </c>
      <c r="D38" s="212">
        <f>(SUM(F38:Q38))</f>
        <v>96</v>
      </c>
      <c r="E38" s="231">
        <f>(D38*R38)</f>
        <v>3733.8063840000013</v>
      </c>
      <c r="F38" s="10">
        <v>8</v>
      </c>
      <c r="G38" s="10">
        <v>8</v>
      </c>
      <c r="H38" s="10">
        <v>8</v>
      </c>
      <c r="I38" s="10">
        <v>8</v>
      </c>
      <c r="J38" s="10">
        <v>8</v>
      </c>
      <c r="K38" s="10">
        <v>8</v>
      </c>
      <c r="L38" s="10">
        <v>8</v>
      </c>
      <c r="M38" s="10">
        <v>8</v>
      </c>
      <c r="N38" s="10">
        <v>8</v>
      </c>
      <c r="O38" s="10">
        <v>8</v>
      </c>
      <c r="P38" s="10">
        <v>8</v>
      </c>
      <c r="Q38" s="10">
        <v>8</v>
      </c>
      <c r="R38" s="277">
        <v>38.893816500000014</v>
      </c>
      <c r="S38" s="146"/>
    </row>
    <row r="39" spans="1:19" s="3" customFormat="1" ht="20.100000000000001" customHeight="1">
      <c r="A39" s="196"/>
      <c r="B39" s="38" t="s">
        <v>71</v>
      </c>
      <c r="C39" s="58" t="s">
        <v>14</v>
      </c>
      <c r="D39" s="212">
        <f t="shared" ref="D39:D59" si="7">(SUM(F39:Q39))</f>
        <v>8</v>
      </c>
      <c r="E39" s="231">
        <f>(D39*R39)</f>
        <v>665.54399999999998</v>
      </c>
      <c r="F39" s="10">
        <v>2</v>
      </c>
      <c r="G39" s="10">
        <v>0</v>
      </c>
      <c r="H39" s="10">
        <v>0</v>
      </c>
      <c r="I39" s="10">
        <v>0</v>
      </c>
      <c r="J39" s="10">
        <v>2</v>
      </c>
      <c r="K39" s="10">
        <v>0</v>
      </c>
      <c r="L39" s="10">
        <v>0</v>
      </c>
      <c r="M39" s="10">
        <v>0</v>
      </c>
      <c r="N39" s="10">
        <v>2</v>
      </c>
      <c r="O39" s="10">
        <v>0</v>
      </c>
      <c r="P39" s="10">
        <v>2</v>
      </c>
      <c r="Q39" s="10">
        <v>0</v>
      </c>
      <c r="R39" s="277">
        <v>83.192999999999998</v>
      </c>
      <c r="S39" s="146"/>
    </row>
    <row r="40" spans="1:19" s="3" customFormat="1" ht="20.100000000000001" customHeight="1">
      <c r="A40" s="196"/>
      <c r="B40" s="38" t="s">
        <v>72</v>
      </c>
      <c r="C40" s="58" t="s">
        <v>70</v>
      </c>
      <c r="D40" s="212">
        <f t="shared" si="7"/>
        <v>132</v>
      </c>
      <c r="E40" s="231">
        <f t="shared" ref="E40:E59" si="8">(D40*R40)</f>
        <v>2800.354788000001</v>
      </c>
      <c r="F40" s="10">
        <v>11</v>
      </c>
      <c r="G40" s="10">
        <v>11</v>
      </c>
      <c r="H40" s="10">
        <v>11</v>
      </c>
      <c r="I40" s="10">
        <v>11</v>
      </c>
      <c r="J40" s="10">
        <v>11</v>
      </c>
      <c r="K40" s="10">
        <v>11</v>
      </c>
      <c r="L40" s="10">
        <v>11</v>
      </c>
      <c r="M40" s="10">
        <v>11</v>
      </c>
      <c r="N40" s="10">
        <v>11</v>
      </c>
      <c r="O40" s="10">
        <v>11</v>
      </c>
      <c r="P40" s="10">
        <v>11</v>
      </c>
      <c r="Q40" s="10">
        <v>11</v>
      </c>
      <c r="R40" s="277">
        <v>21.214809000000006</v>
      </c>
      <c r="S40" s="146"/>
    </row>
    <row r="41" spans="1:19" s="3" customFormat="1" ht="20.100000000000001" customHeight="1">
      <c r="A41" s="196"/>
      <c r="B41" s="38" t="s">
        <v>73</v>
      </c>
      <c r="C41" s="58" t="s">
        <v>14</v>
      </c>
      <c r="D41" s="212">
        <f t="shared" si="7"/>
        <v>12</v>
      </c>
      <c r="E41" s="231">
        <f t="shared" si="8"/>
        <v>901.71424173600042</v>
      </c>
      <c r="F41" s="10">
        <v>2</v>
      </c>
      <c r="G41" s="10">
        <v>0</v>
      </c>
      <c r="H41" s="10">
        <v>2</v>
      </c>
      <c r="I41" s="10">
        <v>0</v>
      </c>
      <c r="J41" s="10">
        <v>2</v>
      </c>
      <c r="K41" s="10">
        <v>0</v>
      </c>
      <c r="L41" s="10">
        <v>2</v>
      </c>
      <c r="M41" s="10">
        <v>0</v>
      </c>
      <c r="N41" s="10">
        <v>2</v>
      </c>
      <c r="O41" s="10">
        <v>0</v>
      </c>
      <c r="P41" s="10">
        <v>2</v>
      </c>
      <c r="Q41" s="10">
        <v>0</v>
      </c>
      <c r="R41" s="277">
        <v>75.142853478000035</v>
      </c>
      <c r="S41" s="146"/>
    </row>
    <row r="42" spans="1:19" s="3" customFormat="1" ht="20.100000000000001" customHeight="1">
      <c r="A42" s="196"/>
      <c r="B42" s="38" t="s">
        <v>74</v>
      </c>
      <c r="C42" s="58" t="s">
        <v>18</v>
      </c>
      <c r="D42" s="212">
        <f t="shared" si="7"/>
        <v>12</v>
      </c>
      <c r="E42" s="231">
        <f t="shared" si="8"/>
        <v>309.96427059675017</v>
      </c>
      <c r="F42" s="10">
        <v>1</v>
      </c>
      <c r="G42" s="10">
        <v>1</v>
      </c>
      <c r="H42" s="10">
        <v>1</v>
      </c>
      <c r="I42" s="10">
        <v>1</v>
      </c>
      <c r="J42" s="10">
        <v>1</v>
      </c>
      <c r="K42" s="10">
        <v>1</v>
      </c>
      <c r="L42" s="10">
        <v>1</v>
      </c>
      <c r="M42" s="10">
        <v>1</v>
      </c>
      <c r="N42" s="10">
        <v>1</v>
      </c>
      <c r="O42" s="10">
        <v>1</v>
      </c>
      <c r="P42" s="10">
        <v>1</v>
      </c>
      <c r="Q42" s="10">
        <v>1</v>
      </c>
      <c r="R42" s="277">
        <v>25.830355883062513</v>
      </c>
      <c r="S42" s="146"/>
    </row>
    <row r="43" spans="1:19" s="3" customFormat="1" ht="20.100000000000001" customHeight="1">
      <c r="A43" s="196"/>
      <c r="B43" s="38" t="s">
        <v>75</v>
      </c>
      <c r="C43" s="58" t="s">
        <v>14</v>
      </c>
      <c r="D43" s="212">
        <f t="shared" si="7"/>
        <v>12</v>
      </c>
      <c r="E43" s="231">
        <f t="shared" si="8"/>
        <v>318.54035713500014</v>
      </c>
      <c r="F43" s="10">
        <v>2</v>
      </c>
      <c r="G43" s="10">
        <v>0</v>
      </c>
      <c r="H43" s="10">
        <v>2</v>
      </c>
      <c r="I43" s="10">
        <v>0</v>
      </c>
      <c r="J43" s="10">
        <v>2</v>
      </c>
      <c r="K43" s="10">
        <v>0</v>
      </c>
      <c r="L43" s="10">
        <v>2</v>
      </c>
      <c r="M43" s="10">
        <v>0</v>
      </c>
      <c r="N43" s="10">
        <v>2</v>
      </c>
      <c r="O43" s="10">
        <v>0</v>
      </c>
      <c r="P43" s="10">
        <v>2</v>
      </c>
      <c r="Q43" s="10">
        <v>0</v>
      </c>
      <c r="R43" s="277">
        <v>26.545029761250014</v>
      </c>
      <c r="S43" s="146"/>
    </row>
    <row r="44" spans="1:19" s="3" customFormat="1" ht="20.100000000000001" customHeight="1">
      <c r="A44" s="196"/>
      <c r="B44" s="38" t="s">
        <v>77</v>
      </c>
      <c r="C44" s="58" t="s">
        <v>18</v>
      </c>
      <c r="D44" s="212">
        <f t="shared" si="7"/>
        <v>38</v>
      </c>
      <c r="E44" s="231">
        <f t="shared" si="8"/>
        <v>1338.4820775768753</v>
      </c>
      <c r="F44" s="10">
        <v>4</v>
      </c>
      <c r="G44" s="10">
        <v>4</v>
      </c>
      <c r="H44" s="10">
        <v>2</v>
      </c>
      <c r="I44" s="10">
        <v>4</v>
      </c>
      <c r="J44" s="10">
        <v>2</v>
      </c>
      <c r="K44" s="10">
        <v>4</v>
      </c>
      <c r="L44" s="10">
        <v>2</v>
      </c>
      <c r="M44" s="10">
        <v>4</v>
      </c>
      <c r="N44" s="10">
        <v>2</v>
      </c>
      <c r="O44" s="10">
        <v>4</v>
      </c>
      <c r="P44" s="10">
        <v>2</v>
      </c>
      <c r="Q44" s="10">
        <v>4</v>
      </c>
      <c r="R44" s="277">
        <v>35.22321256781251</v>
      </c>
      <c r="S44" s="146"/>
    </row>
    <row r="45" spans="1:19" s="3" customFormat="1" ht="20.100000000000001" customHeight="1">
      <c r="A45" s="196"/>
      <c r="B45" s="38" t="s">
        <v>79</v>
      </c>
      <c r="C45" s="58" t="s">
        <v>70</v>
      </c>
      <c r="D45" s="212">
        <f t="shared" si="7"/>
        <v>130</v>
      </c>
      <c r="E45" s="231">
        <f t="shared" si="8"/>
        <v>4136.8877550000007</v>
      </c>
      <c r="F45" s="10">
        <v>20</v>
      </c>
      <c r="G45" s="10">
        <v>10</v>
      </c>
      <c r="H45" s="10">
        <v>10</v>
      </c>
      <c r="I45" s="10">
        <v>10</v>
      </c>
      <c r="J45" s="10">
        <v>10</v>
      </c>
      <c r="K45" s="10">
        <v>10</v>
      </c>
      <c r="L45" s="10">
        <v>10</v>
      </c>
      <c r="M45" s="10">
        <v>10</v>
      </c>
      <c r="N45" s="10">
        <v>10</v>
      </c>
      <c r="O45" s="10">
        <v>10</v>
      </c>
      <c r="P45" s="10">
        <v>10</v>
      </c>
      <c r="Q45" s="10">
        <v>10</v>
      </c>
      <c r="R45" s="277">
        <v>31.822213500000007</v>
      </c>
      <c r="S45" s="146"/>
    </row>
    <row r="46" spans="1:19" s="3" customFormat="1" ht="20.100000000000001" customHeight="1">
      <c r="A46" s="196"/>
      <c r="B46" s="38" t="s">
        <v>80</v>
      </c>
      <c r="C46" s="58" t="s">
        <v>14</v>
      </c>
      <c r="D46" s="212">
        <f t="shared" si="7"/>
        <v>6</v>
      </c>
      <c r="E46" s="231">
        <f t="shared" si="8"/>
        <v>338.14284065100014</v>
      </c>
      <c r="F46" s="10">
        <v>0</v>
      </c>
      <c r="G46" s="10">
        <v>3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3</v>
      </c>
      <c r="N46" s="10">
        <v>0</v>
      </c>
      <c r="O46" s="10">
        <v>0</v>
      </c>
      <c r="P46" s="10">
        <v>0</v>
      </c>
      <c r="Q46" s="10">
        <v>0</v>
      </c>
      <c r="R46" s="277">
        <v>56.357140108500026</v>
      </c>
      <c r="S46" s="146"/>
    </row>
    <row r="47" spans="1:19" s="3" customFormat="1" ht="20.100000000000001" customHeight="1">
      <c r="A47" s="196"/>
      <c r="B47" s="38" t="s">
        <v>81</v>
      </c>
      <c r="C47" s="58" t="s">
        <v>14</v>
      </c>
      <c r="D47" s="212">
        <f t="shared" si="7"/>
        <v>60</v>
      </c>
      <c r="E47" s="231">
        <f t="shared" si="8"/>
        <v>4649.4640589512528</v>
      </c>
      <c r="F47" s="10">
        <v>10</v>
      </c>
      <c r="G47" s="10">
        <v>0</v>
      </c>
      <c r="H47" s="10">
        <v>10</v>
      </c>
      <c r="I47" s="10">
        <v>0</v>
      </c>
      <c r="J47" s="10">
        <v>10</v>
      </c>
      <c r="K47" s="10">
        <v>0</v>
      </c>
      <c r="L47" s="10">
        <v>10</v>
      </c>
      <c r="M47" s="10">
        <v>0</v>
      </c>
      <c r="N47" s="10">
        <v>10</v>
      </c>
      <c r="O47" s="10">
        <v>0</v>
      </c>
      <c r="P47" s="10">
        <v>10</v>
      </c>
      <c r="Q47" s="10">
        <v>0</v>
      </c>
      <c r="R47" s="277">
        <v>77.491067649187542</v>
      </c>
      <c r="S47" s="146"/>
    </row>
    <row r="48" spans="1:19" s="3" customFormat="1" ht="20.100000000000001" customHeight="1">
      <c r="A48" s="196"/>
      <c r="B48" s="38" t="s">
        <v>82</v>
      </c>
      <c r="C48" s="58" t="s">
        <v>76</v>
      </c>
      <c r="D48" s="212">
        <f t="shared" si="7"/>
        <v>180</v>
      </c>
      <c r="E48" s="231">
        <f t="shared" si="8"/>
        <v>9557.7326460000022</v>
      </c>
      <c r="F48" s="10">
        <v>15</v>
      </c>
      <c r="G48" s="10">
        <v>15</v>
      </c>
      <c r="H48" s="10">
        <v>15</v>
      </c>
      <c r="I48" s="10">
        <v>15</v>
      </c>
      <c r="J48" s="10">
        <v>15</v>
      </c>
      <c r="K48" s="10">
        <v>15</v>
      </c>
      <c r="L48" s="10">
        <v>15</v>
      </c>
      <c r="M48" s="10">
        <v>15</v>
      </c>
      <c r="N48" s="10">
        <v>15</v>
      </c>
      <c r="O48" s="10">
        <v>15</v>
      </c>
      <c r="P48" s="10">
        <v>15</v>
      </c>
      <c r="Q48" s="10">
        <v>15</v>
      </c>
      <c r="R48" s="277">
        <v>53.098514700000017</v>
      </c>
      <c r="S48" s="146"/>
    </row>
    <row r="49" spans="1:19" s="3" customFormat="1" ht="20.100000000000001" customHeight="1">
      <c r="A49" s="196"/>
      <c r="B49" s="38" t="s">
        <v>83</v>
      </c>
      <c r="C49" s="58" t="s">
        <v>76</v>
      </c>
      <c r="D49" s="212">
        <f t="shared" si="7"/>
        <v>180</v>
      </c>
      <c r="E49" s="231">
        <f t="shared" si="8"/>
        <v>9557.7326460000022</v>
      </c>
      <c r="F49" s="10">
        <v>15</v>
      </c>
      <c r="G49" s="10">
        <v>15</v>
      </c>
      <c r="H49" s="10">
        <v>15</v>
      </c>
      <c r="I49" s="10">
        <v>15</v>
      </c>
      <c r="J49" s="10">
        <v>15</v>
      </c>
      <c r="K49" s="10">
        <v>15</v>
      </c>
      <c r="L49" s="10">
        <v>15</v>
      </c>
      <c r="M49" s="10">
        <v>15</v>
      </c>
      <c r="N49" s="10">
        <v>15</v>
      </c>
      <c r="O49" s="10">
        <v>15</v>
      </c>
      <c r="P49" s="10">
        <v>15</v>
      </c>
      <c r="Q49" s="10">
        <v>15</v>
      </c>
      <c r="R49" s="277">
        <v>53.098514700000017</v>
      </c>
      <c r="S49" s="146"/>
    </row>
    <row r="50" spans="1:19" s="3" customFormat="1" ht="20.100000000000001" customHeight="1">
      <c r="A50" s="196"/>
      <c r="B50" s="38" t="s">
        <v>84</v>
      </c>
      <c r="C50" s="58" t="s">
        <v>14</v>
      </c>
      <c r="D50" s="212">
        <f t="shared" si="7"/>
        <v>16</v>
      </c>
      <c r="E50" s="231">
        <f t="shared" si="8"/>
        <v>638.71425456300028</v>
      </c>
      <c r="F50" s="10">
        <v>3</v>
      </c>
      <c r="G50" s="10">
        <v>0</v>
      </c>
      <c r="H50" s="10">
        <v>3</v>
      </c>
      <c r="I50" s="10">
        <v>0</v>
      </c>
      <c r="J50" s="10">
        <v>3</v>
      </c>
      <c r="K50" s="10">
        <v>0</v>
      </c>
      <c r="L50" s="10">
        <v>3</v>
      </c>
      <c r="M50" s="10">
        <v>0</v>
      </c>
      <c r="N50" s="10">
        <v>2</v>
      </c>
      <c r="O50" s="10">
        <v>0</v>
      </c>
      <c r="P50" s="10">
        <v>2</v>
      </c>
      <c r="Q50" s="10">
        <v>0</v>
      </c>
      <c r="R50" s="277">
        <v>39.919640910187518</v>
      </c>
      <c r="S50" s="146"/>
    </row>
    <row r="51" spans="1:19" s="3" customFormat="1" ht="20.100000000000001" customHeight="1">
      <c r="A51" s="196"/>
      <c r="B51" s="38" t="s">
        <v>85</v>
      </c>
      <c r="C51" s="58" t="s">
        <v>14</v>
      </c>
      <c r="D51" s="212">
        <f t="shared" si="7"/>
        <v>6</v>
      </c>
      <c r="E51" s="231">
        <f t="shared" si="8"/>
        <v>436.72200000000004</v>
      </c>
      <c r="F51" s="10">
        <v>1</v>
      </c>
      <c r="G51" s="10">
        <v>0</v>
      </c>
      <c r="H51" s="10">
        <v>1</v>
      </c>
      <c r="I51" s="10">
        <v>0</v>
      </c>
      <c r="J51" s="10">
        <v>1</v>
      </c>
      <c r="K51" s="10">
        <v>0</v>
      </c>
      <c r="L51" s="10">
        <v>1</v>
      </c>
      <c r="M51" s="10">
        <v>0</v>
      </c>
      <c r="N51" s="10">
        <v>1</v>
      </c>
      <c r="O51" s="10">
        <v>0</v>
      </c>
      <c r="P51" s="10">
        <v>1</v>
      </c>
      <c r="Q51" s="10">
        <v>0</v>
      </c>
      <c r="R51" s="277">
        <v>72.787000000000006</v>
      </c>
      <c r="S51" s="146"/>
    </row>
    <row r="52" spans="1:19" s="3" customFormat="1" ht="20.100000000000001" customHeight="1">
      <c r="A52" s="196"/>
      <c r="B52" s="38" t="s">
        <v>86</v>
      </c>
      <c r="C52" s="58" t="s">
        <v>76</v>
      </c>
      <c r="D52" s="212">
        <f t="shared" si="7"/>
        <v>180</v>
      </c>
      <c r="E52" s="231">
        <f t="shared" si="8"/>
        <v>10334.490567396189</v>
      </c>
      <c r="F52" s="10">
        <v>15</v>
      </c>
      <c r="G52" s="10">
        <v>15</v>
      </c>
      <c r="H52" s="10">
        <v>15</v>
      </c>
      <c r="I52" s="10">
        <v>15</v>
      </c>
      <c r="J52" s="10">
        <v>15</v>
      </c>
      <c r="K52" s="10">
        <v>15</v>
      </c>
      <c r="L52" s="10">
        <v>15</v>
      </c>
      <c r="M52" s="10">
        <v>15</v>
      </c>
      <c r="N52" s="10">
        <v>15</v>
      </c>
      <c r="O52" s="10">
        <v>15</v>
      </c>
      <c r="P52" s="10">
        <v>15</v>
      </c>
      <c r="Q52" s="10">
        <v>15</v>
      </c>
      <c r="R52" s="277">
        <v>57.413836485534389</v>
      </c>
      <c r="S52" s="146"/>
    </row>
    <row r="53" spans="1:19" s="6" customFormat="1" ht="20.100000000000001" customHeight="1">
      <c r="A53" s="196"/>
      <c r="B53" s="38" t="s">
        <v>87</v>
      </c>
      <c r="C53" s="58" t="s">
        <v>14</v>
      </c>
      <c r="D53" s="41">
        <f t="shared" si="7"/>
        <v>240</v>
      </c>
      <c r="E53" s="231">
        <f t="shared" si="8"/>
        <v>8051.020015500002</v>
      </c>
      <c r="F53" s="10">
        <v>20</v>
      </c>
      <c r="G53" s="10">
        <v>20</v>
      </c>
      <c r="H53" s="10">
        <v>20</v>
      </c>
      <c r="I53" s="10">
        <v>20</v>
      </c>
      <c r="J53" s="10">
        <v>20</v>
      </c>
      <c r="K53" s="10">
        <v>20</v>
      </c>
      <c r="L53" s="10">
        <v>20</v>
      </c>
      <c r="M53" s="10">
        <v>20</v>
      </c>
      <c r="N53" s="10">
        <v>20</v>
      </c>
      <c r="O53" s="10">
        <v>20</v>
      </c>
      <c r="P53" s="10">
        <v>20</v>
      </c>
      <c r="Q53" s="10">
        <v>20</v>
      </c>
      <c r="R53" s="277">
        <v>33.54591673125001</v>
      </c>
      <c r="S53" s="146"/>
    </row>
    <row r="54" spans="1:19" s="6" customFormat="1" ht="20.100000000000001" customHeight="1">
      <c r="A54" s="196"/>
      <c r="B54" s="38" t="s">
        <v>88</v>
      </c>
      <c r="C54" s="58" t="s">
        <v>14</v>
      </c>
      <c r="D54" s="41">
        <f t="shared" si="7"/>
        <v>60</v>
      </c>
      <c r="E54" s="231">
        <f t="shared" si="8"/>
        <v>1097.8663657500001</v>
      </c>
      <c r="F54" s="10">
        <v>10</v>
      </c>
      <c r="G54" s="10">
        <v>0</v>
      </c>
      <c r="H54" s="10">
        <v>10</v>
      </c>
      <c r="I54" s="10">
        <v>0</v>
      </c>
      <c r="J54" s="10">
        <v>10</v>
      </c>
      <c r="K54" s="10">
        <v>0</v>
      </c>
      <c r="L54" s="10">
        <v>10</v>
      </c>
      <c r="M54" s="10">
        <v>0</v>
      </c>
      <c r="N54" s="10">
        <v>10</v>
      </c>
      <c r="O54" s="10">
        <v>0</v>
      </c>
      <c r="P54" s="10">
        <v>10</v>
      </c>
      <c r="Q54" s="10">
        <v>0</v>
      </c>
      <c r="R54" s="277">
        <v>18.297772762500003</v>
      </c>
      <c r="S54" s="146"/>
    </row>
    <row r="55" spans="1:19" s="6" customFormat="1" ht="20.100000000000001" customHeight="1">
      <c r="A55" s="196"/>
      <c r="B55" s="38" t="s">
        <v>89</v>
      </c>
      <c r="C55" s="58" t="s">
        <v>14</v>
      </c>
      <c r="D55" s="41">
        <f t="shared" si="7"/>
        <v>66</v>
      </c>
      <c r="E55" s="231">
        <f t="shared" si="8"/>
        <v>1610.2040030999999</v>
      </c>
      <c r="F55" s="10">
        <v>11</v>
      </c>
      <c r="G55" s="10">
        <v>0</v>
      </c>
      <c r="H55" s="10">
        <v>11</v>
      </c>
      <c r="I55" s="10">
        <v>0</v>
      </c>
      <c r="J55" s="10">
        <v>11</v>
      </c>
      <c r="K55" s="10">
        <v>0</v>
      </c>
      <c r="L55" s="10">
        <v>11</v>
      </c>
      <c r="M55" s="10">
        <v>0</v>
      </c>
      <c r="N55" s="10">
        <v>11</v>
      </c>
      <c r="O55" s="10">
        <v>0</v>
      </c>
      <c r="P55" s="10">
        <v>11</v>
      </c>
      <c r="Q55" s="10">
        <v>0</v>
      </c>
      <c r="R55" s="277">
        <v>24.397030349999998</v>
      </c>
      <c r="S55" s="146"/>
    </row>
    <row r="56" spans="1:19" s="6" customFormat="1" ht="20.100000000000001" customHeight="1">
      <c r="A56" s="196"/>
      <c r="B56" s="38" t="s">
        <v>90</v>
      </c>
      <c r="C56" s="58" t="s">
        <v>16</v>
      </c>
      <c r="D56" s="41">
        <f t="shared" si="7"/>
        <v>60</v>
      </c>
      <c r="E56" s="231">
        <f t="shared" si="8"/>
        <v>101857.60171125</v>
      </c>
      <c r="F56" s="9">
        <v>5</v>
      </c>
      <c r="G56" s="9">
        <v>5</v>
      </c>
      <c r="H56" s="9">
        <v>5</v>
      </c>
      <c r="I56" s="9">
        <v>5</v>
      </c>
      <c r="J56" s="9">
        <v>5</v>
      </c>
      <c r="K56" s="9">
        <v>5</v>
      </c>
      <c r="L56" s="9">
        <v>5</v>
      </c>
      <c r="M56" s="9">
        <v>5</v>
      </c>
      <c r="N56" s="9">
        <v>5</v>
      </c>
      <c r="O56" s="9">
        <v>5</v>
      </c>
      <c r="P56" s="9">
        <v>5</v>
      </c>
      <c r="Q56" s="9">
        <v>5</v>
      </c>
      <c r="R56" s="277">
        <v>1697.6266951875</v>
      </c>
      <c r="S56" s="146"/>
    </row>
    <row r="57" spans="1:19" s="6" customFormat="1" ht="20.100000000000001" customHeight="1">
      <c r="A57" s="196"/>
      <c r="B57" s="38" t="s">
        <v>78</v>
      </c>
      <c r="C57" s="58" t="s">
        <v>16</v>
      </c>
      <c r="D57" s="41">
        <f t="shared" si="7"/>
        <v>36</v>
      </c>
      <c r="E57" s="231">
        <f t="shared" si="8"/>
        <v>72385.989048450021</v>
      </c>
      <c r="F57" s="10">
        <v>3</v>
      </c>
      <c r="G57" s="10">
        <v>3</v>
      </c>
      <c r="H57" s="10">
        <v>3</v>
      </c>
      <c r="I57" s="10">
        <v>3</v>
      </c>
      <c r="J57" s="10">
        <v>3</v>
      </c>
      <c r="K57" s="10">
        <v>3</v>
      </c>
      <c r="L57" s="10">
        <v>3</v>
      </c>
      <c r="M57" s="10">
        <v>3</v>
      </c>
      <c r="N57" s="10">
        <v>3</v>
      </c>
      <c r="O57" s="10">
        <v>3</v>
      </c>
      <c r="P57" s="10">
        <v>3</v>
      </c>
      <c r="Q57" s="10">
        <v>3</v>
      </c>
      <c r="R57" s="277">
        <v>2010.7219180125005</v>
      </c>
      <c r="S57" s="146"/>
    </row>
    <row r="58" spans="1:19" s="6" customFormat="1" ht="20.100000000000001" customHeight="1">
      <c r="A58" s="196"/>
      <c r="B58" s="38" t="s">
        <v>91</v>
      </c>
      <c r="C58" s="58" t="s">
        <v>92</v>
      </c>
      <c r="D58" s="41">
        <f t="shared" si="7"/>
        <v>25</v>
      </c>
      <c r="E58" s="231">
        <f t="shared" si="8"/>
        <v>6861.6647859375034</v>
      </c>
      <c r="F58" s="10">
        <v>2</v>
      </c>
      <c r="G58" s="10">
        <v>2</v>
      </c>
      <c r="H58" s="10">
        <v>2</v>
      </c>
      <c r="I58" s="10">
        <v>2</v>
      </c>
      <c r="J58" s="10">
        <v>2</v>
      </c>
      <c r="K58" s="10">
        <v>2</v>
      </c>
      <c r="L58" s="10">
        <v>2</v>
      </c>
      <c r="M58" s="10">
        <v>2</v>
      </c>
      <c r="N58" s="10">
        <v>2</v>
      </c>
      <c r="O58" s="10">
        <v>2</v>
      </c>
      <c r="P58" s="10">
        <v>2</v>
      </c>
      <c r="Q58" s="10">
        <v>3</v>
      </c>
      <c r="R58" s="277">
        <v>274.46659143750014</v>
      </c>
      <c r="S58" s="146"/>
    </row>
    <row r="59" spans="1:19" s="6" customFormat="1" ht="20.100000000000001" customHeight="1">
      <c r="A59" s="196"/>
      <c r="B59" s="38" t="s">
        <v>93</v>
      </c>
      <c r="C59" s="58" t="s">
        <v>70</v>
      </c>
      <c r="D59" s="41">
        <f t="shared" si="7"/>
        <v>126</v>
      </c>
      <c r="E59" s="231">
        <f t="shared" si="8"/>
        <v>4418.9121221437508</v>
      </c>
      <c r="F59" s="10">
        <v>21</v>
      </c>
      <c r="G59" s="10">
        <v>0</v>
      </c>
      <c r="H59" s="10">
        <v>21</v>
      </c>
      <c r="I59" s="10">
        <v>0</v>
      </c>
      <c r="J59" s="10">
        <v>21</v>
      </c>
      <c r="K59" s="10">
        <v>0</v>
      </c>
      <c r="L59" s="10">
        <v>21</v>
      </c>
      <c r="M59" s="10">
        <v>0</v>
      </c>
      <c r="N59" s="10">
        <v>21</v>
      </c>
      <c r="O59" s="10">
        <v>0</v>
      </c>
      <c r="P59" s="10">
        <v>21</v>
      </c>
      <c r="Q59" s="10">
        <v>0</v>
      </c>
      <c r="R59" s="277">
        <v>35.070731128125004</v>
      </c>
      <c r="S59" s="146"/>
    </row>
    <row r="60" spans="1:19" ht="30" customHeight="1">
      <c r="A60" s="7"/>
      <c r="B60" s="7"/>
      <c r="C60" s="7"/>
      <c r="D60" s="7"/>
      <c r="E60" s="8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</row>
    <row r="61" spans="1:19" ht="30" customHeight="1">
      <c r="A61" s="7"/>
      <c r="B61" s="148"/>
      <c r="C61" s="148"/>
      <c r="D61" s="157"/>
      <c r="E61" s="157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181"/>
    </row>
    <row r="62" spans="1:19" ht="30" customHeight="1">
      <c r="A62" s="7"/>
      <c r="B62" s="148"/>
      <c r="C62" s="148"/>
      <c r="D62" s="157"/>
      <c r="E62" s="157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181"/>
    </row>
    <row r="63" spans="1:19" ht="30" customHeight="1">
      <c r="A63" s="7"/>
      <c r="B63" s="148"/>
      <c r="C63" s="148"/>
      <c r="D63" s="157"/>
      <c r="E63" s="157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181"/>
    </row>
    <row r="64" spans="1:19" ht="30" customHeight="1">
      <c r="A64" s="7"/>
      <c r="B64" s="148"/>
      <c r="C64" s="148"/>
      <c r="D64" s="157"/>
      <c r="E64" s="157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181"/>
    </row>
    <row r="65" spans="1:18" ht="30" customHeight="1">
      <c r="A65" s="7"/>
      <c r="B65" s="148"/>
      <c r="C65" s="148"/>
      <c r="D65" s="157"/>
      <c r="E65" s="157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181"/>
    </row>
    <row r="66" spans="1:18" ht="30" customHeight="1">
      <c r="A66" s="7"/>
      <c r="B66" s="148"/>
      <c r="C66" s="148"/>
      <c r="D66" s="157"/>
      <c r="E66" s="157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181"/>
    </row>
    <row r="67" spans="1:18" ht="30" customHeight="1">
      <c r="A67" s="7"/>
      <c r="B67" s="148"/>
      <c r="C67" s="148"/>
      <c r="D67" s="157"/>
      <c r="E67" s="157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181"/>
    </row>
    <row r="68" spans="1:18" ht="30" customHeight="1">
      <c r="A68" s="7"/>
      <c r="B68" s="148"/>
      <c r="C68" s="148"/>
      <c r="D68" s="157"/>
      <c r="E68" s="157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181"/>
    </row>
    <row r="69" spans="1:18" ht="30" customHeight="1">
      <c r="A69" s="7"/>
      <c r="B69" s="148"/>
      <c r="C69" s="148"/>
      <c r="D69" s="157"/>
      <c r="E69" s="157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181"/>
    </row>
    <row r="70" spans="1:18" ht="30" customHeight="1">
      <c r="A70" s="7"/>
      <c r="B70" s="148"/>
      <c r="C70" s="148"/>
      <c r="D70" s="157"/>
      <c r="E70" s="157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181"/>
    </row>
    <row r="71" spans="1:18" ht="30" customHeight="1">
      <c r="A71" s="7"/>
      <c r="B71" s="148"/>
      <c r="C71" s="148"/>
      <c r="D71" s="157"/>
      <c r="E71" s="157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181"/>
    </row>
    <row r="72" spans="1:18" ht="30" customHeight="1">
      <c r="A72" s="7"/>
      <c r="B72" s="148"/>
      <c r="C72" s="148"/>
      <c r="D72" s="157"/>
      <c r="E72" s="157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181"/>
    </row>
    <row r="73" spans="1:18" ht="30" customHeight="1">
      <c r="A73" s="7"/>
      <c r="B73" s="148"/>
      <c r="C73" s="148"/>
      <c r="D73" s="157"/>
      <c r="E73" s="157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181"/>
    </row>
    <row r="74" spans="1:18" ht="30" customHeight="1">
      <c r="A74" s="7"/>
      <c r="B74" s="148"/>
      <c r="C74" s="148"/>
      <c r="D74" s="157"/>
      <c r="E74" s="157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181"/>
    </row>
    <row r="75" spans="1:18" ht="30" customHeight="1">
      <c r="A75" s="7"/>
      <c r="B75" s="148"/>
      <c r="C75" s="148"/>
      <c r="D75" s="157"/>
      <c r="E75" s="157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181"/>
    </row>
    <row r="76" spans="1:18" ht="30" customHeight="1">
      <c r="A76" s="7"/>
      <c r="B76" s="148"/>
      <c r="C76" s="148"/>
      <c r="D76" s="157"/>
      <c r="E76" s="157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181"/>
    </row>
    <row r="77" spans="1:18" ht="30" customHeight="1">
      <c r="A77" s="7"/>
      <c r="B77" s="148"/>
      <c r="C77" s="148"/>
      <c r="D77" s="157"/>
      <c r="E77" s="157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181"/>
    </row>
    <row r="78" spans="1:18" ht="30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</row>
    <row r="79" spans="1:18" ht="30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</row>
    <row r="80" spans="1:18" ht="30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</row>
    <row r="81" spans="1:18" ht="30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</row>
    <row r="82" spans="1:18" ht="30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</row>
    <row r="83" spans="1:18" ht="30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</row>
    <row r="84" spans="1:18" ht="30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</row>
    <row r="85" spans="1:18" ht="30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</row>
    <row r="86" spans="1:18" ht="30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</row>
    <row r="87" spans="1:18" ht="30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</row>
  </sheetData>
  <mergeCells count="3">
    <mergeCell ref="A1:R1"/>
    <mergeCell ref="A2:R2"/>
    <mergeCell ref="A3:R3"/>
  </mergeCells>
  <pageMargins left="0.43307086614173229" right="0.39370078740157483" top="0.74803149606299213" bottom="0.74803149606299213" header="0.31496062992125984" footer="0.31496062992125984"/>
  <pageSetup paperSize="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I63"/>
  <sheetViews>
    <sheetView zoomScale="80" zoomScaleNormal="80" zoomScaleSheetLayoutView="75" workbookViewId="0">
      <selection activeCell="B8" sqref="B8"/>
    </sheetView>
  </sheetViews>
  <sheetFormatPr baseColWidth="10" defaultRowHeight="15"/>
  <cols>
    <col min="1" max="1" width="10.5703125" customWidth="1"/>
    <col min="2" max="2" width="29.28515625" customWidth="1"/>
    <col min="3" max="3" width="10.140625" customWidth="1"/>
    <col min="4" max="4" width="12" customWidth="1"/>
    <col min="5" max="6" width="12.28515625" customWidth="1"/>
    <col min="7" max="7" width="9.7109375" style="6" customWidth="1"/>
    <col min="8" max="8" width="9.85546875" style="6" customWidth="1"/>
    <col min="9" max="12" width="9.7109375" style="6" customWidth="1"/>
    <col min="13" max="13" width="9.7109375" style="18" customWidth="1"/>
    <col min="14" max="14" width="9.7109375" style="19" customWidth="1"/>
    <col min="15" max="16" width="9.7109375" style="6" customWidth="1"/>
    <col min="17" max="17" width="11.5703125" style="6" customWidth="1"/>
    <col min="18" max="18" width="13.85546875" style="6" customWidth="1"/>
  </cols>
  <sheetData>
    <row r="1" spans="1:113">
      <c r="A1" s="67"/>
      <c r="B1" s="68"/>
      <c r="C1" s="68"/>
      <c r="D1" s="76"/>
      <c r="E1" s="68"/>
      <c r="F1" s="68"/>
    </row>
    <row r="2" spans="1:113">
      <c r="A2" s="337"/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</row>
    <row r="3" spans="1:113">
      <c r="A3" s="337" t="s">
        <v>67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</row>
    <row r="4" spans="1:113">
      <c r="A4" s="183"/>
      <c r="B4" s="184"/>
      <c r="C4" s="184"/>
      <c r="D4" s="185"/>
      <c r="E4" s="184"/>
      <c r="F4" s="184"/>
      <c r="G4" s="186" t="s">
        <v>483</v>
      </c>
      <c r="H4" s="186"/>
      <c r="I4" s="186"/>
      <c r="J4" s="186"/>
      <c r="K4" s="186"/>
      <c r="L4" s="186"/>
      <c r="M4" s="233"/>
      <c r="N4" s="187"/>
      <c r="O4" s="188"/>
      <c r="P4" s="188"/>
      <c r="Q4" s="188"/>
      <c r="R4" s="188"/>
    </row>
    <row r="5" spans="1:113">
      <c r="A5" s="183"/>
      <c r="B5" s="189"/>
      <c r="C5" s="189"/>
      <c r="D5" s="190"/>
      <c r="E5" s="189"/>
      <c r="F5" s="191" t="s">
        <v>359</v>
      </c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88"/>
    </row>
    <row r="6" spans="1:113" ht="96.75" customHeight="1">
      <c r="A6" s="77" t="s">
        <v>360</v>
      </c>
      <c r="B6" s="78" t="s">
        <v>99</v>
      </c>
      <c r="C6" s="78" t="s">
        <v>100</v>
      </c>
      <c r="D6" s="79" t="s">
        <v>101</v>
      </c>
      <c r="E6" s="78" t="s">
        <v>102</v>
      </c>
      <c r="F6" s="25" t="s">
        <v>2</v>
      </c>
      <c r="G6" s="25" t="s">
        <v>103</v>
      </c>
      <c r="H6" s="25" t="s">
        <v>4</v>
      </c>
      <c r="I6" s="25" t="s">
        <v>5</v>
      </c>
      <c r="J6" s="25" t="s">
        <v>6</v>
      </c>
      <c r="K6" s="25" t="s">
        <v>7</v>
      </c>
      <c r="L6" s="25" t="s">
        <v>8</v>
      </c>
      <c r="M6" s="80" t="s">
        <v>9</v>
      </c>
      <c r="N6" s="25" t="s">
        <v>10</v>
      </c>
      <c r="O6" s="25" t="s">
        <v>11</v>
      </c>
      <c r="P6" s="25" t="s">
        <v>12</v>
      </c>
      <c r="Q6" s="25" t="s">
        <v>13</v>
      </c>
      <c r="R6" s="81" t="s">
        <v>95</v>
      </c>
      <c r="S6" s="82"/>
      <c r="T6" s="82"/>
      <c r="U6" s="82"/>
      <c r="V6" s="82"/>
      <c r="W6" s="82"/>
      <c r="X6" s="82"/>
      <c r="Y6" s="82"/>
      <c r="Z6" s="82"/>
      <c r="AA6" s="82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</row>
    <row r="7" spans="1:113" ht="16.5" customHeight="1">
      <c r="A7" s="77"/>
      <c r="B7" s="78"/>
      <c r="C7" s="78"/>
      <c r="D7" s="79"/>
      <c r="E7" s="78"/>
      <c r="F7" s="83"/>
      <c r="G7" s="77"/>
      <c r="H7" s="77"/>
      <c r="I7" s="77"/>
      <c r="J7" s="77"/>
      <c r="K7" s="77"/>
      <c r="L7" s="77"/>
      <c r="M7" s="84"/>
      <c r="N7" s="77"/>
      <c r="O7" s="77"/>
      <c r="P7" s="77"/>
      <c r="Q7" s="77"/>
      <c r="R7" s="237" t="s">
        <v>95</v>
      </c>
      <c r="S7" s="82"/>
      <c r="T7" s="82"/>
      <c r="U7" s="82"/>
      <c r="V7" s="82"/>
      <c r="W7" s="82"/>
      <c r="X7" s="82"/>
      <c r="Y7" s="82"/>
      <c r="Z7" s="82"/>
      <c r="AA7" s="82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</row>
    <row r="8" spans="1:113" s="37" customFormat="1" ht="37.5" customHeight="1">
      <c r="A8" s="97">
        <v>21101</v>
      </c>
      <c r="B8" s="221" t="s">
        <v>104</v>
      </c>
      <c r="C8" s="198"/>
      <c r="D8" s="195">
        <f>SUM(D9:D33)</f>
        <v>418</v>
      </c>
      <c r="E8" s="290">
        <f>SUM(E9:E33)</f>
        <v>25352.762098350013</v>
      </c>
      <c r="F8" s="321" t="s">
        <v>95</v>
      </c>
      <c r="G8" s="85"/>
      <c r="H8" s="85"/>
      <c r="I8" s="85"/>
      <c r="J8" s="85"/>
      <c r="K8" s="85"/>
      <c r="L8" s="85"/>
      <c r="M8" s="86"/>
      <c r="N8" s="87"/>
      <c r="O8" s="85"/>
      <c r="P8" s="88"/>
      <c r="Q8" s="85"/>
      <c r="R8" s="89" t="s">
        <v>485</v>
      </c>
      <c r="S8" s="91"/>
      <c r="T8" s="90"/>
      <c r="U8" s="91"/>
      <c r="V8" s="90"/>
      <c r="W8" s="91"/>
      <c r="X8" s="90"/>
      <c r="Y8" s="91"/>
      <c r="Z8" s="90"/>
      <c r="AA8" s="91"/>
    </row>
    <row r="9" spans="1:113" s="6" customFormat="1">
      <c r="A9" s="92"/>
      <c r="B9" s="93" t="s">
        <v>491</v>
      </c>
      <c r="C9" s="93" t="s">
        <v>14</v>
      </c>
      <c r="D9" s="94">
        <f>SUM(F9:Q9)</f>
        <v>50</v>
      </c>
      <c r="E9" s="95">
        <f>D9*R9</f>
        <v>1900</v>
      </c>
      <c r="F9" s="96">
        <v>50</v>
      </c>
      <c r="G9" s="96">
        <v>0</v>
      </c>
      <c r="H9" s="96">
        <v>0</v>
      </c>
      <c r="I9" s="96">
        <v>0</v>
      </c>
      <c r="J9" s="96">
        <v>0</v>
      </c>
      <c r="K9" s="96">
        <v>0</v>
      </c>
      <c r="L9" s="96">
        <v>0</v>
      </c>
      <c r="M9" s="96">
        <v>0</v>
      </c>
      <c r="N9" s="96">
        <v>0</v>
      </c>
      <c r="O9" s="96">
        <v>0</v>
      </c>
      <c r="P9" s="96">
        <v>0</v>
      </c>
      <c r="Q9" s="268">
        <v>0</v>
      </c>
      <c r="R9" s="145">
        <v>38</v>
      </c>
    </row>
    <row r="10" spans="1:113">
      <c r="A10" s="97"/>
      <c r="B10" s="93" t="s">
        <v>107</v>
      </c>
      <c r="C10" s="93" t="s">
        <v>14</v>
      </c>
      <c r="D10" s="94">
        <f t="shared" ref="D10:D33" si="0">SUM(F10:Q10)</f>
        <v>62</v>
      </c>
      <c r="E10" s="95">
        <f t="shared" ref="E10:E33" si="1">D10*R10</f>
        <v>366.95470350000022</v>
      </c>
      <c r="F10" s="96">
        <v>17</v>
      </c>
      <c r="G10" s="96">
        <v>0</v>
      </c>
      <c r="H10" s="96">
        <v>0</v>
      </c>
      <c r="I10" s="96">
        <v>0</v>
      </c>
      <c r="J10" s="96">
        <v>15</v>
      </c>
      <c r="K10" s="96">
        <v>0</v>
      </c>
      <c r="L10" s="96">
        <v>0</v>
      </c>
      <c r="M10" s="96">
        <v>0</v>
      </c>
      <c r="N10" s="96">
        <v>15</v>
      </c>
      <c r="O10" s="96">
        <v>0</v>
      </c>
      <c r="P10" s="96">
        <v>15</v>
      </c>
      <c r="Q10" s="268">
        <v>0</v>
      </c>
      <c r="R10" s="145">
        <v>5.9186242500000033</v>
      </c>
      <c r="S10" s="6"/>
    </row>
    <row r="11" spans="1:113">
      <c r="A11" s="97"/>
      <c r="B11" s="93" t="s">
        <v>17</v>
      </c>
      <c r="C11" s="93" t="s">
        <v>16</v>
      </c>
      <c r="D11" s="94">
        <f t="shared" si="0"/>
        <v>3</v>
      </c>
      <c r="E11" s="95">
        <f t="shared" si="1"/>
        <v>148.23617193000013</v>
      </c>
      <c r="F11" s="96">
        <v>1</v>
      </c>
      <c r="G11" s="96">
        <v>0</v>
      </c>
      <c r="H11" s="96">
        <v>0</v>
      </c>
      <c r="I11" s="96">
        <v>0</v>
      </c>
      <c r="J11" s="96">
        <v>0</v>
      </c>
      <c r="K11" s="96">
        <v>0</v>
      </c>
      <c r="L11" s="96">
        <v>0</v>
      </c>
      <c r="M11" s="96">
        <v>0</v>
      </c>
      <c r="N11" s="96">
        <v>2</v>
      </c>
      <c r="O11" s="96">
        <v>0</v>
      </c>
      <c r="P11" s="96">
        <v>0</v>
      </c>
      <c r="Q11" s="268">
        <v>0</v>
      </c>
      <c r="R11" s="145">
        <v>49.412057310000037</v>
      </c>
      <c r="S11" s="6"/>
    </row>
    <row r="12" spans="1:113" s="6" customFormat="1" ht="20.100000000000001" customHeight="1">
      <c r="A12" s="97"/>
      <c r="B12" s="93" t="s">
        <v>51</v>
      </c>
      <c r="C12" s="93" t="s">
        <v>52</v>
      </c>
      <c r="D12" s="94">
        <f t="shared" si="0"/>
        <v>24</v>
      </c>
      <c r="E12" s="95">
        <f t="shared" si="1"/>
        <v>2638.0153800000007</v>
      </c>
      <c r="F12" s="96">
        <v>15</v>
      </c>
      <c r="G12" s="96">
        <v>0</v>
      </c>
      <c r="H12" s="96">
        <v>0</v>
      </c>
      <c r="I12" s="96">
        <v>3</v>
      </c>
      <c r="J12" s="96">
        <v>0</v>
      </c>
      <c r="K12" s="96">
        <v>0</v>
      </c>
      <c r="L12" s="96">
        <v>0</v>
      </c>
      <c r="M12" s="96">
        <v>3</v>
      </c>
      <c r="N12" s="96">
        <v>0</v>
      </c>
      <c r="O12" s="96">
        <v>3</v>
      </c>
      <c r="P12" s="96">
        <v>0</v>
      </c>
      <c r="Q12" s="268">
        <v>0</v>
      </c>
      <c r="R12" s="145">
        <v>109.91730750000004</v>
      </c>
    </row>
    <row r="13" spans="1:113" s="6" customFormat="1" ht="20.100000000000001" customHeight="1">
      <c r="A13" s="97"/>
      <c r="B13" s="93" t="s">
        <v>120</v>
      </c>
      <c r="C13" s="93" t="s">
        <v>14</v>
      </c>
      <c r="D13" s="94">
        <f t="shared" si="0"/>
        <v>6</v>
      </c>
      <c r="E13" s="95">
        <f t="shared" si="1"/>
        <v>144</v>
      </c>
      <c r="F13" s="96">
        <v>3</v>
      </c>
      <c r="G13" s="96">
        <v>0</v>
      </c>
      <c r="H13" s="96">
        <v>0</v>
      </c>
      <c r="I13" s="96">
        <v>0</v>
      </c>
      <c r="J13" s="96">
        <v>0</v>
      </c>
      <c r="K13" s="96">
        <v>0</v>
      </c>
      <c r="L13" s="96">
        <v>3</v>
      </c>
      <c r="M13" s="96">
        <v>0</v>
      </c>
      <c r="N13" s="96">
        <v>0</v>
      </c>
      <c r="O13" s="96">
        <v>0</v>
      </c>
      <c r="P13" s="96">
        <v>0</v>
      </c>
      <c r="Q13" s="268">
        <v>0</v>
      </c>
      <c r="R13" s="145">
        <v>24</v>
      </c>
    </row>
    <row r="14" spans="1:113" s="6" customFormat="1" ht="20.100000000000001" customHeight="1">
      <c r="A14" s="97"/>
      <c r="B14" s="93" t="s">
        <v>361</v>
      </c>
      <c r="C14" s="93" t="s">
        <v>14</v>
      </c>
      <c r="D14" s="94">
        <f t="shared" si="0"/>
        <v>10</v>
      </c>
      <c r="E14" s="95">
        <f t="shared" si="1"/>
        <v>293.05645215000004</v>
      </c>
      <c r="F14" s="96">
        <v>2</v>
      </c>
      <c r="G14" s="96">
        <v>0</v>
      </c>
      <c r="H14" s="96">
        <v>2</v>
      </c>
      <c r="I14" s="96">
        <v>0</v>
      </c>
      <c r="J14" s="96">
        <v>2</v>
      </c>
      <c r="K14" s="96">
        <v>0</v>
      </c>
      <c r="L14" s="96">
        <v>0</v>
      </c>
      <c r="M14" s="96">
        <v>2</v>
      </c>
      <c r="N14" s="96">
        <v>0</v>
      </c>
      <c r="O14" s="96">
        <v>2</v>
      </c>
      <c r="P14" s="96">
        <v>0</v>
      </c>
      <c r="Q14" s="268">
        <v>0</v>
      </c>
      <c r="R14" s="145">
        <v>29.305645215000006</v>
      </c>
    </row>
    <row r="15" spans="1:113" s="6" customFormat="1" ht="20.100000000000001" customHeight="1">
      <c r="A15" s="97"/>
      <c r="B15" s="93" t="s">
        <v>122</v>
      </c>
      <c r="C15" s="93" t="s">
        <v>14</v>
      </c>
      <c r="D15" s="94">
        <f t="shared" si="0"/>
        <v>5</v>
      </c>
      <c r="E15" s="95">
        <f t="shared" si="1"/>
        <v>247.06028655000017</v>
      </c>
      <c r="F15" s="96">
        <v>2</v>
      </c>
      <c r="G15" s="96">
        <v>0</v>
      </c>
      <c r="H15" s="96">
        <v>0</v>
      </c>
      <c r="I15" s="96">
        <v>0</v>
      </c>
      <c r="J15" s="96">
        <v>2</v>
      </c>
      <c r="K15" s="96">
        <v>0</v>
      </c>
      <c r="L15" s="96">
        <v>1</v>
      </c>
      <c r="M15" s="96">
        <v>0</v>
      </c>
      <c r="N15" s="96">
        <v>0</v>
      </c>
      <c r="O15" s="96">
        <v>0</v>
      </c>
      <c r="P15" s="96">
        <v>0</v>
      </c>
      <c r="Q15" s="268">
        <v>0</v>
      </c>
      <c r="R15" s="145">
        <v>49.412057310000037</v>
      </c>
    </row>
    <row r="16" spans="1:113" s="6" customFormat="1" ht="20.100000000000001" customHeight="1">
      <c r="A16" s="97"/>
      <c r="B16" s="93" t="s">
        <v>125</v>
      </c>
      <c r="C16" s="93" t="s">
        <v>16</v>
      </c>
      <c r="D16" s="94">
        <f t="shared" si="0"/>
        <v>21</v>
      </c>
      <c r="E16" s="95">
        <f t="shared" si="1"/>
        <v>492.19279263000021</v>
      </c>
      <c r="F16" s="275">
        <v>3</v>
      </c>
      <c r="G16" s="96">
        <v>3</v>
      </c>
      <c r="H16" s="96">
        <v>0</v>
      </c>
      <c r="I16" s="96">
        <v>3</v>
      </c>
      <c r="J16" s="96">
        <v>0</v>
      </c>
      <c r="K16" s="96">
        <v>3</v>
      </c>
      <c r="L16" s="96">
        <v>0</v>
      </c>
      <c r="M16" s="96">
        <v>3</v>
      </c>
      <c r="N16" s="96">
        <v>0</v>
      </c>
      <c r="O16" s="96">
        <v>4</v>
      </c>
      <c r="P16" s="96">
        <v>2</v>
      </c>
      <c r="Q16" s="268">
        <v>0</v>
      </c>
      <c r="R16" s="145">
        <v>23.437752030000009</v>
      </c>
    </row>
    <row r="17" spans="1:18" s="6" customFormat="1" ht="20.100000000000001" customHeight="1">
      <c r="A17" s="97"/>
      <c r="B17" s="93" t="s">
        <v>123</v>
      </c>
      <c r="C17" s="93" t="s">
        <v>16</v>
      </c>
      <c r="D17" s="94">
        <f t="shared" si="0"/>
        <v>10</v>
      </c>
      <c r="E17" s="95">
        <f t="shared" si="1"/>
        <v>422.75887500000016</v>
      </c>
      <c r="F17" s="96">
        <v>2</v>
      </c>
      <c r="G17" s="96">
        <v>0</v>
      </c>
      <c r="H17" s="96">
        <v>0</v>
      </c>
      <c r="I17" s="96">
        <v>2</v>
      </c>
      <c r="J17" s="96">
        <v>0</v>
      </c>
      <c r="K17" s="96">
        <v>2</v>
      </c>
      <c r="L17" s="96">
        <v>0</v>
      </c>
      <c r="M17" s="96">
        <v>2</v>
      </c>
      <c r="N17" s="96">
        <v>0</v>
      </c>
      <c r="O17" s="96">
        <v>2</v>
      </c>
      <c r="P17" s="96">
        <v>0</v>
      </c>
      <c r="Q17" s="268">
        <v>0</v>
      </c>
      <c r="R17" s="145">
        <v>42.275887500000017</v>
      </c>
    </row>
    <row r="18" spans="1:18" s="6" customFormat="1" ht="20.100000000000001" customHeight="1">
      <c r="A18" s="97"/>
      <c r="B18" s="93" t="s">
        <v>127</v>
      </c>
      <c r="C18" s="93" t="s">
        <v>16</v>
      </c>
      <c r="D18" s="94">
        <f t="shared" si="0"/>
        <v>6</v>
      </c>
      <c r="E18" s="95">
        <f t="shared" si="1"/>
        <v>77.314143060000049</v>
      </c>
      <c r="F18" s="96">
        <v>3</v>
      </c>
      <c r="G18" s="96">
        <v>0</v>
      </c>
      <c r="H18" s="96">
        <v>0</v>
      </c>
      <c r="I18" s="96">
        <v>0</v>
      </c>
      <c r="J18" s="96">
        <v>0</v>
      </c>
      <c r="K18" s="96">
        <v>0</v>
      </c>
      <c r="L18" s="96">
        <v>0</v>
      </c>
      <c r="M18" s="96">
        <v>0</v>
      </c>
      <c r="N18" s="96">
        <v>3</v>
      </c>
      <c r="O18" s="96">
        <v>0</v>
      </c>
      <c r="P18" s="96">
        <v>0</v>
      </c>
      <c r="Q18" s="268">
        <v>0</v>
      </c>
      <c r="R18" s="145">
        <v>12.885690510000007</v>
      </c>
    </row>
    <row r="19" spans="1:18" s="6" customFormat="1" ht="20.100000000000001" customHeight="1">
      <c r="A19" s="97"/>
      <c r="B19" s="93" t="s">
        <v>53</v>
      </c>
      <c r="C19" s="93" t="s">
        <v>16</v>
      </c>
      <c r="D19" s="94">
        <f t="shared" si="0"/>
        <v>6</v>
      </c>
      <c r="E19" s="95">
        <f t="shared" si="1"/>
        <v>76.198059630000031</v>
      </c>
      <c r="F19" s="96">
        <v>3</v>
      </c>
      <c r="G19" s="96">
        <v>0</v>
      </c>
      <c r="H19" s="96">
        <v>0</v>
      </c>
      <c r="I19" s="96">
        <v>0</v>
      </c>
      <c r="J19" s="96">
        <v>0</v>
      </c>
      <c r="K19" s="96">
        <v>0</v>
      </c>
      <c r="L19" s="96">
        <v>0</v>
      </c>
      <c r="M19" s="96">
        <v>0</v>
      </c>
      <c r="N19" s="96">
        <v>0</v>
      </c>
      <c r="O19" s="96">
        <v>3</v>
      </c>
      <c r="P19" s="96">
        <v>0</v>
      </c>
      <c r="Q19" s="268">
        <v>0</v>
      </c>
      <c r="R19" s="145">
        <v>12.699676605000006</v>
      </c>
    </row>
    <row r="20" spans="1:18" s="6" customFormat="1" ht="20.100000000000001" customHeight="1">
      <c r="A20" s="97"/>
      <c r="B20" s="93" t="s">
        <v>138</v>
      </c>
      <c r="C20" s="93" t="s">
        <v>142</v>
      </c>
      <c r="D20" s="94">
        <f t="shared" si="0"/>
        <v>5</v>
      </c>
      <c r="E20" s="95">
        <f t="shared" si="1"/>
        <v>204.10798485000009</v>
      </c>
      <c r="F20" s="98">
        <v>2</v>
      </c>
      <c r="G20" s="98">
        <v>0</v>
      </c>
      <c r="H20" s="96">
        <v>0</v>
      </c>
      <c r="I20" s="98">
        <v>0</v>
      </c>
      <c r="J20" s="96">
        <v>0</v>
      </c>
      <c r="K20" s="98">
        <v>0</v>
      </c>
      <c r="L20" s="96">
        <v>2</v>
      </c>
      <c r="M20" s="98">
        <v>0</v>
      </c>
      <c r="N20" s="96">
        <v>1</v>
      </c>
      <c r="O20" s="98">
        <v>0</v>
      </c>
      <c r="P20" s="96">
        <v>0</v>
      </c>
      <c r="Q20" s="269">
        <v>0</v>
      </c>
      <c r="R20" s="145">
        <v>40.821596970000016</v>
      </c>
    </row>
    <row r="21" spans="1:18" s="6" customFormat="1" ht="20.100000000000001" customHeight="1">
      <c r="A21" s="97"/>
      <c r="B21" s="93" t="s">
        <v>62</v>
      </c>
      <c r="C21" s="93" t="s">
        <v>16</v>
      </c>
      <c r="D21" s="94">
        <f t="shared" si="0"/>
        <v>3</v>
      </c>
      <c r="E21" s="95">
        <f t="shared" si="1"/>
        <v>162.33940800000005</v>
      </c>
      <c r="F21" s="96">
        <v>2</v>
      </c>
      <c r="G21" s="96">
        <v>0</v>
      </c>
      <c r="H21" s="96">
        <v>0</v>
      </c>
      <c r="I21" s="96">
        <v>0</v>
      </c>
      <c r="J21" s="96">
        <v>0</v>
      </c>
      <c r="K21" s="96">
        <v>0</v>
      </c>
      <c r="L21" s="96">
        <v>0</v>
      </c>
      <c r="M21" s="96">
        <v>1</v>
      </c>
      <c r="N21" s="96">
        <v>0</v>
      </c>
      <c r="O21" s="96">
        <v>0</v>
      </c>
      <c r="P21" s="96">
        <v>0</v>
      </c>
      <c r="Q21" s="268">
        <v>0</v>
      </c>
      <c r="R21" s="145">
        <v>54.113136000000019</v>
      </c>
    </row>
    <row r="22" spans="1:18" s="6" customFormat="1" ht="20.100000000000001" customHeight="1">
      <c r="A22" s="97"/>
      <c r="B22" s="93" t="s">
        <v>150</v>
      </c>
      <c r="C22" s="93" t="s">
        <v>14</v>
      </c>
      <c r="D22" s="94">
        <f t="shared" si="0"/>
        <v>20</v>
      </c>
      <c r="E22" s="95">
        <f t="shared" si="1"/>
        <v>128.85690510000006</v>
      </c>
      <c r="F22" s="96">
        <v>10</v>
      </c>
      <c r="G22" s="96">
        <v>0</v>
      </c>
      <c r="H22" s="96">
        <v>0</v>
      </c>
      <c r="I22" s="96">
        <v>0</v>
      </c>
      <c r="J22" s="96">
        <v>0</v>
      </c>
      <c r="K22" s="96">
        <v>10</v>
      </c>
      <c r="L22" s="96">
        <v>0</v>
      </c>
      <c r="M22" s="96">
        <v>0</v>
      </c>
      <c r="N22" s="96">
        <v>0</v>
      </c>
      <c r="O22" s="96">
        <v>0</v>
      </c>
      <c r="P22" s="96">
        <v>0</v>
      </c>
      <c r="Q22" s="268">
        <v>0</v>
      </c>
      <c r="R22" s="145">
        <v>6.4428452550000035</v>
      </c>
    </row>
    <row r="23" spans="1:18" s="6" customFormat="1" ht="20.100000000000001" customHeight="1">
      <c r="A23" s="97"/>
      <c r="B23" s="93" t="s">
        <v>362</v>
      </c>
      <c r="C23" s="93" t="s">
        <v>14</v>
      </c>
      <c r="D23" s="94">
        <f t="shared" si="0"/>
        <v>3</v>
      </c>
      <c r="E23" s="95">
        <f t="shared" si="1"/>
        <v>162.33940800000005</v>
      </c>
      <c r="F23" s="96">
        <v>3</v>
      </c>
      <c r="G23" s="96">
        <v>0</v>
      </c>
      <c r="H23" s="96">
        <v>0</v>
      </c>
      <c r="I23" s="96">
        <v>0</v>
      </c>
      <c r="J23" s="96">
        <v>0</v>
      </c>
      <c r="K23" s="96">
        <v>0</v>
      </c>
      <c r="L23" s="96">
        <v>0</v>
      </c>
      <c r="M23" s="96">
        <v>0</v>
      </c>
      <c r="N23" s="96">
        <v>0</v>
      </c>
      <c r="O23" s="96">
        <v>0</v>
      </c>
      <c r="P23" s="96">
        <v>0</v>
      </c>
      <c r="Q23" s="268">
        <v>0</v>
      </c>
      <c r="R23" s="145">
        <v>54.113136000000019</v>
      </c>
    </row>
    <row r="24" spans="1:18" s="6" customFormat="1" ht="20.100000000000001" customHeight="1">
      <c r="A24" s="97"/>
      <c r="B24" s="93" t="s">
        <v>54</v>
      </c>
      <c r="C24" s="93" t="s">
        <v>14</v>
      </c>
      <c r="D24" s="94">
        <f t="shared" si="0"/>
        <v>1</v>
      </c>
      <c r="E24" s="95">
        <f t="shared" si="1"/>
        <v>26.213000000000001</v>
      </c>
      <c r="F24" s="96">
        <v>1</v>
      </c>
      <c r="G24" s="96">
        <v>0</v>
      </c>
      <c r="H24" s="96">
        <v>0</v>
      </c>
      <c r="I24" s="96">
        <v>0</v>
      </c>
      <c r="J24" s="96">
        <v>0</v>
      </c>
      <c r="K24" s="96">
        <v>0</v>
      </c>
      <c r="L24" s="96">
        <v>0</v>
      </c>
      <c r="M24" s="96">
        <v>0</v>
      </c>
      <c r="N24" s="96">
        <v>0</v>
      </c>
      <c r="O24" s="96">
        <v>0</v>
      </c>
      <c r="P24" s="96">
        <v>0</v>
      </c>
      <c r="Q24" s="268">
        <v>0</v>
      </c>
      <c r="R24" s="145">
        <v>26.213000000000001</v>
      </c>
    </row>
    <row r="25" spans="1:18" s="6" customFormat="1" ht="20.100000000000001" customHeight="1">
      <c r="A25" s="97"/>
      <c r="B25" s="93" t="s">
        <v>55</v>
      </c>
      <c r="C25" s="93" t="s">
        <v>16</v>
      </c>
      <c r="D25" s="94">
        <f t="shared" si="0"/>
        <v>4</v>
      </c>
      <c r="E25" s="95">
        <f t="shared" si="1"/>
        <v>128.92454652000006</v>
      </c>
      <c r="F25" s="96">
        <v>2</v>
      </c>
      <c r="G25" s="96">
        <v>0</v>
      </c>
      <c r="H25" s="96">
        <v>0</v>
      </c>
      <c r="I25" s="96">
        <v>1</v>
      </c>
      <c r="J25" s="96">
        <v>0</v>
      </c>
      <c r="K25" s="96">
        <v>0</v>
      </c>
      <c r="L25" s="96">
        <v>0</v>
      </c>
      <c r="M25" s="96">
        <v>1</v>
      </c>
      <c r="N25" s="96">
        <v>0</v>
      </c>
      <c r="O25" s="96">
        <v>0</v>
      </c>
      <c r="P25" s="96">
        <v>0</v>
      </c>
      <c r="Q25" s="268">
        <v>0</v>
      </c>
      <c r="R25" s="145">
        <v>32.231136630000016</v>
      </c>
    </row>
    <row r="26" spans="1:18" s="6" customFormat="1" ht="20.100000000000001" customHeight="1">
      <c r="A26" s="97"/>
      <c r="B26" s="93" t="s">
        <v>155</v>
      </c>
      <c r="C26" s="93" t="s">
        <v>14</v>
      </c>
      <c r="D26" s="94">
        <f t="shared" si="0"/>
        <v>7</v>
      </c>
      <c r="E26" s="95">
        <f t="shared" si="1"/>
        <v>225.61795641000012</v>
      </c>
      <c r="F26" s="96">
        <v>3</v>
      </c>
      <c r="G26" s="96">
        <v>0</v>
      </c>
      <c r="H26" s="96">
        <v>0</v>
      </c>
      <c r="I26" s="96">
        <v>0</v>
      </c>
      <c r="J26" s="96">
        <v>0</v>
      </c>
      <c r="K26" s="96">
        <v>2</v>
      </c>
      <c r="L26" s="96">
        <v>0</v>
      </c>
      <c r="M26" s="96">
        <v>0</v>
      </c>
      <c r="N26" s="96">
        <v>0</v>
      </c>
      <c r="O26" s="96">
        <v>2</v>
      </c>
      <c r="P26" s="96">
        <v>0</v>
      </c>
      <c r="Q26" s="268">
        <v>0</v>
      </c>
      <c r="R26" s="145">
        <v>32.231136630000016</v>
      </c>
    </row>
    <row r="27" spans="1:18" s="6" customFormat="1" ht="20.100000000000001" customHeight="1">
      <c r="A27" s="97"/>
      <c r="B27" s="93" t="s">
        <v>60</v>
      </c>
      <c r="C27" s="93" t="s">
        <v>14</v>
      </c>
      <c r="D27" s="94">
        <f t="shared" si="0"/>
        <v>11</v>
      </c>
      <c r="E27" s="95">
        <f t="shared" si="1"/>
        <v>165.3663615450001</v>
      </c>
      <c r="F27" s="96">
        <v>0</v>
      </c>
      <c r="G27" s="96">
        <v>3</v>
      </c>
      <c r="H27" s="96">
        <v>0</v>
      </c>
      <c r="I27" s="96">
        <v>2</v>
      </c>
      <c r="J27" s="96">
        <v>0</v>
      </c>
      <c r="K27" s="96">
        <v>2</v>
      </c>
      <c r="L27" s="96">
        <v>0</v>
      </c>
      <c r="M27" s="96">
        <v>2</v>
      </c>
      <c r="N27" s="96">
        <v>0</v>
      </c>
      <c r="O27" s="96">
        <v>2</v>
      </c>
      <c r="P27" s="96">
        <v>0</v>
      </c>
      <c r="Q27" s="268">
        <v>0</v>
      </c>
      <c r="R27" s="145">
        <v>15.033305595000009</v>
      </c>
    </row>
    <row r="28" spans="1:18" s="6" customFormat="1" ht="20.100000000000001" customHeight="1">
      <c r="A28" s="97"/>
      <c r="B28" s="93" t="s">
        <v>57</v>
      </c>
      <c r="C28" s="93" t="s">
        <v>14</v>
      </c>
      <c r="D28" s="94">
        <f t="shared" si="0"/>
        <v>80</v>
      </c>
      <c r="E28" s="95">
        <f t="shared" si="1"/>
        <v>8594.5188252000044</v>
      </c>
      <c r="F28" s="99">
        <v>25</v>
      </c>
      <c r="G28" s="99">
        <v>0</v>
      </c>
      <c r="H28" s="99">
        <v>0</v>
      </c>
      <c r="I28" s="99">
        <v>17</v>
      </c>
      <c r="J28" s="99">
        <v>0</v>
      </c>
      <c r="K28" s="99">
        <v>0</v>
      </c>
      <c r="L28" s="99">
        <v>21</v>
      </c>
      <c r="M28" s="99">
        <v>0</v>
      </c>
      <c r="N28" s="99">
        <v>0</v>
      </c>
      <c r="O28" s="99">
        <v>0</v>
      </c>
      <c r="P28" s="99">
        <v>17</v>
      </c>
      <c r="Q28" s="270">
        <v>0</v>
      </c>
      <c r="R28" s="145">
        <v>107.43148531500005</v>
      </c>
    </row>
    <row r="29" spans="1:18" s="6" customFormat="1" ht="20.100000000000001" customHeight="1">
      <c r="A29" s="97"/>
      <c r="B29" s="100" t="s">
        <v>363</v>
      </c>
      <c r="C29" s="100" t="s">
        <v>16</v>
      </c>
      <c r="D29" s="94">
        <f t="shared" si="0"/>
        <v>3</v>
      </c>
      <c r="E29" s="95">
        <f t="shared" si="1"/>
        <v>3236.6419470000019</v>
      </c>
      <c r="F29" s="98">
        <v>3</v>
      </c>
      <c r="G29" s="98">
        <v>0</v>
      </c>
      <c r="H29" s="96">
        <v>0</v>
      </c>
      <c r="I29" s="96">
        <v>0</v>
      </c>
      <c r="J29" s="96">
        <v>0</v>
      </c>
      <c r="K29" s="96">
        <v>0</v>
      </c>
      <c r="L29" s="96">
        <v>0</v>
      </c>
      <c r="M29" s="96">
        <v>0</v>
      </c>
      <c r="N29" s="96">
        <v>0</v>
      </c>
      <c r="O29" s="96">
        <v>0</v>
      </c>
      <c r="P29" s="96">
        <v>0</v>
      </c>
      <c r="Q29" s="268">
        <v>0</v>
      </c>
      <c r="R29" s="145">
        <v>1078.8806490000006</v>
      </c>
    </row>
    <row r="30" spans="1:18" s="6" customFormat="1" ht="20.100000000000001" customHeight="1">
      <c r="A30" s="97"/>
      <c r="B30" s="100" t="s">
        <v>364</v>
      </c>
      <c r="C30" s="100" t="s">
        <v>16</v>
      </c>
      <c r="D30" s="94">
        <f t="shared" si="0"/>
        <v>4</v>
      </c>
      <c r="E30" s="95">
        <f t="shared" si="1"/>
        <v>2926.0325463600011</v>
      </c>
      <c r="F30" s="98">
        <v>4</v>
      </c>
      <c r="G30" s="98">
        <v>0</v>
      </c>
      <c r="H30" s="96">
        <v>0</v>
      </c>
      <c r="I30" s="98">
        <v>0</v>
      </c>
      <c r="J30" s="96">
        <v>0</v>
      </c>
      <c r="K30" s="98">
        <v>0</v>
      </c>
      <c r="L30" s="96">
        <v>0</v>
      </c>
      <c r="M30" s="98">
        <v>0</v>
      </c>
      <c r="N30" s="96">
        <v>0</v>
      </c>
      <c r="O30" s="98">
        <v>0</v>
      </c>
      <c r="P30" s="96">
        <v>0</v>
      </c>
      <c r="Q30" s="271">
        <v>0</v>
      </c>
      <c r="R30" s="145">
        <v>731.50813659000028</v>
      </c>
    </row>
    <row r="31" spans="1:18" s="6" customFormat="1" ht="20.100000000000001" customHeight="1">
      <c r="A31" s="97"/>
      <c r="B31" s="100" t="s">
        <v>209</v>
      </c>
      <c r="C31" s="100" t="s">
        <v>16</v>
      </c>
      <c r="D31" s="94">
        <f t="shared" si="0"/>
        <v>3</v>
      </c>
      <c r="E31" s="95">
        <f t="shared" si="1"/>
        <v>1721.863077165001</v>
      </c>
      <c r="F31" s="98">
        <v>3</v>
      </c>
      <c r="G31" s="98"/>
      <c r="H31" s="96">
        <v>0</v>
      </c>
      <c r="I31" s="98"/>
      <c r="J31" s="96">
        <v>0</v>
      </c>
      <c r="K31" s="98"/>
      <c r="L31" s="96">
        <v>0</v>
      </c>
      <c r="M31" s="98"/>
      <c r="N31" s="96">
        <v>0</v>
      </c>
      <c r="O31" s="98"/>
      <c r="P31" s="96">
        <v>0</v>
      </c>
      <c r="Q31" s="271">
        <v>0</v>
      </c>
      <c r="R31" s="145">
        <v>573.95435905500028</v>
      </c>
    </row>
    <row r="32" spans="1:18" s="6" customFormat="1" ht="20.100000000000001" customHeight="1">
      <c r="A32" s="97"/>
      <c r="B32" s="93" t="s">
        <v>179</v>
      </c>
      <c r="C32" s="93" t="s">
        <v>14</v>
      </c>
      <c r="D32" s="94">
        <f t="shared" si="0"/>
        <v>1</v>
      </c>
      <c r="E32" s="95">
        <f t="shared" si="1"/>
        <v>17.79</v>
      </c>
      <c r="F32" s="98">
        <v>0</v>
      </c>
      <c r="G32" s="98">
        <v>1</v>
      </c>
      <c r="H32" s="96">
        <v>0</v>
      </c>
      <c r="I32" s="98">
        <v>0</v>
      </c>
      <c r="J32" s="96">
        <v>0</v>
      </c>
      <c r="K32" s="98">
        <v>0</v>
      </c>
      <c r="L32" s="96">
        <v>0</v>
      </c>
      <c r="M32" s="98">
        <v>0</v>
      </c>
      <c r="N32" s="96">
        <v>0</v>
      </c>
      <c r="O32" s="98">
        <v>0</v>
      </c>
      <c r="P32" s="96">
        <v>0</v>
      </c>
      <c r="Q32" s="268">
        <v>0</v>
      </c>
      <c r="R32" s="145">
        <v>17.79</v>
      </c>
    </row>
    <row r="33" spans="1:18" s="6" customFormat="1" ht="20.100000000000001" customHeight="1">
      <c r="A33" s="97"/>
      <c r="B33" s="93" t="s">
        <v>365</v>
      </c>
      <c r="C33" s="93" t="s">
        <v>14</v>
      </c>
      <c r="D33" s="94">
        <f t="shared" si="0"/>
        <v>70</v>
      </c>
      <c r="E33" s="95">
        <f t="shared" si="1"/>
        <v>846.36326775000032</v>
      </c>
      <c r="F33" s="96">
        <v>70</v>
      </c>
      <c r="G33" s="96">
        <v>0</v>
      </c>
      <c r="H33" s="96">
        <v>0</v>
      </c>
      <c r="I33" s="96">
        <v>0</v>
      </c>
      <c r="J33" s="96">
        <v>0</v>
      </c>
      <c r="K33" s="96">
        <v>0</v>
      </c>
      <c r="L33" s="96">
        <v>0</v>
      </c>
      <c r="M33" s="96">
        <v>0</v>
      </c>
      <c r="N33" s="96">
        <v>0</v>
      </c>
      <c r="O33" s="96">
        <v>0</v>
      </c>
      <c r="P33" s="96">
        <v>0</v>
      </c>
      <c r="Q33" s="268">
        <v>0</v>
      </c>
      <c r="R33" s="145">
        <v>12.090903825000005</v>
      </c>
    </row>
    <row r="34" spans="1:18" s="6" customFormat="1" ht="20.100000000000001" customHeight="1">
      <c r="A34" s="97"/>
      <c r="B34" s="102"/>
      <c r="C34" s="102"/>
      <c r="D34" s="103"/>
      <c r="E34" s="104"/>
      <c r="F34" s="105"/>
      <c r="G34" s="106"/>
      <c r="H34" s="106"/>
      <c r="I34" s="106"/>
      <c r="J34" s="106"/>
      <c r="K34" s="106"/>
      <c r="L34" s="106"/>
      <c r="M34" s="106"/>
      <c r="N34" s="107"/>
      <c r="O34" s="108"/>
      <c r="P34" s="108"/>
      <c r="Q34" s="108"/>
      <c r="R34" s="144" t="s">
        <v>95</v>
      </c>
    </row>
    <row r="35" spans="1:18" s="6" customFormat="1" ht="20.100000000000001" customHeight="1">
      <c r="A35" s="97">
        <v>21401</v>
      </c>
      <c r="B35" s="222" t="s">
        <v>211</v>
      </c>
      <c r="C35" s="194"/>
      <c r="D35" s="195">
        <f>SUM(D36:D37)</f>
        <v>22</v>
      </c>
      <c r="E35" s="290">
        <f>SUM(E36:E37)</f>
        <v>19509.599999999999</v>
      </c>
      <c r="F35" s="322" t="s">
        <v>95</v>
      </c>
      <c r="G35" s="109"/>
      <c r="H35" s="109"/>
      <c r="I35" s="110"/>
      <c r="J35" s="110"/>
      <c r="K35" s="110"/>
      <c r="L35" s="110"/>
      <c r="M35" s="110"/>
      <c r="N35" s="111"/>
      <c r="O35" s="110"/>
      <c r="P35" s="110"/>
      <c r="Q35" s="110"/>
      <c r="R35" s="144" t="s">
        <v>95</v>
      </c>
    </row>
    <row r="36" spans="1:18" s="6" customFormat="1" ht="20.100000000000001" customHeight="1">
      <c r="A36" s="97" t="s">
        <v>95</v>
      </c>
      <c r="B36" s="112" t="s">
        <v>366</v>
      </c>
      <c r="C36" s="93" t="s">
        <v>14</v>
      </c>
      <c r="D36" s="94">
        <f t="shared" ref="D36:D37" si="2">SUM(F36:Q36)</f>
        <v>10</v>
      </c>
      <c r="E36" s="95">
        <f t="shared" ref="E36:E37" si="3">D36*R36</f>
        <v>10992</v>
      </c>
      <c r="F36" s="101">
        <v>2</v>
      </c>
      <c r="G36" s="101">
        <v>0</v>
      </c>
      <c r="H36" s="101">
        <v>2</v>
      </c>
      <c r="I36" s="101">
        <v>0</v>
      </c>
      <c r="J36" s="101">
        <v>2</v>
      </c>
      <c r="K36" s="101">
        <v>0</v>
      </c>
      <c r="L36" s="101">
        <v>2</v>
      </c>
      <c r="M36" s="101">
        <v>0</v>
      </c>
      <c r="N36" s="113">
        <v>2</v>
      </c>
      <c r="O36" s="101">
        <v>0</v>
      </c>
      <c r="P36" s="101">
        <v>0</v>
      </c>
      <c r="Q36" s="271">
        <v>0</v>
      </c>
      <c r="R36" s="145">
        <v>1099.2</v>
      </c>
    </row>
    <row r="37" spans="1:18" s="6" customFormat="1" ht="20.100000000000001" customHeight="1">
      <c r="A37" s="97"/>
      <c r="B37" s="93" t="s">
        <v>367</v>
      </c>
      <c r="C37" s="93" t="s">
        <v>368</v>
      </c>
      <c r="D37" s="94">
        <f t="shared" si="2"/>
        <v>12</v>
      </c>
      <c r="E37" s="95">
        <f t="shared" si="3"/>
        <v>8517.5999999999985</v>
      </c>
      <c r="F37" s="101">
        <v>2</v>
      </c>
      <c r="G37" s="101">
        <v>0</v>
      </c>
      <c r="H37" s="101">
        <v>2</v>
      </c>
      <c r="I37" s="101">
        <v>0</v>
      </c>
      <c r="J37" s="101">
        <v>2</v>
      </c>
      <c r="K37" s="101">
        <v>0</v>
      </c>
      <c r="L37" s="101">
        <v>2</v>
      </c>
      <c r="M37" s="101">
        <v>0</v>
      </c>
      <c r="N37" s="113">
        <v>2</v>
      </c>
      <c r="O37" s="101">
        <v>0</v>
      </c>
      <c r="P37" s="101">
        <v>2</v>
      </c>
      <c r="Q37" s="271">
        <v>0</v>
      </c>
      <c r="R37" s="145">
        <v>709.8</v>
      </c>
    </row>
    <row r="38" spans="1:18" s="6" customFormat="1" ht="20.100000000000001" customHeight="1">
      <c r="A38" s="97"/>
      <c r="B38" s="114"/>
      <c r="C38" s="114"/>
      <c r="D38" s="103"/>
      <c r="F38" s="115"/>
      <c r="G38" s="105"/>
      <c r="H38" s="105"/>
      <c r="I38" s="108"/>
      <c r="J38" s="108"/>
      <c r="K38" s="108"/>
      <c r="L38" s="108"/>
      <c r="M38" s="108"/>
      <c r="N38" s="107"/>
      <c r="O38" s="108"/>
      <c r="P38" s="108"/>
      <c r="Q38" s="108"/>
      <c r="R38" s="144" t="s">
        <v>95</v>
      </c>
    </row>
    <row r="39" spans="1:18" s="6" customFormat="1" ht="20.100000000000001" customHeight="1">
      <c r="A39" s="97">
        <v>21501</v>
      </c>
      <c r="B39" s="222" t="s">
        <v>369</v>
      </c>
      <c r="C39" s="116"/>
      <c r="D39" s="220">
        <f>SUM(D40:D41)</f>
        <v>2121</v>
      </c>
      <c r="E39" s="290">
        <f>SUM(E40:E40)</f>
        <v>30003.666000000001</v>
      </c>
      <c r="F39" s="322" t="s">
        <v>95</v>
      </c>
      <c r="G39" s="109"/>
      <c r="H39" s="109"/>
      <c r="I39" s="110"/>
      <c r="J39" s="110"/>
      <c r="K39" s="110"/>
      <c r="L39" s="110"/>
      <c r="M39" s="110"/>
      <c r="N39" s="111"/>
      <c r="O39" s="110"/>
      <c r="P39" s="110"/>
      <c r="Q39" s="110"/>
      <c r="R39" s="144" t="s">
        <v>95</v>
      </c>
    </row>
    <row r="40" spans="1:18" ht="20.100000000000001" customHeight="1">
      <c r="A40" s="97"/>
      <c r="B40" s="117" t="s">
        <v>370</v>
      </c>
      <c r="C40" s="117" t="s">
        <v>235</v>
      </c>
      <c r="D40" s="94">
        <f t="shared" ref="D40" si="4">SUM(F40:Q40)</f>
        <v>2121</v>
      </c>
      <c r="E40" s="95">
        <f t="shared" ref="E40" si="5">D40*R40</f>
        <v>30003.666000000001</v>
      </c>
      <c r="F40" s="118">
        <v>2121</v>
      </c>
      <c r="G40" s="118">
        <v>0</v>
      </c>
      <c r="H40" s="118">
        <v>0</v>
      </c>
      <c r="I40" s="118">
        <v>0</v>
      </c>
      <c r="J40" s="118">
        <v>0</v>
      </c>
      <c r="K40" s="118">
        <v>0</v>
      </c>
      <c r="L40" s="118">
        <v>0</v>
      </c>
      <c r="M40" s="118">
        <v>0</v>
      </c>
      <c r="N40" s="118">
        <v>0</v>
      </c>
      <c r="O40" s="118">
        <v>0</v>
      </c>
      <c r="P40" s="118">
        <v>0</v>
      </c>
      <c r="Q40" s="272">
        <v>0</v>
      </c>
      <c r="R40" s="145">
        <v>14.146000000000001</v>
      </c>
    </row>
    <row r="41" spans="1:18" ht="20.100000000000001" customHeight="1">
      <c r="A41" s="97"/>
      <c r="B41" s="68"/>
      <c r="C41" s="119"/>
      <c r="D41" s="103"/>
      <c r="E41" s="104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44" t="s">
        <v>95</v>
      </c>
    </row>
    <row r="42" spans="1:18" ht="20.100000000000001" customHeight="1">
      <c r="A42" s="97">
        <v>21601</v>
      </c>
      <c r="B42" s="222" t="s">
        <v>242</v>
      </c>
      <c r="C42" s="116"/>
      <c r="D42" s="197">
        <f>SUM(D43:D63)</f>
        <v>390</v>
      </c>
      <c r="E42" s="290">
        <f>SUM(E43:E63)</f>
        <v>24016.516711860004</v>
      </c>
      <c r="F42" s="323" t="s">
        <v>95</v>
      </c>
      <c r="G42" s="121"/>
      <c r="H42" s="122"/>
      <c r="I42" s="108"/>
      <c r="J42" s="123"/>
      <c r="K42" s="123"/>
      <c r="L42" s="123"/>
      <c r="M42" s="123"/>
      <c r="N42" s="108"/>
      <c r="O42" s="108"/>
      <c r="P42" s="108"/>
      <c r="Q42" s="108"/>
      <c r="R42" s="144" t="s">
        <v>95</v>
      </c>
    </row>
    <row r="43" spans="1:18" ht="20.100000000000001" customHeight="1">
      <c r="A43" s="97"/>
      <c r="B43" s="93" t="s">
        <v>243</v>
      </c>
      <c r="C43" s="124" t="s">
        <v>14</v>
      </c>
      <c r="D43" s="94">
        <f>SUM(F43:Q43)</f>
        <v>3</v>
      </c>
      <c r="E43" s="95">
        <f>R43*D43</f>
        <v>175.78314022500007</v>
      </c>
      <c r="F43" s="125">
        <v>2</v>
      </c>
      <c r="G43" s="125">
        <v>0</v>
      </c>
      <c r="H43" s="125">
        <v>0</v>
      </c>
      <c r="I43" s="125">
        <v>0</v>
      </c>
      <c r="J43" s="125">
        <v>0</v>
      </c>
      <c r="K43" s="125">
        <v>0</v>
      </c>
      <c r="L43" s="125">
        <v>0</v>
      </c>
      <c r="M43" s="125">
        <v>0</v>
      </c>
      <c r="N43" s="125">
        <v>1</v>
      </c>
      <c r="O43" s="125">
        <v>0</v>
      </c>
      <c r="P43" s="125">
        <v>0</v>
      </c>
      <c r="Q43" s="273">
        <v>0</v>
      </c>
      <c r="R43" s="145">
        <v>58.594380075000018</v>
      </c>
    </row>
    <row r="44" spans="1:18" ht="20.100000000000001" customHeight="1">
      <c r="A44" s="97"/>
      <c r="B44" s="93" t="s">
        <v>68</v>
      </c>
      <c r="C44" s="124" t="s">
        <v>69</v>
      </c>
      <c r="D44" s="94">
        <f t="shared" ref="D44:D62" si="6">SUM(F44:Q44)</f>
        <v>7</v>
      </c>
      <c r="E44" s="95">
        <f t="shared" ref="E44:E62" si="7">R44*D44</f>
        <v>260.41946700000011</v>
      </c>
      <c r="F44" s="126">
        <v>1</v>
      </c>
      <c r="G44" s="126">
        <v>0</v>
      </c>
      <c r="H44" s="126">
        <v>0</v>
      </c>
      <c r="I44" s="126">
        <v>0</v>
      </c>
      <c r="J44" s="126">
        <v>0</v>
      </c>
      <c r="K44" s="126">
        <v>0</v>
      </c>
      <c r="L44" s="126">
        <v>1</v>
      </c>
      <c r="M44" s="126">
        <v>0</v>
      </c>
      <c r="N44" s="126">
        <v>4</v>
      </c>
      <c r="O44" s="126">
        <v>0</v>
      </c>
      <c r="P44" s="126">
        <v>0</v>
      </c>
      <c r="Q44" s="274">
        <v>1</v>
      </c>
      <c r="R44" s="145">
        <v>37.202781000000016</v>
      </c>
    </row>
    <row r="45" spans="1:18" ht="20.100000000000001" customHeight="1">
      <c r="A45" s="97"/>
      <c r="B45" s="93" t="s">
        <v>71</v>
      </c>
      <c r="C45" s="124" t="s">
        <v>14</v>
      </c>
      <c r="D45" s="94">
        <f t="shared" si="6"/>
        <v>3</v>
      </c>
      <c r="E45" s="95">
        <f t="shared" si="7"/>
        <v>210</v>
      </c>
      <c r="F45" s="126">
        <v>1</v>
      </c>
      <c r="G45" s="126">
        <v>0</v>
      </c>
      <c r="H45" s="126">
        <v>0</v>
      </c>
      <c r="I45" s="126">
        <v>0</v>
      </c>
      <c r="J45" s="126">
        <v>0</v>
      </c>
      <c r="K45" s="126">
        <v>0</v>
      </c>
      <c r="L45" s="126">
        <v>0</v>
      </c>
      <c r="M45" s="126">
        <v>0</v>
      </c>
      <c r="N45" s="126">
        <v>2</v>
      </c>
      <c r="O45" s="126">
        <v>0</v>
      </c>
      <c r="P45" s="126">
        <v>0</v>
      </c>
      <c r="Q45" s="274">
        <v>0</v>
      </c>
      <c r="R45" s="145">
        <v>70</v>
      </c>
    </row>
    <row r="46" spans="1:18" ht="20.100000000000001" customHeight="1">
      <c r="A46" s="97"/>
      <c r="B46" s="93" t="s">
        <v>245</v>
      </c>
      <c r="C46" s="124" t="s">
        <v>70</v>
      </c>
      <c r="D46" s="94">
        <f t="shared" si="6"/>
        <v>36</v>
      </c>
      <c r="E46" s="95">
        <f t="shared" si="7"/>
        <v>3726</v>
      </c>
      <c r="F46" s="126">
        <v>10</v>
      </c>
      <c r="G46" s="126">
        <v>0</v>
      </c>
      <c r="H46" s="126">
        <v>0</v>
      </c>
      <c r="I46" s="126">
        <v>6</v>
      </c>
      <c r="J46" s="126">
        <v>0</v>
      </c>
      <c r="K46" s="126">
        <v>10</v>
      </c>
      <c r="L46" s="126">
        <v>0</v>
      </c>
      <c r="M46" s="126">
        <v>0</v>
      </c>
      <c r="N46" s="126">
        <v>10</v>
      </c>
      <c r="O46" s="126">
        <v>0</v>
      </c>
      <c r="P46" s="126">
        <v>0</v>
      </c>
      <c r="Q46" s="274">
        <v>0</v>
      </c>
      <c r="R46" s="145">
        <v>103.5</v>
      </c>
    </row>
    <row r="47" spans="1:18" ht="20.100000000000001" customHeight="1">
      <c r="A47" s="97"/>
      <c r="B47" s="93" t="s">
        <v>73</v>
      </c>
      <c r="C47" s="124" t="s">
        <v>14</v>
      </c>
      <c r="D47" s="94">
        <f t="shared" si="6"/>
        <v>5</v>
      </c>
      <c r="E47" s="95">
        <f t="shared" si="7"/>
        <v>312.50336040000019</v>
      </c>
      <c r="F47" s="126">
        <v>1</v>
      </c>
      <c r="G47" s="126">
        <v>0</v>
      </c>
      <c r="H47" s="126">
        <v>0</v>
      </c>
      <c r="I47" s="126">
        <v>0</v>
      </c>
      <c r="J47" s="126">
        <v>0</v>
      </c>
      <c r="K47" s="126">
        <v>0</v>
      </c>
      <c r="L47" s="126">
        <v>0</v>
      </c>
      <c r="M47" s="126">
        <v>0</v>
      </c>
      <c r="N47" s="126">
        <v>3</v>
      </c>
      <c r="O47" s="126">
        <v>0</v>
      </c>
      <c r="P47" s="126">
        <v>0</v>
      </c>
      <c r="Q47" s="274">
        <v>1</v>
      </c>
      <c r="R47" s="145">
        <v>62.500672080000037</v>
      </c>
    </row>
    <row r="48" spans="1:18" ht="20.100000000000001" customHeight="1">
      <c r="A48" s="97"/>
      <c r="B48" s="93" t="s">
        <v>249</v>
      </c>
      <c r="C48" s="124" t="s">
        <v>14</v>
      </c>
      <c r="D48" s="94">
        <f t="shared" si="6"/>
        <v>7</v>
      </c>
      <c r="E48" s="95">
        <f t="shared" si="7"/>
        <v>164.06426421000006</v>
      </c>
      <c r="F48" s="125">
        <v>1</v>
      </c>
      <c r="G48" s="125">
        <v>0</v>
      </c>
      <c r="H48" s="125">
        <v>0</v>
      </c>
      <c r="I48" s="125">
        <v>0</v>
      </c>
      <c r="J48" s="125">
        <v>0</v>
      </c>
      <c r="K48" s="125">
        <v>0</v>
      </c>
      <c r="L48" s="125">
        <v>1</v>
      </c>
      <c r="M48" s="125">
        <v>0</v>
      </c>
      <c r="N48" s="125">
        <v>3</v>
      </c>
      <c r="O48" s="125">
        <v>0</v>
      </c>
      <c r="P48" s="125">
        <v>2</v>
      </c>
      <c r="Q48" s="273">
        <v>0</v>
      </c>
      <c r="R48" s="145">
        <v>23.437752030000009</v>
      </c>
    </row>
    <row r="49" spans="1:18" ht="20.100000000000001" customHeight="1">
      <c r="A49" s="97"/>
      <c r="B49" s="93" t="s">
        <v>371</v>
      </c>
      <c r="C49" s="124" t="s">
        <v>14</v>
      </c>
      <c r="D49" s="94">
        <f t="shared" si="6"/>
        <v>120</v>
      </c>
      <c r="E49" s="95">
        <f t="shared" si="7"/>
        <v>4870.1822400000019</v>
      </c>
      <c r="F49" s="126">
        <v>10</v>
      </c>
      <c r="G49" s="126">
        <v>10</v>
      </c>
      <c r="H49" s="126">
        <v>10</v>
      </c>
      <c r="I49" s="126">
        <v>10</v>
      </c>
      <c r="J49" s="126">
        <v>10</v>
      </c>
      <c r="K49" s="126">
        <v>10</v>
      </c>
      <c r="L49" s="126">
        <v>10</v>
      </c>
      <c r="M49" s="126">
        <v>10</v>
      </c>
      <c r="N49" s="126">
        <v>10</v>
      </c>
      <c r="O49" s="126">
        <v>10</v>
      </c>
      <c r="P49" s="126">
        <v>10</v>
      </c>
      <c r="Q49" s="126">
        <v>10</v>
      </c>
      <c r="R49" s="145">
        <v>40.584852000000019</v>
      </c>
    </row>
    <row r="50" spans="1:18" ht="20.100000000000001" customHeight="1">
      <c r="A50" s="97"/>
      <c r="B50" s="93" t="s">
        <v>372</v>
      </c>
      <c r="C50" s="124" t="s">
        <v>14</v>
      </c>
      <c r="D50" s="94">
        <f t="shared" si="6"/>
        <v>120</v>
      </c>
      <c r="E50" s="95">
        <f t="shared" si="7"/>
        <v>7711.1218800000033</v>
      </c>
      <c r="F50" s="126">
        <v>10</v>
      </c>
      <c r="G50" s="126">
        <v>10</v>
      </c>
      <c r="H50" s="126">
        <v>10</v>
      </c>
      <c r="I50" s="126">
        <v>10</v>
      </c>
      <c r="J50" s="126">
        <v>10</v>
      </c>
      <c r="K50" s="126">
        <v>10</v>
      </c>
      <c r="L50" s="126">
        <v>10</v>
      </c>
      <c r="M50" s="126">
        <v>10</v>
      </c>
      <c r="N50" s="126">
        <v>10</v>
      </c>
      <c r="O50" s="126">
        <v>10</v>
      </c>
      <c r="P50" s="126">
        <v>10</v>
      </c>
      <c r="Q50" s="126">
        <v>10</v>
      </c>
      <c r="R50" s="145">
        <v>64.259349000000029</v>
      </c>
    </row>
    <row r="51" spans="1:18" ht="20.100000000000001" customHeight="1">
      <c r="A51" s="97"/>
      <c r="B51" s="93" t="s">
        <v>79</v>
      </c>
      <c r="C51" s="124" t="s">
        <v>70</v>
      </c>
      <c r="D51" s="94">
        <f t="shared" si="6"/>
        <v>15</v>
      </c>
      <c r="E51" s="95">
        <f t="shared" si="7"/>
        <v>456.57958500000018</v>
      </c>
      <c r="F51" s="125">
        <v>5</v>
      </c>
      <c r="G51" s="125">
        <v>0</v>
      </c>
      <c r="H51" s="125">
        <v>0</v>
      </c>
      <c r="I51" s="125">
        <v>0</v>
      </c>
      <c r="J51" s="125">
        <v>0</v>
      </c>
      <c r="K51" s="125">
        <v>5</v>
      </c>
      <c r="L51" s="125">
        <v>0</v>
      </c>
      <c r="M51" s="125">
        <v>0</v>
      </c>
      <c r="N51" s="125">
        <v>0</v>
      </c>
      <c r="O51" s="125">
        <v>5</v>
      </c>
      <c r="P51" s="125">
        <v>0</v>
      </c>
      <c r="Q51" s="273">
        <v>0</v>
      </c>
      <c r="R51" s="145">
        <v>30.438639000000013</v>
      </c>
    </row>
    <row r="52" spans="1:18" ht="20.100000000000001" customHeight="1">
      <c r="A52" s="97"/>
      <c r="B52" s="93" t="s">
        <v>80</v>
      </c>
      <c r="C52" s="124" t="s">
        <v>14</v>
      </c>
      <c r="D52" s="94">
        <f t="shared" si="6"/>
        <v>3</v>
      </c>
      <c r="E52" s="95">
        <f t="shared" si="7"/>
        <v>140.976</v>
      </c>
      <c r="F52" s="126">
        <v>1</v>
      </c>
      <c r="G52" s="126">
        <v>0</v>
      </c>
      <c r="H52" s="126">
        <v>0</v>
      </c>
      <c r="I52" s="126">
        <v>0</v>
      </c>
      <c r="J52" s="126">
        <v>0</v>
      </c>
      <c r="K52" s="126">
        <v>0</v>
      </c>
      <c r="L52" s="126">
        <v>0</v>
      </c>
      <c r="M52" s="126">
        <v>1</v>
      </c>
      <c r="N52" s="126">
        <v>0</v>
      </c>
      <c r="O52" s="126">
        <v>1</v>
      </c>
      <c r="P52" s="126">
        <v>0</v>
      </c>
      <c r="Q52" s="274">
        <v>0</v>
      </c>
      <c r="R52" s="145">
        <v>46.992000000000004</v>
      </c>
    </row>
    <row r="53" spans="1:18" ht="20.100000000000001" customHeight="1">
      <c r="A53" s="97"/>
      <c r="B53" s="93" t="s">
        <v>252</v>
      </c>
      <c r="C53" s="124" t="s">
        <v>373</v>
      </c>
      <c r="D53" s="94">
        <f t="shared" si="6"/>
        <v>4</v>
      </c>
      <c r="E53" s="95">
        <f t="shared" si="7"/>
        <v>1757.8652229600004</v>
      </c>
      <c r="F53" s="126">
        <v>1</v>
      </c>
      <c r="G53" s="126">
        <v>0</v>
      </c>
      <c r="H53" s="126">
        <v>0</v>
      </c>
      <c r="I53" s="126">
        <v>0</v>
      </c>
      <c r="J53" s="126">
        <v>0</v>
      </c>
      <c r="K53" s="126">
        <v>0</v>
      </c>
      <c r="L53" s="126">
        <v>0</v>
      </c>
      <c r="M53" s="126">
        <v>1</v>
      </c>
      <c r="N53" s="126">
        <v>0</v>
      </c>
      <c r="O53" s="126">
        <v>2</v>
      </c>
      <c r="P53" s="126">
        <v>0</v>
      </c>
      <c r="Q53" s="274">
        <v>0</v>
      </c>
      <c r="R53" s="145">
        <v>439.46630574000011</v>
      </c>
    </row>
    <row r="54" spans="1:18" ht="20.100000000000001" customHeight="1">
      <c r="A54" s="97"/>
      <c r="B54" s="93" t="s">
        <v>81</v>
      </c>
      <c r="C54" s="124" t="s">
        <v>14</v>
      </c>
      <c r="D54" s="94">
        <f t="shared" si="6"/>
        <v>7</v>
      </c>
      <c r="E54" s="95">
        <f t="shared" si="7"/>
        <v>451.23591282000024</v>
      </c>
      <c r="F54" s="126">
        <v>2</v>
      </c>
      <c r="G54" s="126">
        <v>0</v>
      </c>
      <c r="H54" s="126">
        <v>0</v>
      </c>
      <c r="I54" s="126">
        <v>0</v>
      </c>
      <c r="J54" s="126">
        <v>0</v>
      </c>
      <c r="K54" s="126">
        <v>0</v>
      </c>
      <c r="L54" s="126">
        <v>0</v>
      </c>
      <c r="M54" s="126">
        <v>1</v>
      </c>
      <c r="N54" s="126">
        <v>0</v>
      </c>
      <c r="O54" s="126">
        <v>2</v>
      </c>
      <c r="P54" s="126">
        <v>1</v>
      </c>
      <c r="Q54" s="274">
        <v>1</v>
      </c>
      <c r="R54" s="145">
        <v>64.462273260000032</v>
      </c>
    </row>
    <row r="55" spans="1:18" ht="20.100000000000001" customHeight="1">
      <c r="A55" s="97"/>
      <c r="B55" s="93" t="s">
        <v>257</v>
      </c>
      <c r="C55" s="124" t="s">
        <v>70</v>
      </c>
      <c r="D55" s="94">
        <f t="shared" si="6"/>
        <v>1</v>
      </c>
      <c r="E55" s="95">
        <f t="shared" si="7"/>
        <v>123.05665333500004</v>
      </c>
      <c r="F55" s="126">
        <v>1</v>
      </c>
      <c r="G55" s="126">
        <v>0</v>
      </c>
      <c r="H55" s="126">
        <v>0</v>
      </c>
      <c r="I55" s="126">
        <v>0</v>
      </c>
      <c r="J55" s="126">
        <v>0</v>
      </c>
      <c r="K55" s="126">
        <v>0</v>
      </c>
      <c r="L55" s="126">
        <v>0</v>
      </c>
      <c r="M55" s="126">
        <v>0</v>
      </c>
      <c r="N55" s="126">
        <v>0</v>
      </c>
      <c r="O55" s="126">
        <v>0</v>
      </c>
      <c r="P55" s="126">
        <v>0</v>
      </c>
      <c r="Q55" s="274">
        <v>0</v>
      </c>
      <c r="R55" s="145">
        <v>123.05665333500004</v>
      </c>
    </row>
    <row r="56" spans="1:18" ht="20.100000000000001" customHeight="1">
      <c r="A56" s="97"/>
      <c r="B56" s="93" t="s">
        <v>258</v>
      </c>
      <c r="C56" s="124" t="s">
        <v>70</v>
      </c>
      <c r="D56" s="94">
        <f t="shared" si="6"/>
        <v>1</v>
      </c>
      <c r="E56" s="95">
        <f t="shared" si="7"/>
        <v>67.641420000000025</v>
      </c>
      <c r="F56" s="126">
        <v>1</v>
      </c>
      <c r="G56" s="126">
        <v>0</v>
      </c>
      <c r="H56" s="126">
        <v>0</v>
      </c>
      <c r="I56" s="126">
        <v>0</v>
      </c>
      <c r="J56" s="126">
        <v>0</v>
      </c>
      <c r="K56" s="126">
        <v>0</v>
      </c>
      <c r="L56" s="126">
        <v>0</v>
      </c>
      <c r="M56" s="126">
        <v>0</v>
      </c>
      <c r="N56" s="126">
        <v>0</v>
      </c>
      <c r="O56" s="126">
        <v>0</v>
      </c>
      <c r="P56" s="126">
        <v>0</v>
      </c>
      <c r="Q56" s="274">
        <v>0</v>
      </c>
      <c r="R56" s="145">
        <v>67.641420000000025</v>
      </c>
    </row>
    <row r="57" spans="1:18" ht="20.100000000000001" customHeight="1">
      <c r="A57" s="97"/>
      <c r="B57" s="93" t="s">
        <v>374</v>
      </c>
      <c r="C57" s="124" t="s">
        <v>14</v>
      </c>
      <c r="D57" s="94">
        <f t="shared" si="6"/>
        <v>8</v>
      </c>
      <c r="E57" s="95">
        <f t="shared" si="7"/>
        <v>703.20020232000024</v>
      </c>
      <c r="F57" s="125">
        <v>2</v>
      </c>
      <c r="G57" s="125">
        <v>0</v>
      </c>
      <c r="H57" s="125">
        <v>0</v>
      </c>
      <c r="I57" s="125">
        <v>0</v>
      </c>
      <c r="J57" s="125">
        <v>2</v>
      </c>
      <c r="K57" s="125">
        <v>0</v>
      </c>
      <c r="L57" s="125">
        <v>0</v>
      </c>
      <c r="M57" s="125">
        <v>2</v>
      </c>
      <c r="N57" s="125">
        <v>0</v>
      </c>
      <c r="O57" s="125">
        <v>0</v>
      </c>
      <c r="P57" s="125">
        <v>2</v>
      </c>
      <c r="Q57" s="273">
        <v>0</v>
      </c>
      <c r="R57" s="145">
        <v>87.900025290000031</v>
      </c>
    </row>
    <row r="58" spans="1:18" ht="20.100000000000001" customHeight="1">
      <c r="A58" s="97"/>
      <c r="B58" s="93" t="s">
        <v>82</v>
      </c>
      <c r="C58" s="124" t="s">
        <v>76</v>
      </c>
      <c r="D58" s="94">
        <f t="shared" si="6"/>
        <v>8</v>
      </c>
      <c r="E58" s="95">
        <f t="shared" si="7"/>
        <v>406.25436852000001</v>
      </c>
      <c r="F58" s="126">
        <v>2</v>
      </c>
      <c r="G58" s="126">
        <v>0</v>
      </c>
      <c r="H58" s="126">
        <v>0</v>
      </c>
      <c r="I58" s="126">
        <v>0</v>
      </c>
      <c r="J58" s="126">
        <v>0</v>
      </c>
      <c r="K58" s="126">
        <v>2</v>
      </c>
      <c r="L58" s="126">
        <v>0</v>
      </c>
      <c r="M58" s="126">
        <v>0</v>
      </c>
      <c r="N58" s="126">
        <v>4</v>
      </c>
      <c r="O58" s="126">
        <v>0</v>
      </c>
      <c r="P58" s="126">
        <v>0</v>
      </c>
      <c r="Q58" s="274">
        <v>0</v>
      </c>
      <c r="R58" s="145">
        <v>50.781796065000002</v>
      </c>
    </row>
    <row r="59" spans="1:18" ht="20.100000000000001" customHeight="1">
      <c r="A59" s="97"/>
      <c r="B59" s="93" t="s">
        <v>83</v>
      </c>
      <c r="C59" s="124" t="s">
        <v>76</v>
      </c>
      <c r="D59" s="94">
        <f t="shared" si="6"/>
        <v>8</v>
      </c>
      <c r="E59" s="95">
        <f t="shared" si="7"/>
        <v>406.25436852000001</v>
      </c>
      <c r="F59" s="126">
        <v>2</v>
      </c>
      <c r="G59" s="126">
        <v>0</v>
      </c>
      <c r="H59" s="126">
        <v>0</v>
      </c>
      <c r="I59" s="126">
        <v>0</v>
      </c>
      <c r="J59" s="126">
        <v>0</v>
      </c>
      <c r="K59" s="126">
        <v>2</v>
      </c>
      <c r="L59" s="126">
        <v>0</v>
      </c>
      <c r="M59" s="126">
        <v>0</v>
      </c>
      <c r="N59" s="126">
        <v>4</v>
      </c>
      <c r="O59" s="126">
        <v>0</v>
      </c>
      <c r="P59" s="126">
        <v>0</v>
      </c>
      <c r="Q59" s="274">
        <v>0</v>
      </c>
      <c r="R59" s="145">
        <v>50.781796065000002</v>
      </c>
    </row>
    <row r="60" spans="1:18" ht="20.100000000000001" customHeight="1">
      <c r="A60" s="97"/>
      <c r="B60" s="93" t="s">
        <v>261</v>
      </c>
      <c r="C60" s="124" t="s">
        <v>14</v>
      </c>
      <c r="D60" s="94">
        <f t="shared" si="6"/>
        <v>12</v>
      </c>
      <c r="E60" s="95">
        <f t="shared" si="7"/>
        <v>234.37752030000013</v>
      </c>
      <c r="F60" s="126">
        <v>1</v>
      </c>
      <c r="G60" s="126">
        <v>1</v>
      </c>
      <c r="H60" s="126">
        <v>1</v>
      </c>
      <c r="I60" s="126">
        <v>1</v>
      </c>
      <c r="J60" s="126">
        <v>1</v>
      </c>
      <c r="K60" s="126">
        <v>1</v>
      </c>
      <c r="L60" s="126">
        <v>1</v>
      </c>
      <c r="M60" s="126">
        <v>1</v>
      </c>
      <c r="N60" s="126">
        <v>1</v>
      </c>
      <c r="O60" s="126">
        <v>1</v>
      </c>
      <c r="P60" s="126">
        <v>1</v>
      </c>
      <c r="Q60" s="274">
        <v>1</v>
      </c>
      <c r="R60" s="145">
        <v>19.531460025000012</v>
      </c>
    </row>
    <row r="61" spans="1:18" ht="20.100000000000001" customHeight="1">
      <c r="A61" s="97"/>
      <c r="B61" s="93" t="s">
        <v>375</v>
      </c>
      <c r="C61" s="124" t="s">
        <v>70</v>
      </c>
      <c r="D61" s="94">
        <f t="shared" si="6"/>
        <v>5</v>
      </c>
      <c r="E61" s="95">
        <f t="shared" si="7"/>
        <v>378.62284845000022</v>
      </c>
      <c r="F61" s="126">
        <v>1</v>
      </c>
      <c r="G61" s="126">
        <v>0</v>
      </c>
      <c r="H61" s="126">
        <v>1</v>
      </c>
      <c r="I61" s="126">
        <v>0</v>
      </c>
      <c r="J61" s="126">
        <v>1</v>
      </c>
      <c r="K61" s="126">
        <v>0</v>
      </c>
      <c r="L61" s="126">
        <v>1</v>
      </c>
      <c r="M61" s="126">
        <v>0</v>
      </c>
      <c r="N61" s="126">
        <v>0</v>
      </c>
      <c r="O61" s="126">
        <v>0</v>
      </c>
      <c r="P61" s="126">
        <v>1</v>
      </c>
      <c r="Q61" s="274">
        <v>0</v>
      </c>
      <c r="R61" s="145">
        <v>75.724569690000038</v>
      </c>
    </row>
    <row r="62" spans="1:18" ht="20.100000000000001" customHeight="1">
      <c r="A62" s="97"/>
      <c r="B62" s="93" t="s">
        <v>376</v>
      </c>
      <c r="C62" s="124" t="s">
        <v>14</v>
      </c>
      <c r="D62" s="94">
        <f t="shared" si="6"/>
        <v>2</v>
      </c>
      <c r="E62" s="95">
        <f t="shared" si="7"/>
        <v>744.0556200000002</v>
      </c>
      <c r="F62" s="126">
        <v>1</v>
      </c>
      <c r="G62" s="126">
        <v>0</v>
      </c>
      <c r="H62" s="126">
        <v>0</v>
      </c>
      <c r="I62" s="126">
        <v>0</v>
      </c>
      <c r="J62" s="126">
        <v>0</v>
      </c>
      <c r="K62" s="126">
        <v>0</v>
      </c>
      <c r="L62" s="126">
        <v>0</v>
      </c>
      <c r="M62" s="126">
        <v>0</v>
      </c>
      <c r="N62" s="126">
        <v>0</v>
      </c>
      <c r="O62" s="126">
        <v>0</v>
      </c>
      <c r="P62" s="126">
        <v>0</v>
      </c>
      <c r="Q62" s="274">
        <v>1</v>
      </c>
      <c r="R62" s="145">
        <v>372.0278100000001</v>
      </c>
    </row>
    <row r="63" spans="1:18" ht="20.100000000000001" customHeight="1">
      <c r="A63" s="97"/>
      <c r="B63" s="93" t="s">
        <v>86</v>
      </c>
      <c r="C63" s="124" t="s">
        <v>76</v>
      </c>
      <c r="D63" s="94">
        <f>SUM(F63:Q63)</f>
        <v>15</v>
      </c>
      <c r="E63" s="95">
        <f>R63*D63</f>
        <v>716.32263780000017</v>
      </c>
      <c r="F63" s="126">
        <v>5</v>
      </c>
      <c r="G63" s="126">
        <v>0</v>
      </c>
      <c r="H63" s="126">
        <v>0</v>
      </c>
      <c r="I63" s="126">
        <v>5</v>
      </c>
      <c r="J63" s="126">
        <v>0</v>
      </c>
      <c r="K63" s="126">
        <v>0</v>
      </c>
      <c r="L63" s="126">
        <v>0</v>
      </c>
      <c r="M63" s="126">
        <v>5</v>
      </c>
      <c r="N63" s="126">
        <v>0</v>
      </c>
      <c r="O63" s="126">
        <v>0</v>
      </c>
      <c r="P63" s="126">
        <v>0</v>
      </c>
      <c r="Q63" s="274">
        <v>0</v>
      </c>
      <c r="R63" s="145">
        <v>47.754842520000011</v>
      </c>
    </row>
  </sheetData>
  <mergeCells count="2">
    <mergeCell ref="A2:R2"/>
    <mergeCell ref="A3:R3"/>
  </mergeCells>
  <pageMargins left="0.31496062992125984" right="0.15748031496062992" top="0.78740157480314965" bottom="0.74803149606299213" header="0.31496062992125984" footer="0.31496062992125984"/>
  <pageSetup scale="65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31" sqref="A31:XFD31"/>
    </sheetView>
  </sheetViews>
  <sheetFormatPr baseColWidth="10" defaultRowHeight="15"/>
  <cols>
    <col min="1" max="1" width="63" bestFit="1" customWidth="1"/>
  </cols>
  <sheetData>
    <row r="1" spans="1:1">
      <c r="A1" t="s">
        <v>19</v>
      </c>
    </row>
    <row r="2" spans="1:1">
      <c r="A2" t="s">
        <v>47</v>
      </c>
    </row>
    <row r="3" spans="1:1">
      <c r="A3" t="s">
        <v>48</v>
      </c>
    </row>
    <row r="4" spans="1:1">
      <c r="A4" t="s">
        <v>20</v>
      </c>
    </row>
    <row r="5" spans="1:1">
      <c r="A5" t="s">
        <v>21</v>
      </c>
    </row>
    <row r="6" spans="1:1">
      <c r="A6" t="s">
        <v>22</v>
      </c>
    </row>
    <row r="7" spans="1:1">
      <c r="A7" t="s">
        <v>23</v>
      </c>
    </row>
    <row r="8" spans="1:1">
      <c r="A8" t="s">
        <v>24</v>
      </c>
    </row>
    <row r="9" spans="1:1">
      <c r="A9" t="s">
        <v>49</v>
      </c>
    </row>
    <row r="10" spans="1:1">
      <c r="A10" t="s">
        <v>25</v>
      </c>
    </row>
    <row r="11" spans="1:1">
      <c r="A11" t="s">
        <v>50</v>
      </c>
    </row>
    <row r="12" spans="1:1">
      <c r="A12" t="s">
        <v>26</v>
      </c>
    </row>
    <row r="13" spans="1:1">
      <c r="A13" t="s">
        <v>27</v>
      </c>
    </row>
    <row r="14" spans="1:1">
      <c r="A14" t="s">
        <v>28</v>
      </c>
    </row>
    <row r="15" spans="1:1">
      <c r="A15" t="s">
        <v>29</v>
      </c>
    </row>
    <row r="16" spans="1:1">
      <c r="A16" t="s">
        <v>30</v>
      </c>
    </row>
    <row r="17" spans="1:1">
      <c r="A17" t="s">
        <v>31</v>
      </c>
    </row>
    <row r="18" spans="1:1">
      <c r="A18" t="s">
        <v>33</v>
      </c>
    </row>
    <row r="19" spans="1:1">
      <c r="A19" t="s">
        <v>32</v>
      </c>
    </row>
    <row r="20" spans="1:1">
      <c r="A20" t="s">
        <v>34</v>
      </c>
    </row>
    <row r="21" spans="1:1">
      <c r="A21" t="s">
        <v>36</v>
      </c>
    </row>
    <row r="22" spans="1:1">
      <c r="A22" t="s">
        <v>35</v>
      </c>
    </row>
    <row r="23" spans="1:1">
      <c r="A23" t="s">
        <v>37</v>
      </c>
    </row>
    <row r="24" spans="1:1">
      <c r="A24" t="s">
        <v>38</v>
      </c>
    </row>
    <row r="25" spans="1:1">
      <c r="A25" t="s">
        <v>39</v>
      </c>
    </row>
    <row r="26" spans="1:1">
      <c r="A26" t="s">
        <v>40</v>
      </c>
    </row>
    <row r="27" spans="1:1">
      <c r="A27" t="s">
        <v>41</v>
      </c>
    </row>
    <row r="28" spans="1:1">
      <c r="A28" t="s">
        <v>42</v>
      </c>
    </row>
    <row r="29" spans="1:1">
      <c r="A29" t="s">
        <v>43</v>
      </c>
    </row>
    <row r="30" spans="1:1">
      <c r="A30" t="s">
        <v>44</v>
      </c>
    </row>
    <row r="31" spans="1:1">
      <c r="A31" t="s">
        <v>45</v>
      </c>
    </row>
    <row r="32" spans="1:1">
      <c r="A3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OFICINAS 2022</vt:lpstr>
      <vt:lpstr>RESTAURANT AGAVE 2022</vt:lpstr>
      <vt:lpstr>CEMENTERIO 2022</vt:lpstr>
      <vt:lpstr>Hoja2</vt:lpstr>
      <vt:lpstr>'OFICINAS 2022'!Área_de_impresión</vt:lpstr>
      <vt:lpstr>'RESTAURANT AGAVE 2022'!Área_de_impresión</vt:lpstr>
      <vt:lpstr>'CEMENTERIO 2022'!Títulos_a_imprimir</vt:lpstr>
      <vt:lpstr>'OFICINAS 2022'!Títulos_a_imprimir</vt:lpstr>
      <vt:lpstr>'RESTAURANT AGAVE 2022'!Títulos_a_imprimir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Avitia</dc:creator>
  <cp:lastModifiedBy>Verónica Renteria G.</cp:lastModifiedBy>
  <cp:lastPrinted>2022-01-07T20:07:37Z</cp:lastPrinted>
  <dcterms:created xsi:type="dcterms:W3CDTF">2010-09-30T19:28:29Z</dcterms:created>
  <dcterms:modified xsi:type="dcterms:W3CDTF">2022-04-12T17:25:11Z</dcterms:modified>
</cp:coreProperties>
</file>