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66925"/>
  <xr:revisionPtr revIDLastSave="0" documentId="8_{301ADC4C-8620-446F-80D7-59917B026512}" xr6:coauthVersionLast="47" xr6:coauthVersionMax="47" xr10:uidLastSave="{00000000-0000-0000-0000-000000000000}"/>
  <bookViews>
    <workbookView xWindow="-110" yWindow="-110" windowWidth="19420" windowHeight="11620" xr2:uid="{B415AA62-B802-3E4D-9FE4-180EC48A4C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F7" i="1" l="1"/>
  <c r="C11" i="1"/>
  <c r="C13" i="1" s="1"/>
  <c r="F13" i="1" s="1"/>
  <c r="C22" i="1"/>
</calcChain>
</file>

<file path=xl/sharedStrings.xml><?xml version="1.0" encoding="utf-8"?>
<sst xmlns="http://schemas.openxmlformats.org/spreadsheetml/2006/main" count="19" uniqueCount="14">
  <si>
    <t>Monto Completo</t>
  </si>
  <si>
    <t>% Afectación Monto Completo</t>
  </si>
  <si>
    <t>FGP Estado (sin incluir municipios)</t>
  </si>
  <si>
    <t>Monto a Ofertar</t>
  </si>
  <si>
    <t>% Afectación Monto a Ofertar (varios decimales)</t>
  </si>
  <si>
    <t>FGP Total (incluyendo estado y  municipios)</t>
  </si>
  <si>
    <t>AFECTACIÓN DE PARTICIPACIONES</t>
  </si>
  <si>
    <t>FONDO DE RESERVA</t>
  </si>
  <si>
    <t>Fondo de Reserva Monto Completo</t>
  </si>
  <si>
    <t>Fondo de Reserva Monto a Ofertar</t>
  </si>
  <si>
    <t>Nota: Sólo capturar celdas en amarillo</t>
  </si>
  <si>
    <t>% Afectación Monto a Ofertar (3 decimales)</t>
  </si>
  <si>
    <t>*El porcentaje a incorporar en el contrato sólo utilizará cifras con tres decimales, sin redondear los decimales subsecuentes.</t>
  </si>
  <si>
    <t>El monto a incluir en el contrato sólo utilizará pesos sin centavos.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</si>
</sst>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%"/>
    <numFmt numFmtId="165" formatCode="0.000000%"/>
    <numFmt numFmtId="166" formatCode="0.0000000%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4" fontId="1" fillId="2" borderId="0" xfId="0" applyNumberFormat="1" applyFont="1" applyFill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  <xf numFmtId="0" fontId="2" fillId="3" borderId="1" xfId="0" applyFont="1" applyFill="1" applyBorder="1"/>
    <xf numFmtId="165" fontId="2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/>
    <xf numFmtId="4" fontId="2" fillId="3" borderId="1" xfId="0" applyNumberFormat="1" applyFont="1" applyFill="1" applyBorder="1"/>
    <xf numFmtId="0" fontId="1" fillId="2" borderId="0" xfId="0" applyFont="1" applyFill="1"/>
    <xf numFmtId="0" fontId="0" fillId="4" borderId="0" xfId="0" applyFill="1"/>
    <xf numFmtId="0" fontId="1" fillId="4" borderId="0" xfId="0" applyFont="1" applyFill="1"/>
    <xf numFmtId="164" fontId="0" fillId="4" borderId="0" xfId="0" applyNumberFormat="1" applyFill="1"/>
    <xf numFmtId="164" fontId="1" fillId="4" borderId="0" xfId="0" applyNumberFormat="1" applyFont="1" applyFill="1"/>
    <xf numFmtId="166" fontId="1" fillId="4" borderId="0" xfId="0" applyNumberFormat="1" applyFont="1" applyFill="1"/>
    <xf numFmtId="4" fontId="1" fillId="4" borderId="0" xfId="0" applyNumberFormat="1" applyFont="1" applyFill="1"/>
    <xf numFmtId="4" fontId="0" fillId="4" borderId="0" xfId="0" applyNumberFormat="1" applyFill="1"/>
    <xf numFmtId="0" fontId="1" fillId="5" borderId="0" xfId="0" applyFont="1" applyFill="1"/>
    <xf numFmtId="0" fontId="0" fillId="5" borderId="0" xfId="0" applyFill="1"/>
    <xf numFmtId="165" fontId="1" fillId="4" borderId="0" xfId="0" applyNumberFormat="1" applyFont="1" applyFill="1"/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0F197-E692-EB4B-818D-7A540C4329CA}">
  <dimension ref="B1:K25"/>
  <sheetViews>
    <sheetView tabSelected="1" zoomScale="80" zoomScaleNormal="80" workbookViewId="0">
      <selection activeCell="C25" sqref="C25"/>
    </sheetView>
  </sheetViews>
  <sheetFormatPr baseColWidth="10" defaultRowHeight="15.5" x14ac:dyDescent="0.35"/>
  <cols>
    <col min="1" max="1" width="10.6640625" style="11"/>
    <col min="2" max="2" width="52.83203125" style="11" customWidth="1"/>
    <col min="3" max="3" width="19.1640625" style="12" customWidth="1"/>
    <col min="4" max="4" width="43.1640625" style="11" customWidth="1"/>
    <col min="5" max="5" width="10.6640625" style="11" customWidth="1"/>
    <col min="6" max="6" width="16.1640625" style="13" customWidth="1"/>
    <col min="7" max="7" width="55" style="11" customWidth="1"/>
    <col min="8" max="16384" width="10.6640625" style="11"/>
  </cols>
  <sheetData>
    <row r="1" spans="2:7" x14ac:dyDescent="0.35">
      <c r="B1" s="10" t="s">
        <v>10</v>
      </c>
    </row>
    <row r="3" spans="2:7" ht="23.5" x14ac:dyDescent="0.55000000000000004">
      <c r="B3" s="22" t="s">
        <v>6</v>
      </c>
      <c r="C3" s="22"/>
      <c r="D3" s="22"/>
      <c r="E3" s="22"/>
      <c r="F3" s="22"/>
      <c r="G3" s="22"/>
    </row>
    <row r="5" spans="2:7" x14ac:dyDescent="0.35">
      <c r="B5" s="12" t="s">
        <v>0</v>
      </c>
      <c r="C5" s="16">
        <v>7036656820.3400002</v>
      </c>
    </row>
    <row r="6" spans="2:7" x14ac:dyDescent="0.35">
      <c r="B6" s="12"/>
    </row>
    <row r="7" spans="2:7" x14ac:dyDescent="0.35">
      <c r="B7" s="12" t="s">
        <v>1</v>
      </c>
      <c r="C7" s="20">
        <v>0.33</v>
      </c>
      <c r="D7" s="21" t="s">
        <v>2</v>
      </c>
      <c r="F7" s="20">
        <f>80%*C7</f>
        <v>0.26400000000000001</v>
      </c>
      <c r="G7" s="21" t="s">
        <v>5</v>
      </c>
    </row>
    <row r="8" spans="2:7" x14ac:dyDescent="0.35">
      <c r="B8" s="12"/>
      <c r="F8" s="20"/>
    </row>
    <row r="9" spans="2:7" customFormat="1" x14ac:dyDescent="0.35">
      <c r="B9" s="2" t="s">
        <v>3</v>
      </c>
      <c r="C9" s="1">
        <v>1000000000</v>
      </c>
      <c r="F9" s="4"/>
    </row>
    <row r="10" spans="2:7" x14ac:dyDescent="0.35">
      <c r="B10" s="12"/>
      <c r="F10" s="20"/>
    </row>
    <row r="11" spans="2:7" x14ac:dyDescent="0.35">
      <c r="B11" s="12" t="s">
        <v>4</v>
      </c>
      <c r="C11" s="20">
        <f>(C9*C7)/C5</f>
        <v>4.6897270738869845E-2</v>
      </c>
      <c r="D11" s="21" t="s">
        <v>2</v>
      </c>
      <c r="F11" s="20"/>
      <c r="G11" s="21"/>
    </row>
    <row r="12" spans="2:7" x14ac:dyDescent="0.35">
      <c r="C12" s="20"/>
      <c r="F12" s="20"/>
    </row>
    <row r="13" spans="2:7" customFormat="1" ht="21" x14ac:dyDescent="0.5">
      <c r="B13" s="5" t="s">
        <v>11</v>
      </c>
      <c r="C13" s="6">
        <f>ROUND(C11,5)</f>
        <v>4.6899999999999997E-2</v>
      </c>
      <c r="D13" s="7" t="s">
        <v>2</v>
      </c>
      <c r="E13" s="8"/>
      <c r="F13" s="6">
        <f>ROUND(C13*0.8,5)</f>
        <v>3.7519999999999998E-2</v>
      </c>
      <c r="G13" s="7" t="s">
        <v>5</v>
      </c>
    </row>
    <row r="14" spans="2:7" x14ac:dyDescent="0.35">
      <c r="B14" s="18" t="s">
        <v>12</v>
      </c>
      <c r="C14" s="18"/>
      <c r="D14" s="19"/>
    </row>
    <row r="15" spans="2:7" x14ac:dyDescent="0.35">
      <c r="C15" s="14"/>
      <c r="F15" s="15"/>
    </row>
    <row r="16" spans="2:7" ht="23.5" x14ac:dyDescent="0.55000000000000004">
      <c r="B16" s="22" t="s">
        <v>7</v>
      </c>
      <c r="C16" s="22"/>
      <c r="D16" s="22"/>
      <c r="E16" s="22"/>
      <c r="F16" s="22"/>
      <c r="G16" s="22"/>
    </row>
    <row r="18" spans="2:11" x14ac:dyDescent="0.35">
      <c r="B18" s="12" t="s">
        <v>0</v>
      </c>
      <c r="C18" s="16">
        <v>7036656820.3400002</v>
      </c>
      <c r="F18" s="12"/>
      <c r="G18" s="16"/>
      <c r="H18" s="13"/>
      <c r="I18" s="13"/>
      <c r="J18" s="13"/>
      <c r="K18" s="17"/>
    </row>
    <row r="19" spans="2:11" x14ac:dyDescent="0.35">
      <c r="F19" s="12"/>
      <c r="G19" s="16"/>
      <c r="H19" s="13"/>
      <c r="I19" s="13"/>
      <c r="J19" s="13"/>
      <c r="K19" s="17"/>
    </row>
    <row r="20" spans="2:11" x14ac:dyDescent="0.35">
      <c r="B20" s="12" t="s">
        <v>8</v>
      </c>
      <c r="C20" s="16">
        <v>190000000</v>
      </c>
      <c r="F20" s="12"/>
      <c r="G20" s="16"/>
      <c r="H20" s="13"/>
      <c r="I20" s="13"/>
      <c r="J20" s="13"/>
      <c r="K20" s="17"/>
    </row>
    <row r="22" spans="2:11" x14ac:dyDescent="0.35">
      <c r="B22" s="12" t="s">
        <v>3</v>
      </c>
      <c r="C22" s="16">
        <f>C9</f>
        <v>1000000000</v>
      </c>
    </row>
    <row r="24" spans="2:11" customFormat="1" ht="21" x14ac:dyDescent="0.5">
      <c r="B24" s="5" t="s">
        <v>9</v>
      </c>
      <c r="C24" s="9">
        <f>(C22/C18)*C20</f>
        <v>27001458.910258394</v>
      </c>
      <c r="D24" s="18" t="s">
        <v>13</v>
      </c>
      <c r="E24" s="19"/>
      <c r="F24" s="3"/>
    </row>
    <row r="25" spans="2:11" x14ac:dyDescent="0.35">
      <c r="B25" s="12"/>
    </row>
  </sheetData>
  <mergeCells count="2">
    <mergeCell ref="B3:G3"/>
    <mergeCell ref="B16:G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2025-05-29T19:12:27Z</dcterms:created>
  <dcterms:modified xsi:type="dcterms:W3CDTF">2025-05-29T19:43:57Z</dcterms:modified>
</cp:coreProperties>
</file>