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8770" windowHeight="12360"/>
  </bookViews>
  <sheets>
    <sheet name="F6b_EAEPED_CA" sheetId="1" r:id="rId1"/>
  </sheets>
  <calcPr calcId="152511"/>
</workbook>
</file>

<file path=xl/calcChain.xml><?xml version="1.0" encoding="utf-8"?>
<calcChain xmlns="http://schemas.openxmlformats.org/spreadsheetml/2006/main">
  <c r="E52" i="1" l="1"/>
  <c r="H52" i="1"/>
  <c r="G31" i="1"/>
  <c r="F31" i="1"/>
  <c r="D31" i="1"/>
  <c r="C31" i="1"/>
  <c r="E51" i="1"/>
  <c r="H51" i="1"/>
  <c r="E50" i="1"/>
  <c r="H50" i="1"/>
  <c r="E49" i="1"/>
  <c r="H49" i="1"/>
  <c r="E48" i="1"/>
  <c r="H48" i="1"/>
  <c r="E47" i="1"/>
  <c r="H47" i="1"/>
  <c r="E46" i="1"/>
  <c r="H46" i="1"/>
  <c r="E45" i="1"/>
  <c r="H45" i="1"/>
  <c r="E44" i="1"/>
  <c r="H44" i="1"/>
  <c r="E43" i="1"/>
  <c r="H43" i="1"/>
  <c r="E42" i="1"/>
  <c r="H42" i="1"/>
  <c r="E41" i="1"/>
  <c r="H41" i="1"/>
  <c r="E40" i="1"/>
  <c r="H40" i="1"/>
  <c r="E39" i="1"/>
  <c r="H39" i="1"/>
  <c r="E38" i="1"/>
  <c r="H38" i="1"/>
  <c r="E37" i="1"/>
  <c r="H37" i="1"/>
  <c r="E36" i="1"/>
  <c r="H36" i="1"/>
  <c r="E35" i="1"/>
  <c r="H35" i="1"/>
  <c r="E34" i="1"/>
  <c r="H34" i="1"/>
  <c r="E33" i="1"/>
  <c r="H33" i="1"/>
  <c r="E32" i="1"/>
  <c r="H32" i="1"/>
  <c r="E30" i="1"/>
  <c r="H30" i="1"/>
  <c r="G9" i="1"/>
  <c r="G54" i="1"/>
  <c r="F9" i="1"/>
  <c r="F54" i="1"/>
  <c r="D9" i="1"/>
  <c r="D54" i="1"/>
  <c r="C9" i="1"/>
  <c r="C54" i="1"/>
  <c r="E29" i="1"/>
  <c r="H29" i="1"/>
  <c r="E28" i="1"/>
  <c r="H28" i="1"/>
  <c r="E27" i="1"/>
  <c r="H27" i="1"/>
  <c r="E26" i="1"/>
  <c r="H26" i="1"/>
  <c r="E25" i="1"/>
  <c r="H25" i="1"/>
  <c r="E24" i="1"/>
  <c r="H24" i="1"/>
  <c r="E23" i="1"/>
  <c r="H23" i="1"/>
  <c r="E22" i="1"/>
  <c r="H22" i="1"/>
  <c r="E21" i="1"/>
  <c r="H21" i="1"/>
  <c r="E20" i="1"/>
  <c r="H20" i="1"/>
  <c r="E19" i="1"/>
  <c r="H19" i="1"/>
  <c r="E18" i="1"/>
  <c r="H18" i="1"/>
  <c r="E17" i="1"/>
  <c r="H17" i="1"/>
  <c r="E16" i="1"/>
  <c r="H16" i="1"/>
  <c r="E15" i="1"/>
  <c r="H15" i="1"/>
  <c r="E14" i="1"/>
  <c r="H14" i="1"/>
  <c r="E13" i="1"/>
  <c r="H13" i="1"/>
  <c r="E12" i="1"/>
  <c r="H12" i="1"/>
  <c r="E11" i="1"/>
  <c r="H11" i="1"/>
  <c r="E10" i="1"/>
  <c r="H10" i="1"/>
  <c r="H9" i="1"/>
  <c r="E9" i="1"/>
  <c r="H31" i="1"/>
  <c r="E31" i="1"/>
  <c r="E54" i="1"/>
  <c r="H54" i="1"/>
</calcChain>
</file>

<file path=xl/sharedStrings.xml><?xml version="1.0" encoding="utf-8"?>
<sst xmlns="http://schemas.openxmlformats.org/spreadsheetml/2006/main" count="58" uniqueCount="37">
  <si>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</si>
  <si>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</si>
  <si>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</si>
  <si>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</si>
  <si>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</si>
  <si>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</si>
  <si>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</si>
  <si>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</si>
  <si>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</si>
  <si>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</si>
  <si>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</si>
  <si>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</si>
  <si>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</si>
  <si>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</si>
  <si>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FISCALÍA ESPECIALIZADA EN COMBATE A LA CORRUPCIÓN (a)</t>
  </si>
  <si>
    <t>Del 1 de Enero al 31 de Diciembre de 2024 (b)</t>
  </si>
  <si>
    <t>Fiscal</t>
  </si>
  <si>
    <t>Secretario Particular</t>
  </si>
  <si>
    <t>Dirección de Comunicación Social</t>
  </si>
  <si>
    <t>Unidad de Atención y Asistencia Conductual</t>
  </si>
  <si>
    <t>Secretario Técnico</t>
  </si>
  <si>
    <t>Asistente Ejecutiva</t>
  </si>
  <si>
    <t>Asesor jurídico</t>
  </si>
  <si>
    <t>Unidad Especilizada en Mecanismos Alternativos de Solucion de Controversias</t>
  </si>
  <si>
    <t>Vicefiscalía de Investigación y Procedimientos Penales</t>
  </si>
  <si>
    <t>Coordinación de Agentes de Ministerio Público</t>
  </si>
  <si>
    <t>Agencia de Ministerio Público Itinerante</t>
  </si>
  <si>
    <t>Agencia de Gómez Palacio</t>
  </si>
  <si>
    <t>Agencia Stgo. Papasquiaro</t>
  </si>
  <si>
    <t>Unidad de Análisis Estratégico de Contexto y Métodos de Investigación</t>
  </si>
  <si>
    <t>Vicefiscalía Jurídica</t>
  </si>
  <si>
    <t>Dirección de Serviicos Periciales</t>
  </si>
  <si>
    <t>Dirección de Policía Investigadora</t>
  </si>
  <si>
    <t>ninguna</t>
  </si>
  <si>
    <t>Coordinación de Planeación, Evaluación y Desarrollo Institucional</t>
  </si>
  <si>
    <t>Dirección General de Finanzas y de Administración</t>
  </si>
  <si>
    <t>Contraloría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</si>
</sst>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Border="1"/>
    <xf numFmtId="0" fontId="2" fillId="0" borderId="15" xfId="0" applyFont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42"/>
  <sheetViews>
    <sheetView tabSelected="1" workbookViewId="0">
      <pane ySplit="8" topLeftCell="A9" activePane="bottomLeft" state="frozen"/>
      <selection pane="bottomLeft" activeCell="B16" sqref="B16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2" t="s">
        <v>14</v>
      </c>
      <c r="C2" s="23"/>
      <c r="D2" s="23"/>
      <c r="E2" s="23"/>
      <c r="F2" s="23"/>
      <c r="G2" s="23"/>
      <c r="H2" s="24"/>
    </row>
    <row r="3" spans="2:8" x14ac:dyDescent="0.2">
      <c r="B3" s="25" t="s">
        <v>0</v>
      </c>
      <c r="C3" s="26"/>
      <c r="D3" s="26"/>
      <c r="E3" s="26"/>
      <c r="F3" s="26"/>
      <c r="G3" s="26"/>
      <c r="H3" s="27"/>
    </row>
    <row r="4" spans="2:8" x14ac:dyDescent="0.2">
      <c r="B4" s="25" t="s">
        <v>1</v>
      </c>
      <c r="C4" s="26"/>
      <c r="D4" s="26"/>
      <c r="E4" s="26"/>
      <c r="F4" s="26"/>
      <c r="G4" s="26"/>
      <c r="H4" s="27"/>
    </row>
    <row r="5" spans="2:8" x14ac:dyDescent="0.2">
      <c r="B5" s="25" t="s">
        <v>15</v>
      </c>
      <c r="C5" s="26"/>
      <c r="D5" s="26"/>
      <c r="E5" s="26"/>
      <c r="F5" s="26"/>
      <c r="G5" s="26"/>
      <c r="H5" s="27"/>
    </row>
    <row r="6" spans="2:8" ht="13.5" thickBot="1" x14ac:dyDescent="0.25">
      <c r="B6" s="28" t="s">
        <v>2</v>
      </c>
      <c r="C6" s="29"/>
      <c r="D6" s="29"/>
      <c r="E6" s="29"/>
      <c r="F6" s="29"/>
      <c r="G6" s="29"/>
      <c r="H6" s="30"/>
    </row>
    <row r="7" spans="2:8" ht="13.5" thickBot="1" x14ac:dyDescent="0.25">
      <c r="B7" s="17" t="s">
        <v>3</v>
      </c>
      <c r="C7" s="19" t="s">
        <v>4</v>
      </c>
      <c r="D7" s="20"/>
      <c r="E7" s="20"/>
      <c r="F7" s="20"/>
      <c r="G7" s="21"/>
      <c r="H7" s="17" t="s">
        <v>5</v>
      </c>
    </row>
    <row r="8" spans="2:8" ht="26.25" thickBot="1" x14ac:dyDescent="0.25">
      <c r="B8" s="18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8"/>
    </row>
    <row r="9" spans="2:8" x14ac:dyDescent="0.2">
      <c r="B9" s="2" t="s">
        <v>12</v>
      </c>
      <c r="C9" s="11">
        <f t="shared" ref="C9:H9" si="0">SUM(C10:C30)</f>
        <v>52034034</v>
      </c>
      <c r="D9" s="11">
        <f t="shared" si="0"/>
        <v>-3868334.5000000005</v>
      </c>
      <c r="E9" s="11">
        <f t="shared" si="0"/>
        <v>48165699.500000015</v>
      </c>
      <c r="F9" s="11">
        <f t="shared" si="0"/>
        <v>47994031.609999999</v>
      </c>
      <c r="G9" s="11">
        <f t="shared" si="0"/>
        <v>47900468.25</v>
      </c>
      <c r="H9" s="11">
        <f t="shared" si="0"/>
        <v>171667.89000000025</v>
      </c>
    </row>
    <row r="10" spans="2:8" ht="12.75" customHeight="1" x14ac:dyDescent="0.2">
      <c r="B10" s="7" t="s">
        <v>16</v>
      </c>
      <c r="C10" s="8">
        <v>4160377.8</v>
      </c>
      <c r="D10" s="8">
        <v>24652.75</v>
      </c>
      <c r="E10" s="8">
        <f t="shared" ref="E10:E30" si="1">C10+D10</f>
        <v>4185030.55</v>
      </c>
      <c r="F10" s="8">
        <v>4185029.56</v>
      </c>
      <c r="G10" s="8">
        <v>4185029.56</v>
      </c>
      <c r="H10" s="13">
        <f t="shared" ref="H10:H30" si="2">E10-F10</f>
        <v>0.98999999975785613</v>
      </c>
    </row>
    <row r="11" spans="2:8" x14ac:dyDescent="0.2">
      <c r="B11" s="7" t="s">
        <v>17</v>
      </c>
      <c r="C11" s="9">
        <v>0</v>
      </c>
      <c r="D11" s="9">
        <v>0</v>
      </c>
      <c r="E11" s="9">
        <f t="shared" si="1"/>
        <v>0</v>
      </c>
      <c r="F11" s="9">
        <v>0</v>
      </c>
      <c r="G11" s="9">
        <v>0</v>
      </c>
      <c r="H11" s="13">
        <f t="shared" si="2"/>
        <v>0</v>
      </c>
    </row>
    <row r="12" spans="2:8" x14ac:dyDescent="0.2">
      <c r="B12" s="7" t="s">
        <v>18</v>
      </c>
      <c r="C12" s="9">
        <v>633810.61</v>
      </c>
      <c r="D12" s="9">
        <v>11950.74</v>
      </c>
      <c r="E12" s="9">
        <f t="shared" si="1"/>
        <v>645761.35</v>
      </c>
      <c r="F12" s="9">
        <v>645761.35</v>
      </c>
      <c r="G12" s="9">
        <v>645761.35</v>
      </c>
      <c r="H12" s="13">
        <f t="shared" si="2"/>
        <v>0</v>
      </c>
    </row>
    <row r="13" spans="2:8" x14ac:dyDescent="0.2">
      <c r="B13" s="7" t="s">
        <v>19</v>
      </c>
      <c r="C13" s="9">
        <v>0</v>
      </c>
      <c r="D13" s="9">
        <v>0</v>
      </c>
      <c r="E13" s="9">
        <f t="shared" si="1"/>
        <v>0</v>
      </c>
      <c r="F13" s="9">
        <v>0</v>
      </c>
      <c r="G13" s="9">
        <v>0</v>
      </c>
      <c r="H13" s="13">
        <f t="shared" si="2"/>
        <v>0</v>
      </c>
    </row>
    <row r="14" spans="2:8" x14ac:dyDescent="0.2">
      <c r="B14" s="7" t="s">
        <v>20</v>
      </c>
      <c r="C14" s="9">
        <v>743278.37</v>
      </c>
      <c r="D14" s="9">
        <v>21437.07</v>
      </c>
      <c r="E14" s="9">
        <f t="shared" si="1"/>
        <v>764715.44</v>
      </c>
      <c r="F14" s="9">
        <v>764715.44</v>
      </c>
      <c r="G14" s="9">
        <v>764715.44</v>
      </c>
      <c r="H14" s="13">
        <f t="shared" si="2"/>
        <v>0</v>
      </c>
    </row>
    <row r="15" spans="2:8" x14ac:dyDescent="0.2">
      <c r="B15" s="7" t="s">
        <v>21</v>
      </c>
      <c r="C15" s="9">
        <v>0</v>
      </c>
      <c r="D15" s="9">
        <v>0</v>
      </c>
      <c r="E15" s="9">
        <f t="shared" si="1"/>
        <v>0</v>
      </c>
      <c r="F15" s="9">
        <v>0</v>
      </c>
      <c r="G15" s="9">
        <v>0</v>
      </c>
      <c r="H15" s="13">
        <f t="shared" si="2"/>
        <v>0</v>
      </c>
    </row>
    <row r="16" spans="2:8" x14ac:dyDescent="0.2">
      <c r="B16" s="7" t="s">
        <v>22</v>
      </c>
      <c r="C16" s="9">
        <v>0</v>
      </c>
      <c r="D16" s="9">
        <v>0</v>
      </c>
      <c r="E16" s="9">
        <f t="shared" si="1"/>
        <v>0</v>
      </c>
      <c r="F16" s="9">
        <v>0</v>
      </c>
      <c r="G16" s="9">
        <v>0</v>
      </c>
      <c r="H16" s="13">
        <f t="shared" si="2"/>
        <v>0</v>
      </c>
    </row>
    <row r="17" spans="2:8" ht="25.5" x14ac:dyDescent="0.2">
      <c r="B17" s="7" t="s">
        <v>23</v>
      </c>
      <c r="C17" s="9">
        <v>641280.03</v>
      </c>
      <c r="D17" s="9">
        <v>-4854.99</v>
      </c>
      <c r="E17" s="9">
        <f t="shared" si="1"/>
        <v>636425.04</v>
      </c>
      <c r="F17" s="9">
        <v>636425.04</v>
      </c>
      <c r="G17" s="9">
        <v>636425.04</v>
      </c>
      <c r="H17" s="13">
        <f t="shared" si="2"/>
        <v>0</v>
      </c>
    </row>
    <row r="18" spans="2:8" x14ac:dyDescent="0.2">
      <c r="B18" s="6" t="s">
        <v>24</v>
      </c>
      <c r="C18" s="9">
        <v>2587977.2999999998</v>
      </c>
      <c r="D18" s="9">
        <v>-21828.63</v>
      </c>
      <c r="E18" s="9">
        <f t="shared" si="1"/>
        <v>2566148.67</v>
      </c>
      <c r="F18" s="9">
        <v>2566148.67</v>
      </c>
      <c r="G18" s="9">
        <v>2566148.67</v>
      </c>
      <c r="H18" s="9">
        <f t="shared" si="2"/>
        <v>0</v>
      </c>
    </row>
    <row r="19" spans="2:8" x14ac:dyDescent="0.2">
      <c r="B19" s="6" t="s">
        <v>25</v>
      </c>
      <c r="C19" s="9">
        <v>9395033.7200000007</v>
      </c>
      <c r="D19" s="9">
        <v>101112.82</v>
      </c>
      <c r="E19" s="9">
        <f t="shared" si="1"/>
        <v>9496146.540000001</v>
      </c>
      <c r="F19" s="9">
        <v>9496146.5399999991</v>
      </c>
      <c r="G19" s="9">
        <v>9496146.5399999991</v>
      </c>
      <c r="H19" s="9">
        <f t="shared" si="2"/>
        <v>0</v>
      </c>
    </row>
    <row r="20" spans="2:8" x14ac:dyDescent="0.2">
      <c r="B20" s="6" t="s">
        <v>26</v>
      </c>
      <c r="C20" s="9">
        <v>54382.58</v>
      </c>
      <c r="D20" s="9">
        <v>-40157.279999999999</v>
      </c>
      <c r="E20" s="9">
        <f t="shared" si="1"/>
        <v>14225.300000000003</v>
      </c>
      <c r="F20" s="9">
        <v>14225.3</v>
      </c>
      <c r="G20" s="9">
        <v>14225.3</v>
      </c>
      <c r="H20" s="9">
        <f t="shared" si="2"/>
        <v>0</v>
      </c>
    </row>
    <row r="21" spans="2:8" x14ac:dyDescent="0.2">
      <c r="B21" s="6" t="s">
        <v>27</v>
      </c>
      <c r="C21" s="9">
        <v>1466257.47</v>
      </c>
      <c r="D21" s="9">
        <v>-102610.67</v>
      </c>
      <c r="E21" s="9">
        <f t="shared" si="1"/>
        <v>1363646.8</v>
      </c>
      <c r="F21" s="9">
        <v>1363646.8</v>
      </c>
      <c r="G21" s="9">
        <v>1363646.8</v>
      </c>
      <c r="H21" s="9">
        <f t="shared" si="2"/>
        <v>0</v>
      </c>
    </row>
    <row r="22" spans="2:8" x14ac:dyDescent="0.2">
      <c r="B22" s="6" t="s">
        <v>28</v>
      </c>
      <c r="C22" s="9">
        <v>535632.01</v>
      </c>
      <c r="D22" s="9">
        <v>-60892.59</v>
      </c>
      <c r="E22" s="9">
        <f t="shared" si="1"/>
        <v>474739.42000000004</v>
      </c>
      <c r="F22" s="9">
        <v>474739.42</v>
      </c>
      <c r="G22" s="9">
        <v>474739.42</v>
      </c>
      <c r="H22" s="9">
        <f t="shared" si="2"/>
        <v>0</v>
      </c>
    </row>
    <row r="23" spans="2:8" ht="25.5" x14ac:dyDescent="0.2">
      <c r="B23" s="6" t="s">
        <v>29</v>
      </c>
      <c r="C23" s="9">
        <v>436466.07</v>
      </c>
      <c r="D23" s="9">
        <v>522964.35</v>
      </c>
      <c r="E23" s="9">
        <f t="shared" si="1"/>
        <v>959430.41999999993</v>
      </c>
      <c r="F23" s="9">
        <v>959430.42</v>
      </c>
      <c r="G23" s="9">
        <v>959430.42</v>
      </c>
      <c r="H23" s="9">
        <f t="shared" si="2"/>
        <v>0</v>
      </c>
    </row>
    <row r="24" spans="2:8" x14ac:dyDescent="0.2">
      <c r="B24" s="6" t="s">
        <v>30</v>
      </c>
      <c r="C24" s="9">
        <v>3421149.21</v>
      </c>
      <c r="D24" s="9">
        <v>65555.520000000004</v>
      </c>
      <c r="E24" s="9">
        <f t="shared" si="1"/>
        <v>3486704.73</v>
      </c>
      <c r="F24" s="9">
        <v>3486704.73</v>
      </c>
      <c r="G24" s="9">
        <v>3486704.73</v>
      </c>
      <c r="H24" s="9">
        <f t="shared" si="2"/>
        <v>0</v>
      </c>
    </row>
    <row r="25" spans="2:8" x14ac:dyDescent="0.2">
      <c r="B25" s="6" t="s">
        <v>31</v>
      </c>
      <c r="C25" s="9">
        <v>4323160.16</v>
      </c>
      <c r="D25" s="9">
        <v>101541.02</v>
      </c>
      <c r="E25" s="9">
        <f t="shared" si="1"/>
        <v>4424701.18</v>
      </c>
      <c r="F25" s="9">
        <v>4424701.18</v>
      </c>
      <c r="G25" s="9">
        <v>4424701.18</v>
      </c>
      <c r="H25" s="9">
        <f t="shared" si="2"/>
        <v>0</v>
      </c>
    </row>
    <row r="26" spans="2:8" x14ac:dyDescent="0.2">
      <c r="B26" s="6" t="s">
        <v>32</v>
      </c>
      <c r="C26" s="9">
        <v>6341090.6799999997</v>
      </c>
      <c r="D26" s="9">
        <v>239150.72</v>
      </c>
      <c r="E26" s="9">
        <f t="shared" si="1"/>
        <v>6580241.3999999994</v>
      </c>
      <c r="F26" s="9">
        <v>6580241.4000000004</v>
      </c>
      <c r="G26" s="9">
        <v>6580241.4000000004</v>
      </c>
      <c r="H26" s="9">
        <f t="shared" si="2"/>
        <v>0</v>
      </c>
    </row>
    <row r="27" spans="2:8" x14ac:dyDescent="0.2">
      <c r="B27" s="6" t="s">
        <v>33</v>
      </c>
      <c r="C27" s="9">
        <v>0</v>
      </c>
      <c r="D27" s="9">
        <v>0</v>
      </c>
      <c r="E27" s="9">
        <f t="shared" si="1"/>
        <v>0</v>
      </c>
      <c r="F27" s="9">
        <v>0</v>
      </c>
      <c r="G27" s="9">
        <v>0</v>
      </c>
      <c r="H27" s="9">
        <f t="shared" si="2"/>
        <v>0</v>
      </c>
    </row>
    <row r="28" spans="2:8" ht="25.5" x14ac:dyDescent="0.2">
      <c r="B28" s="6" t="s">
        <v>34</v>
      </c>
      <c r="C28" s="9">
        <v>2987575.15</v>
      </c>
      <c r="D28" s="9">
        <v>125120.09</v>
      </c>
      <c r="E28" s="9">
        <f t="shared" si="1"/>
        <v>3112695.2399999998</v>
      </c>
      <c r="F28" s="9">
        <v>3112695.24</v>
      </c>
      <c r="G28" s="9">
        <v>3112695.24</v>
      </c>
      <c r="H28" s="9">
        <f t="shared" si="2"/>
        <v>0</v>
      </c>
    </row>
    <row r="29" spans="2:8" x14ac:dyDescent="0.2">
      <c r="B29" s="6" t="s">
        <v>35</v>
      </c>
      <c r="C29" s="9">
        <v>13345793.380000001</v>
      </c>
      <c r="D29" s="9">
        <v>-4454271.32</v>
      </c>
      <c r="E29" s="9">
        <f t="shared" si="1"/>
        <v>8891522.0600000005</v>
      </c>
      <c r="F29" s="9">
        <v>8719857.3300000001</v>
      </c>
      <c r="G29" s="9">
        <v>8626293.9700000007</v>
      </c>
      <c r="H29" s="9">
        <f t="shared" si="2"/>
        <v>171664.73000000045</v>
      </c>
    </row>
    <row r="30" spans="2:8" x14ac:dyDescent="0.2">
      <c r="B30" s="6" t="s">
        <v>36</v>
      </c>
      <c r="C30" s="9">
        <v>960769.46</v>
      </c>
      <c r="D30" s="9">
        <v>-397204.1</v>
      </c>
      <c r="E30" s="9">
        <f t="shared" si="1"/>
        <v>563565.36</v>
      </c>
      <c r="F30" s="9">
        <v>563563.18999999994</v>
      </c>
      <c r="G30" s="9">
        <v>563563.18999999994</v>
      </c>
      <c r="H30" s="9">
        <f t="shared" si="2"/>
        <v>2.1700000000419095</v>
      </c>
    </row>
    <row r="31" spans="2:8" s="15" customFormat="1" x14ac:dyDescent="0.2">
      <c r="B31" s="3" t="s">
        <v>13</v>
      </c>
      <c r="C31" s="12">
        <f t="shared" ref="C31:H31" si="3">SUM(C32:C52)</f>
        <v>0</v>
      </c>
      <c r="D31" s="12">
        <f t="shared" si="3"/>
        <v>0</v>
      </c>
      <c r="E31" s="12">
        <f t="shared" si="3"/>
        <v>0</v>
      </c>
      <c r="F31" s="12">
        <f t="shared" si="3"/>
        <v>0</v>
      </c>
      <c r="G31" s="12">
        <f t="shared" si="3"/>
        <v>0</v>
      </c>
      <c r="H31" s="12">
        <f t="shared" si="3"/>
        <v>0</v>
      </c>
    </row>
    <row r="32" spans="2:8" x14ac:dyDescent="0.2">
      <c r="B32" s="7" t="s">
        <v>16</v>
      </c>
      <c r="C32" s="8">
        <v>0</v>
      </c>
      <c r="D32" s="8">
        <v>0</v>
      </c>
      <c r="E32" s="8">
        <f t="shared" ref="E32:E52" si="4">C32+D32</f>
        <v>0</v>
      </c>
      <c r="F32" s="8">
        <v>0</v>
      </c>
      <c r="G32" s="8">
        <v>0</v>
      </c>
      <c r="H32" s="13">
        <f t="shared" ref="H32:H52" si="5">E32-F32</f>
        <v>0</v>
      </c>
    </row>
    <row r="33" spans="2:8" x14ac:dyDescent="0.2">
      <c r="B33" s="7" t="s">
        <v>17</v>
      </c>
      <c r="C33" s="8">
        <v>0</v>
      </c>
      <c r="D33" s="8">
        <v>0</v>
      </c>
      <c r="E33" s="8">
        <f t="shared" si="4"/>
        <v>0</v>
      </c>
      <c r="F33" s="8">
        <v>0</v>
      </c>
      <c r="G33" s="8">
        <v>0</v>
      </c>
      <c r="H33" s="13">
        <f t="shared" si="5"/>
        <v>0</v>
      </c>
    </row>
    <row r="34" spans="2:8" x14ac:dyDescent="0.2">
      <c r="B34" s="7" t="s">
        <v>18</v>
      </c>
      <c r="C34" s="8">
        <v>0</v>
      </c>
      <c r="D34" s="8">
        <v>0</v>
      </c>
      <c r="E34" s="8">
        <f t="shared" si="4"/>
        <v>0</v>
      </c>
      <c r="F34" s="8">
        <v>0</v>
      </c>
      <c r="G34" s="8">
        <v>0</v>
      </c>
      <c r="H34" s="13">
        <f t="shared" si="5"/>
        <v>0</v>
      </c>
    </row>
    <row r="35" spans="2:8" x14ac:dyDescent="0.2">
      <c r="B35" s="7" t="s">
        <v>19</v>
      </c>
      <c r="C35" s="8">
        <v>0</v>
      </c>
      <c r="D35" s="8">
        <v>0</v>
      </c>
      <c r="E35" s="8">
        <f t="shared" si="4"/>
        <v>0</v>
      </c>
      <c r="F35" s="8">
        <v>0</v>
      </c>
      <c r="G35" s="8">
        <v>0</v>
      </c>
      <c r="H35" s="13">
        <f t="shared" si="5"/>
        <v>0</v>
      </c>
    </row>
    <row r="36" spans="2:8" x14ac:dyDescent="0.2">
      <c r="B36" s="7" t="s">
        <v>20</v>
      </c>
      <c r="C36" s="9">
        <v>0</v>
      </c>
      <c r="D36" s="9">
        <v>0</v>
      </c>
      <c r="E36" s="9">
        <f t="shared" si="4"/>
        <v>0</v>
      </c>
      <c r="F36" s="9">
        <v>0</v>
      </c>
      <c r="G36" s="9">
        <v>0</v>
      </c>
      <c r="H36" s="13">
        <f t="shared" si="5"/>
        <v>0</v>
      </c>
    </row>
    <row r="37" spans="2:8" x14ac:dyDescent="0.2">
      <c r="B37" s="7" t="s">
        <v>21</v>
      </c>
      <c r="C37" s="9">
        <v>0</v>
      </c>
      <c r="D37" s="9">
        <v>0</v>
      </c>
      <c r="E37" s="9">
        <f t="shared" si="4"/>
        <v>0</v>
      </c>
      <c r="F37" s="9">
        <v>0</v>
      </c>
      <c r="G37" s="9">
        <v>0</v>
      </c>
      <c r="H37" s="13">
        <f t="shared" si="5"/>
        <v>0</v>
      </c>
    </row>
    <row r="38" spans="2:8" x14ac:dyDescent="0.2">
      <c r="B38" s="7" t="s">
        <v>22</v>
      </c>
      <c r="C38" s="9">
        <v>0</v>
      </c>
      <c r="D38" s="9">
        <v>0</v>
      </c>
      <c r="E38" s="9">
        <f t="shared" si="4"/>
        <v>0</v>
      </c>
      <c r="F38" s="9">
        <v>0</v>
      </c>
      <c r="G38" s="9">
        <v>0</v>
      </c>
      <c r="H38" s="13">
        <f t="shared" si="5"/>
        <v>0</v>
      </c>
    </row>
    <row r="39" spans="2:8" ht="25.5" x14ac:dyDescent="0.2">
      <c r="B39" s="7" t="s">
        <v>23</v>
      </c>
      <c r="C39" s="9">
        <v>0</v>
      </c>
      <c r="D39" s="9">
        <v>0</v>
      </c>
      <c r="E39" s="9">
        <f t="shared" si="4"/>
        <v>0</v>
      </c>
      <c r="F39" s="9">
        <v>0</v>
      </c>
      <c r="G39" s="9">
        <v>0</v>
      </c>
      <c r="H39" s="13">
        <f t="shared" si="5"/>
        <v>0</v>
      </c>
    </row>
    <row r="40" spans="2:8" x14ac:dyDescent="0.2">
      <c r="B40" s="6" t="s">
        <v>24</v>
      </c>
      <c r="C40" s="9">
        <v>0</v>
      </c>
      <c r="D40" s="9">
        <v>0</v>
      </c>
      <c r="E40" s="9">
        <f t="shared" si="4"/>
        <v>0</v>
      </c>
      <c r="F40" s="9">
        <v>0</v>
      </c>
      <c r="G40" s="9">
        <v>0</v>
      </c>
      <c r="H40" s="13">
        <f t="shared" si="5"/>
        <v>0</v>
      </c>
    </row>
    <row r="41" spans="2:8" x14ac:dyDescent="0.2">
      <c r="B41" s="6" t="s">
        <v>25</v>
      </c>
      <c r="C41" s="9">
        <v>0</v>
      </c>
      <c r="D41" s="9">
        <v>0</v>
      </c>
      <c r="E41" s="9">
        <f t="shared" si="4"/>
        <v>0</v>
      </c>
      <c r="F41" s="9">
        <v>0</v>
      </c>
      <c r="G41" s="9">
        <v>0</v>
      </c>
      <c r="H41" s="13">
        <f t="shared" si="5"/>
        <v>0</v>
      </c>
    </row>
    <row r="42" spans="2:8" x14ac:dyDescent="0.2">
      <c r="B42" s="6" t="s">
        <v>26</v>
      </c>
      <c r="C42" s="9">
        <v>0</v>
      </c>
      <c r="D42" s="9">
        <v>0</v>
      </c>
      <c r="E42" s="9">
        <f t="shared" si="4"/>
        <v>0</v>
      </c>
      <c r="F42" s="9">
        <v>0</v>
      </c>
      <c r="G42" s="9">
        <v>0</v>
      </c>
      <c r="H42" s="13">
        <f t="shared" si="5"/>
        <v>0</v>
      </c>
    </row>
    <row r="43" spans="2:8" x14ac:dyDescent="0.2">
      <c r="B43" s="6" t="s">
        <v>27</v>
      </c>
      <c r="C43" s="9">
        <v>0</v>
      </c>
      <c r="D43" s="9">
        <v>0</v>
      </c>
      <c r="E43" s="9">
        <f t="shared" si="4"/>
        <v>0</v>
      </c>
      <c r="F43" s="9">
        <v>0</v>
      </c>
      <c r="G43" s="9">
        <v>0</v>
      </c>
      <c r="H43" s="13">
        <f t="shared" si="5"/>
        <v>0</v>
      </c>
    </row>
    <row r="44" spans="2:8" x14ac:dyDescent="0.2">
      <c r="B44" s="6" t="s">
        <v>28</v>
      </c>
      <c r="C44" s="9">
        <v>0</v>
      </c>
      <c r="D44" s="9">
        <v>0</v>
      </c>
      <c r="E44" s="9">
        <f t="shared" si="4"/>
        <v>0</v>
      </c>
      <c r="F44" s="9">
        <v>0</v>
      </c>
      <c r="G44" s="9">
        <v>0</v>
      </c>
      <c r="H44" s="13">
        <f t="shared" si="5"/>
        <v>0</v>
      </c>
    </row>
    <row r="45" spans="2:8" ht="25.5" x14ac:dyDescent="0.2">
      <c r="B45" s="6" t="s">
        <v>29</v>
      </c>
      <c r="C45" s="9">
        <v>0</v>
      </c>
      <c r="D45" s="9">
        <v>0</v>
      </c>
      <c r="E45" s="9">
        <f t="shared" si="4"/>
        <v>0</v>
      </c>
      <c r="F45" s="9">
        <v>0</v>
      </c>
      <c r="G45" s="9">
        <v>0</v>
      </c>
      <c r="H45" s="13">
        <f t="shared" si="5"/>
        <v>0</v>
      </c>
    </row>
    <row r="46" spans="2:8" x14ac:dyDescent="0.2">
      <c r="B46" s="6" t="s">
        <v>30</v>
      </c>
      <c r="C46" s="9">
        <v>0</v>
      </c>
      <c r="D46" s="9">
        <v>0</v>
      </c>
      <c r="E46" s="9">
        <f t="shared" si="4"/>
        <v>0</v>
      </c>
      <c r="F46" s="9">
        <v>0</v>
      </c>
      <c r="G46" s="9">
        <v>0</v>
      </c>
      <c r="H46" s="13">
        <f t="shared" si="5"/>
        <v>0</v>
      </c>
    </row>
    <row r="47" spans="2:8" x14ac:dyDescent="0.2">
      <c r="B47" s="6" t="s">
        <v>31</v>
      </c>
      <c r="C47" s="9">
        <v>0</v>
      </c>
      <c r="D47" s="9">
        <v>0</v>
      </c>
      <c r="E47" s="9">
        <f t="shared" si="4"/>
        <v>0</v>
      </c>
      <c r="F47" s="9">
        <v>0</v>
      </c>
      <c r="G47" s="9">
        <v>0</v>
      </c>
      <c r="H47" s="13">
        <f t="shared" si="5"/>
        <v>0</v>
      </c>
    </row>
    <row r="48" spans="2:8" x14ac:dyDescent="0.2">
      <c r="B48" s="6" t="s">
        <v>32</v>
      </c>
      <c r="C48" s="9">
        <v>0</v>
      </c>
      <c r="D48" s="9">
        <v>0</v>
      </c>
      <c r="E48" s="9">
        <f t="shared" si="4"/>
        <v>0</v>
      </c>
      <c r="F48" s="9">
        <v>0</v>
      </c>
      <c r="G48" s="9">
        <v>0</v>
      </c>
      <c r="H48" s="13">
        <f t="shared" si="5"/>
        <v>0</v>
      </c>
    </row>
    <row r="49" spans="2:8" x14ac:dyDescent="0.2">
      <c r="B49" s="6" t="s">
        <v>33</v>
      </c>
      <c r="C49" s="9">
        <v>0</v>
      </c>
      <c r="D49" s="9">
        <v>0</v>
      </c>
      <c r="E49" s="9">
        <f t="shared" si="4"/>
        <v>0</v>
      </c>
      <c r="F49" s="9">
        <v>0</v>
      </c>
      <c r="G49" s="9">
        <v>0</v>
      </c>
      <c r="H49" s="13">
        <f t="shared" si="5"/>
        <v>0</v>
      </c>
    </row>
    <row r="50" spans="2:8" ht="25.5" x14ac:dyDescent="0.2">
      <c r="B50" s="6" t="s">
        <v>34</v>
      </c>
      <c r="C50" s="9">
        <v>0</v>
      </c>
      <c r="D50" s="9">
        <v>0</v>
      </c>
      <c r="E50" s="9">
        <f t="shared" si="4"/>
        <v>0</v>
      </c>
      <c r="F50" s="9">
        <v>0</v>
      </c>
      <c r="G50" s="9">
        <v>0</v>
      </c>
      <c r="H50" s="13">
        <f t="shared" si="5"/>
        <v>0</v>
      </c>
    </row>
    <row r="51" spans="2:8" x14ac:dyDescent="0.2">
      <c r="B51" s="6" t="s">
        <v>35</v>
      </c>
      <c r="C51" s="9">
        <v>0</v>
      </c>
      <c r="D51" s="9">
        <v>0</v>
      </c>
      <c r="E51" s="9">
        <f t="shared" si="4"/>
        <v>0</v>
      </c>
      <c r="F51" s="9">
        <v>0</v>
      </c>
      <c r="G51" s="9">
        <v>0</v>
      </c>
      <c r="H51" s="13">
        <f t="shared" si="5"/>
        <v>0</v>
      </c>
    </row>
    <row r="52" spans="2:8" x14ac:dyDescent="0.2">
      <c r="B52" s="6" t="s">
        <v>36</v>
      </c>
      <c r="C52" s="9">
        <v>0</v>
      </c>
      <c r="D52" s="9">
        <v>0</v>
      </c>
      <c r="E52" s="9">
        <f t="shared" si="4"/>
        <v>0</v>
      </c>
      <c r="F52" s="9">
        <v>0</v>
      </c>
      <c r="G52" s="9">
        <v>0</v>
      </c>
      <c r="H52" s="13">
        <f t="shared" si="5"/>
        <v>0</v>
      </c>
    </row>
    <row r="53" spans="2:8" s="15" customFormat="1" x14ac:dyDescent="0.2">
      <c r="B53" s="6"/>
      <c r="C53" s="9"/>
      <c r="D53" s="9"/>
      <c r="E53" s="9"/>
      <c r="F53" s="9"/>
      <c r="G53" s="9"/>
      <c r="H53" s="13"/>
    </row>
    <row r="54" spans="2:8" x14ac:dyDescent="0.2">
      <c r="B54" s="2" t="s">
        <v>11</v>
      </c>
      <c r="C54" s="10">
        <f t="shared" ref="C54:H54" si="6">C9+C31</f>
        <v>52034034</v>
      </c>
      <c r="D54" s="10">
        <f t="shared" si="6"/>
        <v>-3868334.5000000005</v>
      </c>
      <c r="E54" s="10">
        <f t="shared" si="6"/>
        <v>48165699.500000015</v>
      </c>
      <c r="F54" s="10">
        <f t="shared" si="6"/>
        <v>47994031.609999999</v>
      </c>
      <c r="G54" s="10">
        <f t="shared" si="6"/>
        <v>47900468.25</v>
      </c>
      <c r="H54" s="10">
        <f t="shared" si="6"/>
        <v>171667.89000000025</v>
      </c>
    </row>
    <row r="55" spans="2:8" ht="13.5" thickBot="1" x14ac:dyDescent="0.25">
      <c r="B55" s="4"/>
      <c r="C55" s="14"/>
      <c r="D55" s="14"/>
      <c r="E55" s="14"/>
      <c r="F55" s="14"/>
      <c r="G55" s="14"/>
      <c r="H55" s="14"/>
    </row>
    <row r="542" spans="2:8" x14ac:dyDescent="0.2">
      <c r="B542" s="16"/>
      <c r="C542" s="16"/>
      <c r="D542" s="16"/>
      <c r="E542" s="16"/>
      <c r="F542" s="16"/>
      <c r="G542" s="16"/>
      <c r="H542" s="16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F6b_EAEPED_CA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2016-12-22T17:30:19Z</cp:lastPrinted>
  <dcterms:created xsi:type="dcterms:W3CDTF">2016-10-11T20:43:07Z</dcterms:created>
  <dcterms:modified xsi:type="dcterms:W3CDTF">2025-03-03T17:12:03Z</dcterms:modified>
</cp:coreProperties>
</file>