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FISCALIA\Anexos\D. DISCIPLINA FINANCIERA\"/>
    </mc:Choice>
  </mc:AlternateContent>
  <bookViews>
    <workbookView xWindow="0" yWindow="0" windowWidth="28800" windowHeight="12435"/>
  </bookViews>
  <sheets>
    <sheet name="F1_ESF" sheetId="1" r:id="rId1"/>
  </sheets>
  <definedNames>
    <definedName name="_xlnm.Print_Titles" localSheetId="0">F1_ESF!$2:$5</definedName>
  </definedNames>
  <calcPr calcId="152511" fullCalcOnLoad="1"/>
</workbook>
</file>

<file path=xl/calcChain.xml><?xml version="1.0" encoding="utf-8"?>
<calcChain xmlns="http://schemas.openxmlformats.org/spreadsheetml/2006/main">
  <c r="C38" i="1" l="1"/>
  <c r="G75" i="1"/>
  <c r="F75" i="1"/>
  <c r="G68" i="1"/>
  <c r="F68" i="1"/>
  <c r="G63" i="1"/>
  <c r="F63" i="1"/>
  <c r="G57" i="1"/>
  <c r="F57" i="1"/>
  <c r="G42" i="1"/>
  <c r="F42" i="1"/>
  <c r="G38" i="1"/>
  <c r="F38" i="1"/>
  <c r="G31" i="1"/>
  <c r="F31" i="1"/>
  <c r="G27" i="1"/>
  <c r="F27" i="1"/>
  <c r="G23" i="1"/>
  <c r="F23" i="1"/>
  <c r="G19" i="1"/>
  <c r="F19" i="1"/>
  <c r="G9" i="1"/>
  <c r="F9" i="1"/>
  <c r="D60" i="1"/>
  <c r="C60" i="1"/>
  <c r="D41" i="1"/>
  <c r="C41" i="1"/>
  <c r="D38" i="1"/>
  <c r="D31" i="1"/>
  <c r="C31" i="1"/>
  <c r="D25" i="1"/>
  <c r="C25" i="1"/>
  <c r="C17" i="1"/>
  <c r="D17" i="1"/>
  <c r="D9" i="1"/>
  <c r="C9" i="1"/>
  <c r="F79" i="1"/>
  <c r="G79" i="1"/>
  <c r="G47" i="1"/>
  <c r="G59" i="1"/>
  <c r="F47" i="1"/>
  <c r="F59" i="1"/>
  <c r="F81" i="1"/>
  <c r="D47" i="1"/>
  <c r="D62" i="1"/>
  <c r="C47" i="1"/>
  <c r="C62" i="1"/>
  <c r="G81" i="1"/>
</calcChain>
</file>

<file path=xl/sharedStrings.xml><?xml version="1.0" encoding="utf-8"?>
<sst xmlns="http://schemas.openxmlformats.org/spreadsheetml/2006/main" count="127" uniqueCount="124">
  <si>
    <t>Estado de Situación Financiera Detallado - LDF</t>
  </si>
  <si>
    <t>(PESOS)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</si>
  <si>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</si>
  <si>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</si>
  <si>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</si>
  <si>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</si>
  <si>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</si>
  <si>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</si>
  <si>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</si>
  <si>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</si>
  <si>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</si>
  <si>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</si>
  <si>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</si>
  <si>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</si>
  <si>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</si>
  <si>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</si>
  <si>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</si>
  <si>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</si>
  <si>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</si>
  <si>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</si>
  <si>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</si>
  <si>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</si>
  <si>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</si>
  <si>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</si>
  <si>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</si>
  <si>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</si>
  <si>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</si>
  <si>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</si>
  <si>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</si>
  <si>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</si>
  <si>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</si>
  <si>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</si>
  <si>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</si>
  <si>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</si>
  <si>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</si>
  <si>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</si>
  <si>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</si>
  <si>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</si>
  <si>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</si>
  <si>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</si>
  <si>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</si>
  <si>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</si>
  <si>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</si>
  <si>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</si>
  <si>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</si>
  <si>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</si>
  <si>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</si>
  <si>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</si>
  <si>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</si>
  <si>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</si>
  <si>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</si>
  <si>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</si>
  <si>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</si>
  <si>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</si>
  <si>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</si>
  <si>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</si>
  <si>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</si>
  <si>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</si>
  <si>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</si>
  <si>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</si>
  <si>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</si>
  <si>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</si>
  <si>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</si>
  <si>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</si>
  <si>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</si>
  <si>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</si>
  <si>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</si>
  <si>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</si>
  <si>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</si>
  <si>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</si>
  <si>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</si>
  <si>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</si>
  <si>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</si>
  <si>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</si>
  <si>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</si>
  <si>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</si>
  <si>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</si>
  <si>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</si>
  <si>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</si>
  <si>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</si>
  <si>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</si>
  <si>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</si>
  <si>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</si>
  <si>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</si>
  <si>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</si>
  <si>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</si>
  <si>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</si>
  <si>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</si>
  <si>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</si>
  <si>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</si>
  <si>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</si>
  <si>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</si>
  <si>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</si>
  <si>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</si>
  <si>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</si>
  <si>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</si>
  <si>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</si>
  <si>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</si>
  <si>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</si>
  <si>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</si>
  <si>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</si>
  <si>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</si>
  <si>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</si>
  <si>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</si>
  <si>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</si>
  <si>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</si>
  <si>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</si>
  <si>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</si>
  <si>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</si>
  <si>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</si>
  <si>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</si>
  <si>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</si>
  <si>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</si>
  <si>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</si>
  <si>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</si>
  <si>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</si>
  <si>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</si>
  <si>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</si>
  <si>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</si>
  <si>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</si>
  <si>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FISCALÍA ESPECIALIZADA EN COMBATE A LA CORRUPCIÓN (a)</t>
  </si>
  <si>
    <t>Al 31 de diciembre de 2023 y al 31 de Diciembre de 2024 (b)</t>
  </si>
  <si>
    <t>2024 (d)</t>
  </si>
  <si>
    <t>31 de diciembre de 2023 (e)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</si>
</sst>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 indent="2"/>
    </xf>
    <xf numFmtId="164" fontId="2" fillId="0" borderId="4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left" vertical="center" wrapText="1" indent="2"/>
    </xf>
    <xf numFmtId="164" fontId="1" fillId="0" borderId="4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 indent="2"/>
    </xf>
    <xf numFmtId="164" fontId="1" fillId="0" borderId="4" xfId="0" applyNumberFormat="1" applyFont="1" applyBorder="1" applyAlignment="1">
      <alignment horizontal="left" vertical="center" wrapText="1" indent="2"/>
    </xf>
    <xf numFmtId="0" fontId="1" fillId="0" borderId="3" xfId="0" applyFont="1" applyBorder="1" applyAlignment="1">
      <alignment horizontal="left" vertical="center" wrapText="1" indent="4"/>
    </xf>
    <xf numFmtId="164" fontId="1" fillId="0" borderId="3" xfId="0" applyNumberFormat="1" applyFont="1" applyBorder="1" applyAlignment="1">
      <alignment horizontal="left" vertical="center" wrapText="1" indent="4"/>
    </xf>
    <xf numFmtId="164" fontId="1" fillId="0" borderId="3" xfId="0" applyNumberFormat="1" applyFont="1" applyBorder="1" applyAlignment="1">
      <alignment horizontal="left" vertical="center" indent="4"/>
    </xf>
    <xf numFmtId="164" fontId="3" fillId="0" borderId="4" xfId="0" applyNumberFormat="1" applyFont="1" applyBorder="1" applyAlignment="1">
      <alignment horizontal="left" vertical="center" wrapText="1" indent="2"/>
    </xf>
    <xf numFmtId="0" fontId="1" fillId="0" borderId="1" xfId="0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82"/>
  <sheetViews>
    <sheetView tabSelected="1" zoomScaleNormal="100" workbookViewId="0">
      <pane ySplit="6" topLeftCell="A25" activePane="bottomLeft" state="frozen"/>
      <selection pane="bottomLeft" activeCell="E40" sqref="E40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16384" width="11.42578125" style="1"/>
  </cols>
  <sheetData>
    <row r="1" spans="2:7" ht="13.5" thickBot="1" x14ac:dyDescent="0.25"/>
    <row r="2" spans="2:7" x14ac:dyDescent="0.2">
      <c r="B2" s="20" t="s">
        <v>120</v>
      </c>
      <c r="C2" s="21"/>
      <c r="D2" s="21"/>
      <c r="E2" s="21"/>
      <c r="F2" s="21"/>
      <c r="G2" s="22"/>
    </row>
    <row r="3" spans="2:7" x14ac:dyDescent="0.2">
      <c r="B3" s="23" t="s">
        <v>0</v>
      </c>
      <c r="C3" s="24"/>
      <c r="D3" s="24"/>
      <c r="E3" s="24"/>
      <c r="F3" s="24"/>
      <c r="G3" s="25"/>
    </row>
    <row r="4" spans="2:7" x14ac:dyDescent="0.2">
      <c r="B4" s="23" t="s">
        <v>121</v>
      </c>
      <c r="C4" s="24"/>
      <c r="D4" s="24"/>
      <c r="E4" s="24"/>
      <c r="F4" s="24"/>
      <c r="G4" s="25"/>
    </row>
    <row r="5" spans="2:7" ht="13.5" thickBot="1" x14ac:dyDescent="0.25">
      <c r="B5" s="26" t="s">
        <v>1</v>
      </c>
      <c r="C5" s="27"/>
      <c r="D5" s="27"/>
      <c r="E5" s="27"/>
      <c r="F5" s="27"/>
      <c r="G5" s="28"/>
    </row>
    <row r="6" spans="2:7" ht="26.25" thickBot="1" x14ac:dyDescent="0.25">
      <c r="B6" s="3" t="s">
        <v>2</v>
      </c>
      <c r="C6" s="4" t="s">
        <v>122</v>
      </c>
      <c r="D6" s="4" t="s">
        <v>123</v>
      </c>
      <c r="E6" s="5" t="s">
        <v>2</v>
      </c>
      <c r="F6" s="4" t="s">
        <v>122</v>
      </c>
      <c r="G6" s="4" t="s">
        <v>123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1691102.69</v>
      </c>
      <c r="D9" s="9">
        <f>SUM(D10:D16)</f>
        <v>5420845.0199999996</v>
      </c>
      <c r="E9" s="11" t="s">
        <v>8</v>
      </c>
      <c r="F9" s="9">
        <f>SUM(F10:F18)</f>
        <v>1649335.4900000002</v>
      </c>
      <c r="G9" s="9">
        <f>SUM(G10:G18)</f>
        <v>1239138.3900000001</v>
      </c>
    </row>
    <row r="10" spans="2:7" x14ac:dyDescent="0.2">
      <c r="B10" s="12" t="s">
        <v>9</v>
      </c>
      <c r="C10" s="9">
        <v>0</v>
      </c>
      <c r="D10" s="9">
        <v>-1800</v>
      </c>
      <c r="E10" s="13" t="s">
        <v>10</v>
      </c>
      <c r="F10" s="9">
        <v>0</v>
      </c>
      <c r="G10" s="9">
        <v>0</v>
      </c>
    </row>
    <row r="11" spans="2:7" x14ac:dyDescent="0.2">
      <c r="B11" s="12" t="s">
        <v>11</v>
      </c>
      <c r="C11" s="9">
        <v>1691102.69</v>
      </c>
      <c r="D11" s="9">
        <v>5422645.0199999996</v>
      </c>
      <c r="E11" s="13" t="s">
        <v>12</v>
      </c>
      <c r="F11" s="9">
        <v>93563.36</v>
      </c>
      <c r="G11" s="9">
        <v>18675.04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0</v>
      </c>
    </row>
    <row r="13" spans="2:7" x14ac:dyDescent="0.2">
      <c r="B13" s="12" t="s">
        <v>15</v>
      </c>
      <c r="C13" s="9">
        <v>0</v>
      </c>
      <c r="D13" s="9">
        <v>0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0</v>
      </c>
      <c r="G14" s="9">
        <v>0</v>
      </c>
    </row>
    <row r="15" spans="2:7" ht="25.5" x14ac:dyDescent="0.2">
      <c r="B15" s="12" t="s">
        <v>19</v>
      </c>
      <c r="C15" s="9">
        <v>0</v>
      </c>
      <c r="D15" s="9">
        <v>0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1555742.52</v>
      </c>
      <c r="G16" s="9">
        <v>1220462.75</v>
      </c>
    </row>
    <row r="17" spans="2:7" x14ac:dyDescent="0.2">
      <c r="B17" s="10" t="s">
        <v>23</v>
      </c>
      <c r="C17" s="9">
        <f>SUM(C18:C24)</f>
        <v>5915.51</v>
      </c>
      <c r="D17" s="9">
        <f>SUM(D18:D24)</f>
        <v>5225.82</v>
      </c>
      <c r="E17" s="13" t="s">
        <v>24</v>
      </c>
      <c r="F17" s="9">
        <v>0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29.61</v>
      </c>
      <c r="G18" s="9">
        <v>0.6</v>
      </c>
    </row>
    <row r="19" spans="2:7" x14ac:dyDescent="0.2">
      <c r="B19" s="12" t="s">
        <v>27</v>
      </c>
      <c r="C19" s="9">
        <v>0</v>
      </c>
      <c r="D19" s="9">
        <v>0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5915.51</v>
      </c>
      <c r="D20" s="9">
        <v>5225.82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0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0</v>
      </c>
      <c r="D25" s="9">
        <f>SUM(D26:D30)</f>
        <v>0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0</v>
      </c>
      <c r="D26" s="9">
        <v>0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0</v>
      </c>
      <c r="D27" s="9">
        <v>0</v>
      </c>
      <c r="E27" s="11" t="s">
        <v>44</v>
      </c>
      <c r="F27" s="9">
        <f>SUM(F28:F30)</f>
        <v>0</v>
      </c>
      <c r="G27" s="9">
        <f>SUM(G28:G30)</f>
        <v>0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0</v>
      </c>
      <c r="G28" s="9">
        <v>0</v>
      </c>
    </row>
    <row r="29" spans="2:7" x14ac:dyDescent="0.2">
      <c r="B29" s="12" t="s">
        <v>47</v>
      </c>
      <c r="C29" s="9">
        <v>0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0</v>
      </c>
      <c r="D30" s="9">
        <v>0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0</v>
      </c>
      <c r="G33" s="9">
        <v>0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0</v>
      </c>
      <c r="G38" s="9">
        <f>SUM(G39:G41)</f>
        <v>0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0</v>
      </c>
      <c r="G39" s="9">
        <v>0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0</v>
      </c>
      <c r="D41" s="9">
        <f>SUM(D42:D45)</f>
        <v>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0</v>
      </c>
      <c r="D42" s="9">
        <v>0</v>
      </c>
      <c r="E42" s="11" t="s">
        <v>74</v>
      </c>
      <c r="F42" s="9">
        <f>SUM(F43:F45)</f>
        <v>15344.12</v>
      </c>
      <c r="G42" s="9">
        <f>SUM(G43:G45)</f>
        <v>0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15344.12</v>
      </c>
      <c r="G45" s="9">
        <v>0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1697018.2</v>
      </c>
      <c r="D47" s="9">
        <f>D9+D17+D25+D31+D37+D38+D41</f>
        <v>5426070.8399999999</v>
      </c>
      <c r="E47" s="8" t="s">
        <v>82</v>
      </c>
      <c r="F47" s="9">
        <f>F9+F19+F23+F26+F27+F31+F38+F42</f>
        <v>1664679.6100000003</v>
      </c>
      <c r="G47" s="9">
        <f>G9+G19+G23+G26+G27+G31+G38+G42</f>
        <v>1239138.3900000001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0</v>
      </c>
      <c r="G50" s="9">
        <v>0</v>
      </c>
    </row>
    <row r="51" spans="2:7" x14ac:dyDescent="0.2">
      <c r="B51" s="10" t="s">
        <v>87</v>
      </c>
      <c r="C51" s="9">
        <v>31313.7</v>
      </c>
      <c r="D51" s="9">
        <v>22878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0</v>
      </c>
      <c r="D52" s="9">
        <v>0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10971456.48</v>
      </c>
      <c r="D53" s="9">
        <v>8312252.3899999997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75229.52</v>
      </c>
      <c r="D54" s="9">
        <v>75229.52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9">
        <v>-5367701.33</v>
      </c>
      <c r="D55" s="9">
        <v>-3781598.22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0</v>
      </c>
      <c r="D56" s="9">
        <v>0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0</v>
      </c>
      <c r="G57" s="9">
        <f>SUM(G50:G55)</f>
        <v>0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1664679.6100000003</v>
      </c>
      <c r="G59" s="9">
        <f>G47+G57</f>
        <v>1239138.3900000001</v>
      </c>
    </row>
    <row r="60" spans="2:7" ht="25.5" x14ac:dyDescent="0.2">
      <c r="B60" s="6" t="s">
        <v>102</v>
      </c>
      <c r="C60" s="9">
        <f>SUM(C50:C58)</f>
        <v>5710298.3699999992</v>
      </c>
      <c r="D60" s="9">
        <f>SUM(D50:D58)</f>
        <v>4628761.6899999995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f>C47+C60</f>
        <v>7407316.5699999994</v>
      </c>
      <c r="D62" s="9">
        <f>D47+D60</f>
        <v>10054832.529999999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0</v>
      </c>
      <c r="G63" s="9">
        <f>SUM(G64:G66)</f>
        <v>0</v>
      </c>
    </row>
    <row r="64" spans="2:7" x14ac:dyDescent="0.2">
      <c r="B64" s="10"/>
      <c r="C64" s="9"/>
      <c r="D64" s="9"/>
      <c r="E64" s="11" t="s">
        <v>106</v>
      </c>
      <c r="F64" s="9">
        <v>0</v>
      </c>
      <c r="G64" s="9">
        <v>0</v>
      </c>
    </row>
    <row r="65" spans="2:7" x14ac:dyDescent="0.2">
      <c r="B65" s="10"/>
      <c r="C65" s="9"/>
      <c r="D65" s="9"/>
      <c r="E65" s="11" t="s">
        <v>107</v>
      </c>
      <c r="F65" s="9">
        <v>0</v>
      </c>
      <c r="G65" s="9">
        <v>0</v>
      </c>
    </row>
    <row r="66" spans="2:7" x14ac:dyDescent="0.2">
      <c r="B66" s="10"/>
      <c r="C66" s="9"/>
      <c r="D66" s="9"/>
      <c r="E66" s="11" t="s">
        <v>108</v>
      </c>
      <c r="F66" s="9">
        <v>0</v>
      </c>
      <c r="G66" s="9">
        <v>0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5742636.959999999</v>
      </c>
      <c r="G68" s="9">
        <f>SUM(G69:G73)</f>
        <v>8815694.1400000006</v>
      </c>
    </row>
    <row r="69" spans="2:7" x14ac:dyDescent="0.2">
      <c r="B69" s="10"/>
      <c r="C69" s="9"/>
      <c r="D69" s="9"/>
      <c r="E69" s="11" t="s">
        <v>110</v>
      </c>
      <c r="F69" s="9">
        <v>1244768.8700000001</v>
      </c>
      <c r="G69" s="9">
        <v>5486140.46</v>
      </c>
    </row>
    <row r="70" spans="2:7" x14ac:dyDescent="0.2">
      <c r="B70" s="10"/>
      <c r="C70" s="9"/>
      <c r="D70" s="9"/>
      <c r="E70" s="11" t="s">
        <v>111</v>
      </c>
      <c r="F70" s="9">
        <v>7458325.3099999996</v>
      </c>
      <c r="G70" s="9">
        <v>6304049.8799999999</v>
      </c>
    </row>
    <row r="71" spans="2:7" x14ac:dyDescent="0.2">
      <c r="B71" s="10"/>
      <c r="C71" s="9"/>
      <c r="D71" s="9"/>
      <c r="E71" s="11" t="s">
        <v>112</v>
      </c>
      <c r="F71" s="9">
        <v>16131.84</v>
      </c>
      <c r="G71" s="9">
        <v>16131.84</v>
      </c>
    </row>
    <row r="72" spans="2:7" x14ac:dyDescent="0.2">
      <c r="B72" s="10"/>
      <c r="C72" s="9"/>
      <c r="D72" s="9"/>
      <c r="E72" s="11" t="s">
        <v>113</v>
      </c>
      <c r="F72" s="9">
        <v>0</v>
      </c>
      <c r="G72" s="9">
        <v>0</v>
      </c>
    </row>
    <row r="73" spans="2:7" x14ac:dyDescent="0.2">
      <c r="B73" s="10"/>
      <c r="C73" s="9"/>
      <c r="D73" s="9"/>
      <c r="E73" s="11" t="s">
        <v>114</v>
      </c>
      <c r="F73" s="9">
        <v>-2976589.06</v>
      </c>
      <c r="G73" s="9">
        <v>-2990628.04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118</v>
      </c>
      <c r="F79" s="9">
        <f>F63+F68+F75</f>
        <v>5742636.959999999</v>
      </c>
      <c r="G79" s="9">
        <f>G63+G68+G75</f>
        <v>8815694.1400000006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119</v>
      </c>
      <c r="F81" s="9">
        <f>F59+F79</f>
        <v>7407316.5699999994</v>
      </c>
      <c r="G81" s="9">
        <f>G59+G79</f>
        <v>10054832.530000001</v>
      </c>
    </row>
    <row r="82" spans="2:7" ht="13.5" thickBot="1" x14ac:dyDescent="0.25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F1_ESF</vt:lpstr>
      <vt:lpstr>'F1_ESF'!Títulos_a_imprimir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2016-12-20T19:33:34Z</cp:lastPrinted>
  <dcterms:created xsi:type="dcterms:W3CDTF">2016-10-11T18:36:49Z</dcterms:created>
  <dcterms:modified xsi:type="dcterms:W3CDTF">2025-03-03T17:09:20Z</dcterms:modified>
</cp:coreProperties>
</file>