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770" windowHeight="12360"/>
  </bookViews>
  <sheets>
    <sheet name="F6b_EAEPED_CA" sheetId="1" r:id="rId1"/>
  </sheets>
  <definedNames>
    <definedName name="_xlnm.Print_Titles" localSheetId="0">F6b_EAEPED_CA!$2:$8</definedName>
  </definedNames>
  <calcPr calcId="977461" fullCalcOnLoad="1"/>
</workbook>
</file>

<file path=xl/calcChain.xml><?xml version="1.0" encoding="utf-8"?>
<calcChain xmlns="http://schemas.openxmlformats.org/spreadsheetml/2006/main">
  <c r="E258" i="1" l="1"/>
  <c r="H258" i="1"/>
  <c r="G134" i="1"/>
  <c r="F134" i="1"/>
  <c r="E134" i="1"/>
  <c r="D134" i="1"/>
  <c r="C134" i="1"/>
  <c r="E257" i="1"/>
  <c r="H257" i="1"/>
  <c r="E256" i="1"/>
  <c r="H256" i="1"/>
  <c r="E255" i="1"/>
  <c r="H255" i="1"/>
  <c r="E254" i="1"/>
  <c r="H254" i="1"/>
  <c r="E253" i="1"/>
  <c r="H253" i="1"/>
  <c r="E252" i="1"/>
  <c r="H252" i="1"/>
  <c r="E251" i="1"/>
  <c r="H251" i="1"/>
  <c r="E250" i="1"/>
  <c r="H250" i="1"/>
  <c r="E249" i="1"/>
  <c r="H249" i="1"/>
  <c r="E248" i="1"/>
  <c r="H248" i="1"/>
  <c r="E247" i="1"/>
  <c r="H247" i="1"/>
  <c r="E246" i="1"/>
  <c r="H246" i="1"/>
  <c r="E245" i="1"/>
  <c r="H245" i="1"/>
  <c r="E244" i="1"/>
  <c r="H244" i="1"/>
  <c r="E243" i="1"/>
  <c r="H243" i="1"/>
  <c r="E242" i="1"/>
  <c r="H242" i="1"/>
  <c r="E241" i="1"/>
  <c r="H241" i="1"/>
  <c r="E240" i="1"/>
  <c r="H240" i="1"/>
  <c r="E239" i="1"/>
  <c r="H239" i="1"/>
  <c r="E238" i="1"/>
  <c r="H238" i="1"/>
  <c r="E237" i="1"/>
  <c r="H237" i="1"/>
  <c r="E236" i="1"/>
  <c r="H236" i="1"/>
  <c r="E235" i="1"/>
  <c r="H235" i="1"/>
  <c r="E234" i="1"/>
  <c r="H234" i="1"/>
  <c r="E233" i="1"/>
  <c r="H233" i="1"/>
  <c r="E232" i="1"/>
  <c r="H232" i="1"/>
  <c r="E231" i="1"/>
  <c r="H231" i="1"/>
  <c r="E230" i="1"/>
  <c r="H230" i="1"/>
  <c r="E229" i="1"/>
  <c r="H229" i="1"/>
  <c r="E228" i="1"/>
  <c r="H228" i="1"/>
  <c r="E227" i="1"/>
  <c r="H227" i="1"/>
  <c r="E226" i="1"/>
  <c r="H226" i="1"/>
  <c r="E225" i="1"/>
  <c r="H225" i="1"/>
  <c r="E224" i="1"/>
  <c r="H224" i="1"/>
  <c r="E223" i="1"/>
  <c r="H223" i="1"/>
  <c r="E222" i="1"/>
  <c r="H222" i="1"/>
  <c r="E221" i="1"/>
  <c r="H221" i="1"/>
  <c r="E220" i="1"/>
  <c r="H220" i="1"/>
  <c r="E219" i="1"/>
  <c r="H219" i="1"/>
  <c r="E218" i="1"/>
  <c r="H218" i="1"/>
  <c r="E217" i="1"/>
  <c r="H217" i="1"/>
  <c r="E216" i="1"/>
  <c r="H216" i="1"/>
  <c r="E215" i="1"/>
  <c r="H215" i="1"/>
  <c r="E214" i="1"/>
  <c r="H214" i="1"/>
  <c r="E213" i="1"/>
  <c r="H213" i="1"/>
  <c r="E212" i="1"/>
  <c r="H212" i="1"/>
  <c r="E211" i="1"/>
  <c r="H211" i="1"/>
  <c r="E210" i="1"/>
  <c r="H210" i="1"/>
  <c r="E209" i="1"/>
  <c r="H209" i="1"/>
  <c r="E208" i="1"/>
  <c r="H208" i="1"/>
  <c r="E207" i="1"/>
  <c r="H207" i="1"/>
  <c r="E206" i="1"/>
  <c r="H206" i="1"/>
  <c r="E205" i="1"/>
  <c r="H205" i="1"/>
  <c r="E204" i="1"/>
  <c r="H204" i="1"/>
  <c r="E203" i="1"/>
  <c r="H203" i="1"/>
  <c r="E202" i="1"/>
  <c r="H202" i="1"/>
  <c r="E201" i="1"/>
  <c r="H201" i="1"/>
  <c r="E200" i="1"/>
  <c r="H200" i="1"/>
  <c r="E199" i="1"/>
  <c r="H199" i="1"/>
  <c r="E198" i="1"/>
  <c r="H198" i="1"/>
  <c r="E197" i="1"/>
  <c r="H197" i="1"/>
  <c r="E196" i="1"/>
  <c r="H196" i="1"/>
  <c r="E195" i="1"/>
  <c r="H195" i="1"/>
  <c r="E194" i="1"/>
  <c r="H194" i="1"/>
  <c r="E193" i="1"/>
  <c r="H193" i="1"/>
  <c r="E192" i="1"/>
  <c r="H192" i="1"/>
  <c r="E191" i="1"/>
  <c r="H191" i="1"/>
  <c r="E190" i="1"/>
  <c r="H190" i="1"/>
  <c r="E189" i="1"/>
  <c r="H189" i="1"/>
  <c r="E188" i="1"/>
  <c r="H188" i="1"/>
  <c r="E187" i="1"/>
  <c r="H187" i="1"/>
  <c r="E186" i="1"/>
  <c r="H186" i="1"/>
  <c r="E185" i="1"/>
  <c r="H185" i="1"/>
  <c r="E184" i="1"/>
  <c r="H184" i="1"/>
  <c r="E183" i="1"/>
  <c r="H183" i="1"/>
  <c r="E182" i="1"/>
  <c r="H182" i="1"/>
  <c r="E181" i="1"/>
  <c r="H181" i="1"/>
  <c r="E180" i="1"/>
  <c r="H180" i="1"/>
  <c r="E179" i="1"/>
  <c r="H179" i="1"/>
  <c r="E178" i="1"/>
  <c r="H178" i="1"/>
  <c r="E177" i="1"/>
  <c r="H177" i="1"/>
  <c r="E176" i="1"/>
  <c r="H176" i="1"/>
  <c r="E175" i="1"/>
  <c r="H175" i="1"/>
  <c r="E174" i="1"/>
  <c r="H174" i="1"/>
  <c r="E173" i="1"/>
  <c r="H173" i="1"/>
  <c r="E172" i="1"/>
  <c r="H172" i="1"/>
  <c r="E171" i="1"/>
  <c r="H171" i="1"/>
  <c r="E170" i="1"/>
  <c r="H170" i="1"/>
  <c r="E169" i="1"/>
  <c r="H169" i="1"/>
  <c r="E168" i="1"/>
  <c r="H168" i="1"/>
  <c r="E167" i="1"/>
  <c r="H167" i="1"/>
  <c r="E166" i="1"/>
  <c r="H166" i="1"/>
  <c r="E165" i="1"/>
  <c r="H165" i="1"/>
  <c r="E164" i="1"/>
  <c r="H164" i="1"/>
  <c r="E163" i="1"/>
  <c r="H163" i="1"/>
  <c r="E162" i="1"/>
  <c r="H162" i="1"/>
  <c r="E161" i="1"/>
  <c r="H161" i="1"/>
  <c r="E160" i="1"/>
  <c r="H160" i="1"/>
  <c r="E159" i="1"/>
  <c r="H159" i="1"/>
  <c r="E158" i="1"/>
  <c r="H158" i="1"/>
  <c r="E157" i="1"/>
  <c r="H157" i="1"/>
  <c r="E156" i="1"/>
  <c r="H156" i="1"/>
  <c r="E155" i="1"/>
  <c r="H155" i="1"/>
  <c r="E154" i="1"/>
  <c r="H154" i="1"/>
  <c r="E153" i="1"/>
  <c r="H153" i="1"/>
  <c r="E152" i="1"/>
  <c r="H152" i="1"/>
  <c r="E151" i="1"/>
  <c r="H151" i="1"/>
  <c r="E150" i="1"/>
  <c r="H150" i="1"/>
  <c r="E149" i="1"/>
  <c r="H149" i="1"/>
  <c r="E148" i="1"/>
  <c r="H148" i="1"/>
  <c r="E147" i="1"/>
  <c r="H147" i="1"/>
  <c r="E146" i="1"/>
  <c r="H146" i="1"/>
  <c r="E145" i="1"/>
  <c r="H145" i="1"/>
  <c r="E144" i="1"/>
  <c r="H144" i="1"/>
  <c r="E143" i="1"/>
  <c r="H143" i="1"/>
  <c r="E142" i="1"/>
  <c r="H142" i="1"/>
  <c r="E141" i="1"/>
  <c r="H141" i="1"/>
  <c r="E140" i="1"/>
  <c r="H140" i="1"/>
  <c r="E139" i="1"/>
  <c r="H139" i="1"/>
  <c r="E138" i="1"/>
  <c r="H138" i="1"/>
  <c r="E137" i="1"/>
  <c r="H137" i="1"/>
  <c r="E136" i="1"/>
  <c r="H136" i="1"/>
  <c r="E135" i="1"/>
  <c r="H135" i="1"/>
  <c r="H134" i="1"/>
  <c r="E133" i="1"/>
  <c r="H133" i="1"/>
  <c r="G9" i="1"/>
  <c r="G260" i="1"/>
  <c r="F9" i="1"/>
  <c r="F260" i="1"/>
  <c r="D9" i="1"/>
  <c r="D260" i="1"/>
  <c r="C9" i="1"/>
  <c r="C260" i="1"/>
  <c r="E132" i="1"/>
  <c r="H132" i="1"/>
  <c r="E131" i="1"/>
  <c r="H131" i="1"/>
  <c r="E130" i="1"/>
  <c r="H130" i="1"/>
  <c r="E129" i="1"/>
  <c r="H129" i="1"/>
  <c r="E128" i="1"/>
  <c r="H128" i="1"/>
  <c r="E127" i="1"/>
  <c r="H127" i="1"/>
  <c r="E126" i="1"/>
  <c r="H126" i="1"/>
  <c r="E125" i="1"/>
  <c r="H125" i="1"/>
  <c r="E124" i="1"/>
  <c r="H124" i="1"/>
  <c r="E123" i="1"/>
  <c r="H123" i="1"/>
  <c r="E122" i="1"/>
  <c r="H122" i="1"/>
  <c r="E121" i="1"/>
  <c r="H121" i="1"/>
  <c r="E120" i="1"/>
  <c r="H120" i="1"/>
  <c r="E119" i="1"/>
  <c r="H119" i="1"/>
  <c r="E118" i="1"/>
  <c r="H118" i="1"/>
  <c r="E117" i="1"/>
  <c r="H117" i="1"/>
  <c r="E116" i="1"/>
  <c r="H116" i="1"/>
  <c r="E115" i="1"/>
  <c r="H115" i="1"/>
  <c r="E114" i="1"/>
  <c r="H114" i="1"/>
  <c r="E113" i="1"/>
  <c r="H113" i="1"/>
  <c r="E112" i="1"/>
  <c r="H112" i="1"/>
  <c r="E111" i="1"/>
  <c r="H111" i="1"/>
  <c r="E110" i="1"/>
  <c r="H110" i="1"/>
  <c r="E109" i="1"/>
  <c r="H109" i="1"/>
  <c r="E108" i="1"/>
  <c r="H108" i="1"/>
  <c r="E107" i="1"/>
  <c r="H107" i="1"/>
  <c r="E106" i="1"/>
  <c r="H106" i="1"/>
  <c r="E105" i="1"/>
  <c r="H105" i="1"/>
  <c r="E104" i="1"/>
  <c r="H104" i="1"/>
  <c r="E103" i="1"/>
  <c r="H103" i="1"/>
  <c r="E102" i="1"/>
  <c r="H102" i="1"/>
  <c r="E101" i="1"/>
  <c r="H101" i="1"/>
  <c r="E100" i="1"/>
  <c r="H100" i="1"/>
  <c r="E99" i="1"/>
  <c r="H99" i="1"/>
  <c r="E98" i="1"/>
  <c r="H98" i="1"/>
  <c r="E97" i="1"/>
  <c r="H97" i="1"/>
  <c r="E96" i="1"/>
  <c r="H96" i="1"/>
  <c r="E95" i="1"/>
  <c r="H95" i="1"/>
  <c r="E94" i="1"/>
  <c r="H94" i="1"/>
  <c r="E93" i="1"/>
  <c r="H93" i="1"/>
  <c r="E92" i="1"/>
  <c r="H92" i="1"/>
  <c r="E91" i="1"/>
  <c r="H91" i="1"/>
  <c r="E90" i="1"/>
  <c r="H90" i="1"/>
  <c r="E89" i="1"/>
  <c r="H89" i="1"/>
  <c r="E88" i="1"/>
  <c r="H88" i="1"/>
  <c r="E87" i="1"/>
  <c r="H87" i="1"/>
  <c r="E86" i="1"/>
  <c r="H86" i="1"/>
  <c r="E85" i="1"/>
  <c r="H85" i="1"/>
  <c r="E84" i="1"/>
  <c r="H84" i="1"/>
  <c r="E83" i="1"/>
  <c r="H83" i="1"/>
  <c r="E82" i="1"/>
  <c r="H82" i="1"/>
  <c r="E81" i="1"/>
  <c r="H81" i="1"/>
  <c r="E80" i="1"/>
  <c r="H80" i="1"/>
  <c r="E79" i="1"/>
  <c r="H79" i="1"/>
  <c r="E78" i="1"/>
  <c r="H78" i="1"/>
  <c r="E77" i="1"/>
  <c r="H77" i="1"/>
  <c r="E76" i="1"/>
  <c r="H76" i="1"/>
  <c r="E75" i="1"/>
  <c r="H75" i="1"/>
  <c r="E74" i="1"/>
  <c r="H74" i="1"/>
  <c r="E73" i="1"/>
  <c r="H73" i="1"/>
  <c r="E72" i="1"/>
  <c r="H72" i="1"/>
  <c r="E71" i="1"/>
  <c r="H71" i="1"/>
  <c r="E70" i="1"/>
  <c r="H70" i="1"/>
  <c r="E69" i="1"/>
  <c r="H69" i="1"/>
  <c r="E68" i="1"/>
  <c r="H68" i="1"/>
  <c r="E67" i="1"/>
  <c r="H67" i="1"/>
  <c r="E66" i="1"/>
  <c r="H66" i="1"/>
  <c r="E65" i="1"/>
  <c r="H65" i="1"/>
  <c r="E64" i="1"/>
  <c r="H64" i="1"/>
  <c r="E63" i="1"/>
  <c r="H63" i="1"/>
  <c r="E62" i="1"/>
  <c r="H62" i="1"/>
  <c r="E61" i="1"/>
  <c r="H61" i="1"/>
  <c r="E60" i="1"/>
  <c r="H60" i="1"/>
  <c r="E59" i="1"/>
  <c r="H59" i="1"/>
  <c r="E58" i="1"/>
  <c r="H58" i="1"/>
  <c r="E57" i="1"/>
  <c r="H57" i="1"/>
  <c r="E56" i="1"/>
  <c r="H56" i="1"/>
  <c r="E55" i="1"/>
  <c r="H55" i="1"/>
  <c r="E54" i="1"/>
  <c r="H54" i="1"/>
  <c r="E53" i="1"/>
  <c r="H53" i="1"/>
  <c r="E52" i="1"/>
  <c r="H52" i="1"/>
  <c r="E51" i="1"/>
  <c r="H51" i="1"/>
  <c r="E50" i="1"/>
  <c r="H50" i="1"/>
  <c r="E49" i="1"/>
  <c r="H49" i="1"/>
  <c r="E48" i="1"/>
  <c r="H48" i="1"/>
  <c r="E47" i="1"/>
  <c r="H47" i="1"/>
  <c r="E46" i="1"/>
  <c r="H46" i="1"/>
  <c r="E45" i="1"/>
  <c r="H45" i="1"/>
  <c r="E44" i="1"/>
  <c r="H44" i="1"/>
  <c r="E43" i="1"/>
  <c r="H43" i="1"/>
  <c r="E42" i="1"/>
  <c r="H42" i="1"/>
  <c r="E41" i="1"/>
  <c r="H41" i="1"/>
  <c r="E40" i="1"/>
  <c r="H40" i="1"/>
  <c r="E39" i="1"/>
  <c r="H39" i="1"/>
  <c r="E38" i="1"/>
  <c r="H38" i="1"/>
  <c r="E37" i="1"/>
  <c r="H37" i="1"/>
  <c r="E36" i="1"/>
  <c r="H36" i="1"/>
  <c r="E35" i="1"/>
  <c r="H35" i="1"/>
  <c r="E34" i="1"/>
  <c r="H34" i="1"/>
  <c r="E33" i="1"/>
  <c r="H33" i="1"/>
  <c r="E32" i="1"/>
  <c r="H32" i="1"/>
  <c r="E31" i="1"/>
  <c r="H31" i="1"/>
  <c r="E30" i="1"/>
  <c r="H30" i="1"/>
  <c r="E29" i="1"/>
  <c r="H29" i="1"/>
  <c r="E28" i="1"/>
  <c r="H28" i="1"/>
  <c r="E27" i="1"/>
  <c r="H27" i="1"/>
  <c r="E26" i="1"/>
  <c r="H26" i="1"/>
  <c r="E25" i="1"/>
  <c r="H25" i="1"/>
  <c r="E24" i="1"/>
  <c r="H24" i="1"/>
  <c r="E23" i="1"/>
  <c r="H23" i="1"/>
  <c r="E22" i="1"/>
  <c r="H22" i="1"/>
  <c r="E21" i="1"/>
  <c r="H21" i="1"/>
  <c r="E20" i="1"/>
  <c r="H20" i="1"/>
  <c r="E19" i="1"/>
  <c r="H19" i="1"/>
  <c r="E18" i="1"/>
  <c r="H18" i="1"/>
  <c r="E17" i="1"/>
  <c r="H17" i="1"/>
  <c r="E16" i="1"/>
  <c r="H16" i="1"/>
  <c r="E15" i="1"/>
  <c r="H15" i="1"/>
  <c r="E14" i="1"/>
  <c r="H14" i="1"/>
  <c r="E13" i="1"/>
  <c r="H13" i="1"/>
  <c r="E12" i="1"/>
  <c r="H12" i="1"/>
  <c r="E11" i="1"/>
  <c r="H11" i="1"/>
  <c r="E10" i="1"/>
  <c r="H10" i="1"/>
  <c r="H9" i="1"/>
  <c r="H260" i="1"/>
  <c r="E9" i="1"/>
  <c r="E260" i="1"/>
</calcChain>
</file>

<file path=xl/sharedStrings.xml><?xml version="1.0" encoding="utf-8"?>
<sst xmlns="http://schemas.openxmlformats.org/spreadsheetml/2006/main" count="262" uniqueCount="139">
  <si>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</si>
  <si>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</si>
  <si>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</si>
  <si>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</si>
  <si>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</si>
  <si>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</si>
  <si>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</si>
  <si>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</si>
  <si>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</si>
  <si>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</si>
  <si>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</si>
  <si>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</si>
  <si>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</si>
  <si>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</si>
  <si>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TRIBUNAL SUPERIOR DE JUSTICIA Y CONSEJO DE LA JUDICATURA (a)</t>
  </si>
  <si>
    <t>Del 1 de Enero al 31 de Diciembre de 2024 (b)</t>
  </si>
  <si>
    <t>Presidencia del Tribunal Superior de Justicia</t>
  </si>
  <si>
    <t>Secretario Particular</t>
  </si>
  <si>
    <t>Secretario Tecnico</t>
  </si>
  <si>
    <t>Director de Apoyo Juridico</t>
  </si>
  <si>
    <t>Unidad de Planeacion</t>
  </si>
  <si>
    <t>Unidad de Derechos Humanos e Igualdad de Genero</t>
  </si>
  <si>
    <t>Secretaria de Acuerdos</t>
  </si>
  <si>
    <t>Secretaria de Acuerdos de la Sala Civil Colegiada</t>
  </si>
  <si>
    <t>Secretaria de Acuerdos de las salas Civiles Unitarias</t>
  </si>
  <si>
    <t>Secretaria de Acuerdos de las Salas Penales Unitarias</t>
  </si>
  <si>
    <t>Secretaria de Acuerdos de la Sala Penal Colegiada B</t>
  </si>
  <si>
    <t>Secretaria de Acuerdos de la Sala Penal Colegiada C</t>
  </si>
  <si>
    <t>Secretaria de Acuerdos de las Salas Regionales Gomez Palacio</t>
  </si>
  <si>
    <t>.</t>
  </si>
  <si>
    <t>Primera Ponencia de la Sala Civil Colegiada</t>
  </si>
  <si>
    <t>Segunda Ponencia de la Sala Civil Colegiada</t>
  </si>
  <si>
    <t>Tercera Ponencia de la Sala Civil Colegiada</t>
  </si>
  <si>
    <t>Primera Ponencia Sala Penal Colegiada B</t>
  </si>
  <si>
    <t>Segunda Ponencia de la Sala Penal Colegiada B</t>
  </si>
  <si>
    <t>Tercera Ponencia de la Sala Penal Colegiada B</t>
  </si>
  <si>
    <t>Primera Ponencia de la Sala Penal Colegiada C</t>
  </si>
  <si>
    <t>Segunda Ponencia de la Sala Penal Colegiada C</t>
  </si>
  <si>
    <t>Tercera Ponencia de la Sala Penal Colegiada C</t>
  </si>
  <si>
    <t>Primera Ponencia de la Sala Colegiada Mixta Gomez Palacio</t>
  </si>
  <si>
    <t>Segunda Ponencia de la Sala Colegiada Mixta Gomez Palacio</t>
  </si>
  <si>
    <t>Tercera Ponencia de la Sala Colegiada Mixta Gomez Palacio</t>
  </si>
  <si>
    <t>Primera Sala Civil Unitaria</t>
  </si>
  <si>
    <t>Segunda Sala Civil Unitaria</t>
  </si>
  <si>
    <t>Tercera Sala Civil Unitaria</t>
  </si>
  <si>
    <t>Cuarta Sala Civil Unitaria</t>
  </si>
  <si>
    <t>Sala Civil Unitaria Gomez Palacio</t>
  </si>
  <si>
    <t>Sala Penal Unitaria Gomez Palacio</t>
  </si>
  <si>
    <t>Secretaria Ejecutiva del Pleno,Carrera Judicial y Disciplina del Consejo de la Judicatura</t>
  </si>
  <si>
    <t>Comision de Administracion</t>
  </si>
  <si>
    <t>Comision de Disciplina</t>
  </si>
  <si>
    <t>Comision de Carrera Judicial</t>
  </si>
  <si>
    <t>Comision de Creacion de Nuevos Organos del Consejo de la Judicatura</t>
  </si>
  <si>
    <t>Comision de Adscripcion</t>
  </si>
  <si>
    <t>Instituto de Defensoria Publica</t>
  </si>
  <si>
    <t>Centro Estatal de Justicia Alternativa</t>
  </si>
  <si>
    <t>Universidad Judicial</t>
  </si>
  <si>
    <t>Centro de Convivencia Familiar Supervisada</t>
  </si>
  <si>
    <t>Direccion Administrativa de Jueces de Control, Tribunal de Enjuiciamiento y de Juzgados de Ejecuccion</t>
  </si>
  <si>
    <t>Direccion de Auditoria Interna</t>
  </si>
  <si>
    <t>Direccion de Visitaduria Judicial</t>
  </si>
  <si>
    <t>Fondo Auxiliar para la Administracion de Justicia</t>
  </si>
  <si>
    <t>Direccion de Informatica</t>
  </si>
  <si>
    <t>Direccion de Transparencia y Acceso a la Informacion Publica y de Comunicacion Social</t>
  </si>
  <si>
    <t>Direccion de Estadistica</t>
  </si>
  <si>
    <t>Direccion de Archivo</t>
  </si>
  <si>
    <t>Unidad de Transparencia</t>
  </si>
  <si>
    <t>Departamento Acturia de Ejecucion</t>
  </si>
  <si>
    <t>Oficialia de Partes Civil Mercantil y Familiar</t>
  </si>
  <si>
    <t>Centro de Contencion Multiple en Materia Familiar del Consejo de la Judicatura</t>
  </si>
  <si>
    <t>Secretario Ejecutiva del Pleno Carrera Judicial y Disciplina</t>
  </si>
  <si>
    <t>Consejo de la Judicatura</t>
  </si>
  <si>
    <t>Secretaria Ejecutiva de Administracion</t>
  </si>
  <si>
    <t>Subsecretaria de Administracion region Laguna (GP)</t>
  </si>
  <si>
    <t>Departamento de Recursos Financieros</t>
  </si>
  <si>
    <t>Departamento de Recursos Humanos</t>
  </si>
  <si>
    <t>Departamento de Servicios Generales</t>
  </si>
  <si>
    <t>Departamento de Recursos Materiales</t>
  </si>
  <si>
    <t>Subjefatura del Departamento de Recursos Materiales y Control Patrimonial</t>
  </si>
  <si>
    <t>Juzgado Segundo Civil de la Capital</t>
  </si>
  <si>
    <t>Juzgado Tercero Civil de la Capital</t>
  </si>
  <si>
    <t>Juzgado Cuarto Civil de la Capital</t>
  </si>
  <si>
    <t>Juzgado Primero Auxiliar Civil y Mercantil de la Capital</t>
  </si>
  <si>
    <t>Juzgado Segundo Auxiliar Civil y Mercantil de la Capital</t>
  </si>
  <si>
    <t>Juzgado Primero Familiar de la capital</t>
  </si>
  <si>
    <t>Juzgado Segundo Familiar de la Capital</t>
  </si>
  <si>
    <t>Juzgado Tercero Familiar de la Capital</t>
  </si>
  <si>
    <t>Juzgado Cuarto Familiar de la Capital</t>
  </si>
  <si>
    <t>Juzgado Quinto en Materia Familiar de la Capital</t>
  </si>
  <si>
    <t>Juzgado Primero Mercantil de la Capital</t>
  </si>
  <si>
    <t>Juzgado Segundo Mercantil de la Capital</t>
  </si>
  <si>
    <t>Juzgado Tercero Mercantil de la Capital</t>
  </si>
  <si>
    <t>Juzgado Oral Mercantil de la Capital</t>
  </si>
  <si>
    <t>Juzgado Tribunal Laboral de la Capital</t>
  </si>
  <si>
    <t>Juzgado Tercero de lo Penal de la Capital</t>
  </si>
  <si>
    <t>Juzgado Cuarto Penal de la Capital</t>
  </si>
  <si>
    <t>Juzgado Tribunal Laboral Burocratico</t>
  </si>
  <si>
    <t>Juzgado Tribunal Laboral Burocratico gomez palacio</t>
  </si>
  <si>
    <t>Juzgado Primero Especializado en Materia Familiar y de Control y Enjuiciamiento en Materia Penal para Niñas, Niños y Adolecentes</t>
  </si>
  <si>
    <t>Juzgado Segundo Especializado en Materia Familiar y de Control y Enjuciamiento en Materia Penal para Niñas, Niños y Adolecentes</t>
  </si>
  <si>
    <t>Juzgado Primero Especializado en Materia Familiar y de Control y de Enjuiciamiento en Materia Penal</t>
  </si>
  <si>
    <t>Juzgado Segundo Especializado en Materia Familiar y de Control y Enjuiciamiento en Materia Penal</t>
  </si>
  <si>
    <t>Juzgados de Oralidad Durango</t>
  </si>
  <si>
    <t>Juzgado Primero de Ejecucion y Medidas de Seguridad</t>
  </si>
  <si>
    <t>Juzgado Segundo de Ejecucion y Medidas de Seguridad</t>
  </si>
  <si>
    <t>Juzgado Tercero de Ejecucion y Medidas de Seguridad</t>
  </si>
  <si>
    <t>Juzgado Primero de Primera Instancia con Jurisdiccion Mixta CD Lerdo</t>
  </si>
  <si>
    <t>Juzgado Segundo de Primera Instancia con Jurisdiccion Mixta CD Lerdo</t>
  </si>
  <si>
    <t>Juzgado Primero Civil Gomez Palacio</t>
  </si>
  <si>
    <t>Juzgado Segundo Civil Gomez Palacio</t>
  </si>
  <si>
    <t>Juzgado Primero de lo Familiar Gomez Palacio</t>
  </si>
  <si>
    <t>Juzgado Segundo de lo Familiar Gomez Palacio</t>
  </si>
  <si>
    <t>Juzgado Tercero Familiar y Auxiliar en Materia Civil y Mercantil Gomez Palacio</t>
  </si>
  <si>
    <t>Juzgado Tribunal Laboral Gomez Palacio</t>
  </si>
  <si>
    <t>Juzgado Segundo Penal Gomez Palacio</t>
  </si>
  <si>
    <t>Juzgado de Oralidad Gomez Palacio</t>
  </si>
  <si>
    <t>Subdireccion Administrativa de Jueces de Control de gomez palacio</t>
  </si>
  <si>
    <t>x</t>
  </si>
  <si>
    <t>Juzgado Especializado en Materia Familiar y de Control y Enjuiciamiento en Materia Penal para Niñas, Niños y Adolecentes en Gomez Palacio</t>
  </si>
  <si>
    <t>Oficialia de Partes Civil Mercantil y Familiar en Gomez Palacio</t>
  </si>
  <si>
    <t>Oficialia de Partes Penales de Gomez Palacio</t>
  </si>
  <si>
    <t>Departamento de Actuaria de Ejecucion Gomez Palacio</t>
  </si>
  <si>
    <t>Oficina del Centro Estatal de Justicia Alternativa Gomez Palacio</t>
  </si>
  <si>
    <t>Juzgado Civil de Primera Instancia Santiago Papasquiaro</t>
  </si>
  <si>
    <t>Juzgado de lo Penal Tradicional y de Control y Enjuiciamiento Santiago Papasquiaro</t>
  </si>
  <si>
    <t>Juzgado de Primera Instancia con Jurisdiccion Mixta Canatlan</t>
  </si>
  <si>
    <t>Juzgado de Primera Instancia con Jurisdiccion Mixta El Salto</t>
  </si>
  <si>
    <t>Juzgado de Primera Instancia con Jurisdiccion Mixta Topia</t>
  </si>
  <si>
    <t>Juzgado de Primera Instancia con Jurisdiccion Mixta Guadalupe Victoria</t>
  </si>
  <si>
    <t>Juzgado de Primera Instancia con Jurisdiccion Mixta Cuencame</t>
  </si>
  <si>
    <t>Juzgado de Primera Instancia con Jurisdiccion Mixta Nazas</t>
  </si>
  <si>
    <t>Juzgado de Primera Instancia con Jurisdiccion Mixta San Juan del Rio</t>
  </si>
  <si>
    <t>Juzgado de Primera Instancia con Jurisdiccion Mixta Santa Maria del Oro</t>
  </si>
  <si>
    <t>Juzgado de Primera Instancia con Jurisdiccion Mixta Nombre de Dios</t>
  </si>
  <si>
    <t>JUZGADO MUNICIPAL DE RODEO</t>
  </si>
  <si>
    <t>JUZGADO MUNICIPAL DE TLAHUALILO</t>
  </si>
  <si>
    <t>JUZGADO MUNICIPAL DE GUANACEVI</t>
  </si>
  <si>
    <t>JUZGADO MUNICIPAL DE SAN JUAN DEL RIO</t>
  </si>
  <si>
    <t>PRESIDENCIA DEL TRIBUNAL PARA MENORES INFRACTORES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</si>
</sst>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/>
    <xf numFmtId="0" fontId="2" fillId="0" borderId="6" xfId="0" applyFont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602"/>
  <sheetViews>
    <sheetView tabSelected="1" workbookViewId="0">
      <pane ySplit="8" topLeftCell="A9" activePane="bottomLeft" state="frozen"/>
      <selection pane="bottomLeft" activeCell="G10" sqref="G10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2" t="s">
        <v>14</v>
      </c>
      <c r="C2" s="23"/>
      <c r="D2" s="23"/>
      <c r="E2" s="23"/>
      <c r="F2" s="23"/>
      <c r="G2" s="23"/>
      <c r="H2" s="24"/>
    </row>
    <row r="3" spans="2:8" x14ac:dyDescent="0.2">
      <c r="B3" s="25" t="s">
        <v>0</v>
      </c>
      <c r="C3" s="26"/>
      <c r="D3" s="26"/>
      <c r="E3" s="26"/>
      <c r="F3" s="26"/>
      <c r="G3" s="26"/>
      <c r="H3" s="27"/>
    </row>
    <row r="4" spans="2:8" x14ac:dyDescent="0.2">
      <c r="B4" s="25" t="s">
        <v>1</v>
      </c>
      <c r="C4" s="26"/>
      <c r="D4" s="26"/>
      <c r="E4" s="26"/>
      <c r="F4" s="26"/>
      <c r="G4" s="26"/>
      <c r="H4" s="27"/>
    </row>
    <row r="5" spans="2:8" x14ac:dyDescent="0.2">
      <c r="B5" s="25" t="s">
        <v>15</v>
      </c>
      <c r="C5" s="26"/>
      <c r="D5" s="26"/>
      <c r="E5" s="26"/>
      <c r="F5" s="26"/>
      <c r="G5" s="26"/>
      <c r="H5" s="27"/>
    </row>
    <row r="6" spans="2:8" ht="13.5" thickBot="1" x14ac:dyDescent="0.25">
      <c r="B6" s="28" t="s">
        <v>2</v>
      </c>
      <c r="C6" s="29"/>
      <c r="D6" s="29"/>
      <c r="E6" s="29"/>
      <c r="F6" s="29"/>
      <c r="G6" s="29"/>
      <c r="H6" s="30"/>
    </row>
    <row r="7" spans="2:8" ht="13.5" thickBot="1" x14ac:dyDescent="0.25">
      <c r="B7" s="17" t="s">
        <v>3</v>
      </c>
      <c r="C7" s="19" t="s">
        <v>4</v>
      </c>
      <c r="D7" s="20"/>
      <c r="E7" s="20"/>
      <c r="F7" s="20"/>
      <c r="G7" s="21"/>
      <c r="H7" s="17" t="s">
        <v>5</v>
      </c>
    </row>
    <row r="8" spans="2:8" ht="26.25" thickBot="1" x14ac:dyDescent="0.25">
      <c r="B8" s="18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8"/>
    </row>
    <row r="9" spans="2:8" x14ac:dyDescent="0.2">
      <c r="B9" s="2" t="s">
        <v>12</v>
      </c>
      <c r="C9" s="11">
        <f t="shared" ref="C9:H9" si="0">SUM(C10:C133)</f>
        <v>541264342</v>
      </c>
      <c r="D9" s="11">
        <f t="shared" si="0"/>
        <v>12430191.119999921</v>
      </c>
      <c r="E9" s="11">
        <f t="shared" si="0"/>
        <v>553694533.11999977</v>
      </c>
      <c r="F9" s="11">
        <f t="shared" si="0"/>
        <v>548067830.68999982</v>
      </c>
      <c r="G9" s="11">
        <f t="shared" si="0"/>
        <v>532768292.33999985</v>
      </c>
      <c r="H9" s="11">
        <f t="shared" si="0"/>
        <v>5626702.4300000118</v>
      </c>
    </row>
    <row r="10" spans="2:8" ht="12.75" customHeight="1" x14ac:dyDescent="0.2">
      <c r="B10" s="7" t="s">
        <v>16</v>
      </c>
      <c r="C10" s="8">
        <v>25732629.77</v>
      </c>
      <c r="D10" s="8">
        <v>402930827.60000002</v>
      </c>
      <c r="E10" s="8">
        <f t="shared" ref="E10:E41" si="1">C10+D10</f>
        <v>428663457.37</v>
      </c>
      <c r="F10" s="8">
        <v>423269764.00999999</v>
      </c>
      <c r="G10" s="8">
        <v>410010746.35000002</v>
      </c>
      <c r="H10" s="13">
        <f t="shared" ref="H10:H41" si="2">E10-F10</f>
        <v>5393693.3600000143</v>
      </c>
    </row>
    <row r="11" spans="2:8" x14ac:dyDescent="0.2">
      <c r="B11" s="7" t="s">
        <v>17</v>
      </c>
      <c r="C11" s="9">
        <v>68232.990000000005</v>
      </c>
      <c r="D11" s="9">
        <v>-42153.15</v>
      </c>
      <c r="E11" s="9">
        <f t="shared" si="1"/>
        <v>26079.840000000004</v>
      </c>
      <c r="F11" s="9">
        <v>26079.84</v>
      </c>
      <c r="G11" s="9">
        <v>26079.84</v>
      </c>
      <c r="H11" s="13">
        <f t="shared" si="2"/>
        <v>0</v>
      </c>
    </row>
    <row r="12" spans="2:8" x14ac:dyDescent="0.2">
      <c r="B12" s="7" t="s">
        <v>18</v>
      </c>
      <c r="C12" s="9">
        <v>272979.39</v>
      </c>
      <c r="D12" s="9">
        <v>-246899.55</v>
      </c>
      <c r="E12" s="9">
        <f t="shared" si="1"/>
        <v>26079.840000000026</v>
      </c>
      <c r="F12" s="9">
        <v>26079.84</v>
      </c>
      <c r="G12" s="9">
        <v>26079.84</v>
      </c>
      <c r="H12" s="13">
        <f t="shared" si="2"/>
        <v>0</v>
      </c>
    </row>
    <row r="13" spans="2:8" x14ac:dyDescent="0.2">
      <c r="B13" s="7" t="s">
        <v>19</v>
      </c>
      <c r="C13" s="9">
        <v>131195.88</v>
      </c>
      <c r="D13" s="9">
        <v>-105116.04</v>
      </c>
      <c r="E13" s="9">
        <f t="shared" si="1"/>
        <v>26079.840000000011</v>
      </c>
      <c r="F13" s="9">
        <v>26079.84</v>
      </c>
      <c r="G13" s="9">
        <v>26079.84</v>
      </c>
      <c r="H13" s="13">
        <f t="shared" si="2"/>
        <v>0</v>
      </c>
    </row>
    <row r="14" spans="2:8" x14ac:dyDescent="0.2">
      <c r="B14" s="7" t="s">
        <v>20</v>
      </c>
      <c r="C14" s="9">
        <v>63208.5</v>
      </c>
      <c r="D14" s="9">
        <v>-37128.660000000003</v>
      </c>
      <c r="E14" s="9">
        <f t="shared" si="1"/>
        <v>26079.839999999997</v>
      </c>
      <c r="F14" s="9">
        <v>26079.84</v>
      </c>
      <c r="G14" s="9">
        <v>26079.84</v>
      </c>
      <c r="H14" s="13">
        <f t="shared" si="2"/>
        <v>0</v>
      </c>
    </row>
    <row r="15" spans="2:8" ht="25.5" x14ac:dyDescent="0.2">
      <c r="B15" s="7" t="s">
        <v>21</v>
      </c>
      <c r="C15" s="9">
        <v>0</v>
      </c>
      <c r="D15" s="9">
        <v>47433.84</v>
      </c>
      <c r="E15" s="9">
        <f t="shared" si="1"/>
        <v>47433.84</v>
      </c>
      <c r="F15" s="9">
        <v>47433.84</v>
      </c>
      <c r="G15" s="9">
        <v>47433.84</v>
      </c>
      <c r="H15" s="13">
        <f t="shared" si="2"/>
        <v>0</v>
      </c>
    </row>
    <row r="16" spans="2:8" x14ac:dyDescent="0.2">
      <c r="B16" s="7" t="s">
        <v>22</v>
      </c>
      <c r="C16" s="9">
        <v>2968752.75</v>
      </c>
      <c r="D16" s="9">
        <v>-2549225.7000000002</v>
      </c>
      <c r="E16" s="9">
        <f t="shared" si="1"/>
        <v>419527.04999999981</v>
      </c>
      <c r="F16" s="9">
        <v>419527.05</v>
      </c>
      <c r="G16" s="9">
        <v>416810.48</v>
      </c>
      <c r="H16" s="13">
        <f t="shared" si="2"/>
        <v>0</v>
      </c>
    </row>
    <row r="17" spans="2:8" x14ac:dyDescent="0.2">
      <c r="B17" s="7" t="s">
        <v>23</v>
      </c>
      <c r="C17" s="9">
        <v>3023670.64</v>
      </c>
      <c r="D17" s="9">
        <v>-2549790.8199999998</v>
      </c>
      <c r="E17" s="9">
        <f t="shared" si="1"/>
        <v>473879.8200000003</v>
      </c>
      <c r="F17" s="9">
        <v>473879.82</v>
      </c>
      <c r="G17" s="9">
        <v>473879.82</v>
      </c>
      <c r="H17" s="13">
        <f t="shared" si="2"/>
        <v>0</v>
      </c>
    </row>
    <row r="18" spans="2:8" x14ac:dyDescent="0.2">
      <c r="B18" s="6" t="s">
        <v>24</v>
      </c>
      <c r="C18" s="9">
        <v>2969763.09</v>
      </c>
      <c r="D18" s="9">
        <v>-2448786.2799999998</v>
      </c>
      <c r="E18" s="9">
        <f t="shared" si="1"/>
        <v>520976.81000000006</v>
      </c>
      <c r="F18" s="9">
        <v>520976.81</v>
      </c>
      <c r="G18" s="9">
        <v>520976.81</v>
      </c>
      <c r="H18" s="9">
        <f t="shared" si="2"/>
        <v>0</v>
      </c>
    </row>
    <row r="19" spans="2:8" x14ac:dyDescent="0.2">
      <c r="B19" s="6" t="s">
        <v>25</v>
      </c>
      <c r="C19" s="9">
        <v>1918387.42</v>
      </c>
      <c r="D19" s="9">
        <v>-1656214.47</v>
      </c>
      <c r="E19" s="9">
        <f t="shared" si="1"/>
        <v>262172.94999999995</v>
      </c>
      <c r="F19" s="9">
        <v>262172.95</v>
      </c>
      <c r="G19" s="9">
        <v>262172.95</v>
      </c>
      <c r="H19" s="9">
        <f t="shared" si="2"/>
        <v>0</v>
      </c>
    </row>
    <row r="20" spans="2:8" x14ac:dyDescent="0.2">
      <c r="B20" s="6" t="s">
        <v>26</v>
      </c>
      <c r="C20" s="9">
        <v>3143449.63</v>
      </c>
      <c r="D20" s="9">
        <v>-2736715.98</v>
      </c>
      <c r="E20" s="9">
        <f t="shared" si="1"/>
        <v>406733.64999999991</v>
      </c>
      <c r="F20" s="9">
        <v>406733.65</v>
      </c>
      <c r="G20" s="9">
        <v>406733.65</v>
      </c>
      <c r="H20" s="9">
        <f t="shared" si="2"/>
        <v>0</v>
      </c>
    </row>
    <row r="21" spans="2:8" x14ac:dyDescent="0.2">
      <c r="B21" s="6" t="s">
        <v>27</v>
      </c>
      <c r="C21" s="9">
        <v>108552.59</v>
      </c>
      <c r="D21" s="9">
        <v>-57841.51</v>
      </c>
      <c r="E21" s="9">
        <f t="shared" si="1"/>
        <v>50711.079999999994</v>
      </c>
      <c r="F21" s="9">
        <v>50711.08</v>
      </c>
      <c r="G21" s="9">
        <v>50711.08</v>
      </c>
      <c r="H21" s="9">
        <f t="shared" si="2"/>
        <v>0</v>
      </c>
    </row>
    <row r="22" spans="2:8" ht="25.5" x14ac:dyDescent="0.2">
      <c r="B22" s="6" t="s">
        <v>28</v>
      </c>
      <c r="C22" s="9">
        <v>4502659.6399999997</v>
      </c>
      <c r="D22" s="9">
        <v>-3813734.83</v>
      </c>
      <c r="E22" s="9">
        <f t="shared" si="1"/>
        <v>688924.80999999959</v>
      </c>
      <c r="F22" s="9">
        <v>688924.81</v>
      </c>
      <c r="G22" s="9">
        <v>688924.81</v>
      </c>
      <c r="H22" s="9">
        <f t="shared" si="2"/>
        <v>0</v>
      </c>
    </row>
    <row r="23" spans="2:8" x14ac:dyDescent="0.2">
      <c r="B23" s="6" t="s">
        <v>29</v>
      </c>
      <c r="C23" s="9">
        <v>0</v>
      </c>
      <c r="D23" s="9">
        <v>0</v>
      </c>
      <c r="E23" s="9">
        <f t="shared" si="1"/>
        <v>0</v>
      </c>
      <c r="F23" s="9">
        <v>0</v>
      </c>
      <c r="G23" s="9">
        <v>0</v>
      </c>
      <c r="H23" s="9">
        <f t="shared" si="2"/>
        <v>0</v>
      </c>
    </row>
    <row r="24" spans="2:8" x14ac:dyDescent="0.2">
      <c r="B24" s="6" t="s">
        <v>30</v>
      </c>
      <c r="C24" s="9">
        <v>4796292.34</v>
      </c>
      <c r="D24" s="9">
        <v>-4115455.25</v>
      </c>
      <c r="E24" s="9">
        <f t="shared" si="1"/>
        <v>680837.08999999985</v>
      </c>
      <c r="F24" s="9">
        <v>680837.09</v>
      </c>
      <c r="G24" s="9">
        <v>680837.09</v>
      </c>
      <c r="H24" s="9">
        <f t="shared" si="2"/>
        <v>0</v>
      </c>
    </row>
    <row r="25" spans="2:8" x14ac:dyDescent="0.2">
      <c r="B25" s="6" t="s">
        <v>31</v>
      </c>
      <c r="C25" s="9">
        <v>6405033.4400000004</v>
      </c>
      <c r="D25" s="9">
        <v>-5649169.4699999997</v>
      </c>
      <c r="E25" s="9">
        <f t="shared" si="1"/>
        <v>755863.97000000067</v>
      </c>
      <c r="F25" s="9">
        <v>755863.97</v>
      </c>
      <c r="G25" s="9">
        <v>755863.97</v>
      </c>
      <c r="H25" s="9">
        <f t="shared" si="2"/>
        <v>0</v>
      </c>
    </row>
    <row r="26" spans="2:8" x14ac:dyDescent="0.2">
      <c r="B26" s="6" t="s">
        <v>32</v>
      </c>
      <c r="C26" s="9">
        <v>5017445.6399999997</v>
      </c>
      <c r="D26" s="9">
        <v>-4465634.4800000004</v>
      </c>
      <c r="E26" s="9">
        <f t="shared" si="1"/>
        <v>551811.15999999922</v>
      </c>
      <c r="F26" s="9">
        <v>551811.16</v>
      </c>
      <c r="G26" s="9">
        <v>551811.16</v>
      </c>
      <c r="H26" s="9">
        <f t="shared" si="2"/>
        <v>0</v>
      </c>
    </row>
    <row r="27" spans="2:8" x14ac:dyDescent="0.2">
      <c r="B27" s="6" t="s">
        <v>33</v>
      </c>
      <c r="C27" s="9">
        <v>4692823.08</v>
      </c>
      <c r="D27" s="9">
        <v>-4082632.39</v>
      </c>
      <c r="E27" s="9">
        <f t="shared" si="1"/>
        <v>610190.68999999994</v>
      </c>
      <c r="F27" s="9">
        <v>610190.68999999994</v>
      </c>
      <c r="G27" s="9">
        <v>610190.68999999994</v>
      </c>
      <c r="H27" s="9">
        <f t="shared" si="2"/>
        <v>0</v>
      </c>
    </row>
    <row r="28" spans="2:8" x14ac:dyDescent="0.2">
      <c r="B28" s="6" t="s">
        <v>34</v>
      </c>
      <c r="C28" s="9">
        <v>5088998.8899999997</v>
      </c>
      <c r="D28" s="9">
        <v>-4440783.43</v>
      </c>
      <c r="E28" s="9">
        <f t="shared" si="1"/>
        <v>648215.46</v>
      </c>
      <c r="F28" s="9">
        <v>648215.46</v>
      </c>
      <c r="G28" s="9">
        <v>648215.46</v>
      </c>
      <c r="H28" s="9">
        <f t="shared" si="2"/>
        <v>0</v>
      </c>
    </row>
    <row r="29" spans="2:8" x14ac:dyDescent="0.2">
      <c r="B29" s="6" t="s">
        <v>35</v>
      </c>
      <c r="C29" s="9">
        <v>5001021.55</v>
      </c>
      <c r="D29" s="9">
        <v>-4205371.17</v>
      </c>
      <c r="E29" s="9">
        <f t="shared" si="1"/>
        <v>795650.37999999989</v>
      </c>
      <c r="F29" s="9">
        <v>795650.38</v>
      </c>
      <c r="G29" s="9">
        <v>795650.38</v>
      </c>
      <c r="H29" s="9">
        <f t="shared" si="2"/>
        <v>0</v>
      </c>
    </row>
    <row r="30" spans="2:8" x14ac:dyDescent="0.2">
      <c r="B30" s="6" t="s">
        <v>36</v>
      </c>
      <c r="C30" s="9">
        <v>3088896.79</v>
      </c>
      <c r="D30" s="9">
        <v>-2545608.75</v>
      </c>
      <c r="E30" s="9">
        <f t="shared" si="1"/>
        <v>543288.04</v>
      </c>
      <c r="F30" s="9">
        <v>543288.04</v>
      </c>
      <c r="G30" s="9">
        <v>543288.04</v>
      </c>
      <c r="H30" s="9">
        <f t="shared" si="2"/>
        <v>0</v>
      </c>
    </row>
    <row r="31" spans="2:8" x14ac:dyDescent="0.2">
      <c r="B31" s="6" t="s">
        <v>37</v>
      </c>
      <c r="C31" s="9">
        <v>3661028.96</v>
      </c>
      <c r="D31" s="9">
        <v>-3115936.82</v>
      </c>
      <c r="E31" s="9">
        <f t="shared" si="1"/>
        <v>545092.14000000013</v>
      </c>
      <c r="F31" s="9">
        <v>544170.54</v>
      </c>
      <c r="G31" s="9">
        <v>544170.54</v>
      </c>
      <c r="H31" s="9">
        <f t="shared" si="2"/>
        <v>921.60000000009313</v>
      </c>
    </row>
    <row r="32" spans="2:8" x14ac:dyDescent="0.2">
      <c r="B32" s="6" t="s">
        <v>38</v>
      </c>
      <c r="C32" s="9">
        <v>3293803.42</v>
      </c>
      <c r="D32" s="9">
        <v>-2847100.56</v>
      </c>
      <c r="E32" s="9">
        <f t="shared" si="1"/>
        <v>446702.85999999987</v>
      </c>
      <c r="F32" s="9">
        <v>442726.86</v>
      </c>
      <c r="G32" s="9">
        <v>442726.86</v>
      </c>
      <c r="H32" s="9">
        <f t="shared" si="2"/>
        <v>3975.9999999998836</v>
      </c>
    </row>
    <row r="33" spans="2:8" ht="25.5" x14ac:dyDescent="0.2">
      <c r="B33" s="6" t="s">
        <v>39</v>
      </c>
      <c r="C33" s="9">
        <v>3896119.19</v>
      </c>
      <c r="D33" s="9">
        <v>-3182672.7</v>
      </c>
      <c r="E33" s="9">
        <f t="shared" si="1"/>
        <v>713446.48999999976</v>
      </c>
      <c r="F33" s="9">
        <v>712296.79</v>
      </c>
      <c r="G33" s="9">
        <v>705120.04</v>
      </c>
      <c r="H33" s="9">
        <f t="shared" si="2"/>
        <v>1149.6999999997206</v>
      </c>
    </row>
    <row r="34" spans="2:8" ht="25.5" x14ac:dyDescent="0.2">
      <c r="B34" s="6" t="s">
        <v>40</v>
      </c>
      <c r="C34" s="9">
        <v>3861570.63</v>
      </c>
      <c r="D34" s="9">
        <v>-3311997.55</v>
      </c>
      <c r="E34" s="9">
        <f t="shared" si="1"/>
        <v>549573.08000000007</v>
      </c>
      <c r="F34" s="9">
        <v>549573.07999999996</v>
      </c>
      <c r="G34" s="9">
        <v>548151.07999999996</v>
      </c>
      <c r="H34" s="9">
        <f t="shared" si="2"/>
        <v>0</v>
      </c>
    </row>
    <row r="35" spans="2:8" ht="25.5" x14ac:dyDescent="0.2">
      <c r="B35" s="6" t="s">
        <v>41</v>
      </c>
      <c r="C35" s="9">
        <v>4113107.45</v>
      </c>
      <c r="D35" s="9">
        <v>-2909674.07</v>
      </c>
      <c r="E35" s="9">
        <f t="shared" si="1"/>
        <v>1203433.3800000004</v>
      </c>
      <c r="F35" s="9">
        <v>1203433.3799999999</v>
      </c>
      <c r="G35" s="9">
        <v>1161100.51</v>
      </c>
      <c r="H35" s="9">
        <f t="shared" si="2"/>
        <v>0</v>
      </c>
    </row>
    <row r="36" spans="2:8" x14ac:dyDescent="0.2">
      <c r="B36" s="6" t="s">
        <v>42</v>
      </c>
      <c r="C36" s="9">
        <v>5381236.1100000003</v>
      </c>
      <c r="D36" s="9">
        <v>-4752492.3099999996</v>
      </c>
      <c r="E36" s="9">
        <f t="shared" si="1"/>
        <v>628743.80000000075</v>
      </c>
      <c r="F36" s="9">
        <v>628743.80000000005</v>
      </c>
      <c r="G36" s="9">
        <v>628743.80000000005</v>
      </c>
      <c r="H36" s="9">
        <f t="shared" si="2"/>
        <v>0</v>
      </c>
    </row>
    <row r="37" spans="2:8" x14ac:dyDescent="0.2">
      <c r="B37" s="6" t="s">
        <v>43</v>
      </c>
      <c r="C37" s="9">
        <v>4998436.2300000004</v>
      </c>
      <c r="D37" s="9">
        <v>-4278582.72</v>
      </c>
      <c r="E37" s="9">
        <f t="shared" si="1"/>
        <v>719853.51000000071</v>
      </c>
      <c r="F37" s="9">
        <v>719853.51</v>
      </c>
      <c r="G37" s="9">
        <v>719853.51</v>
      </c>
      <c r="H37" s="9">
        <f t="shared" si="2"/>
        <v>0</v>
      </c>
    </row>
    <row r="38" spans="2:8" x14ac:dyDescent="0.2">
      <c r="B38" s="6" t="s">
        <v>44</v>
      </c>
      <c r="C38" s="9">
        <v>5928434.5800000001</v>
      </c>
      <c r="D38" s="9">
        <v>-5259696.99</v>
      </c>
      <c r="E38" s="9">
        <f t="shared" si="1"/>
        <v>668737.58999999985</v>
      </c>
      <c r="F38" s="9">
        <v>668737.59</v>
      </c>
      <c r="G38" s="9">
        <v>668737.59</v>
      </c>
      <c r="H38" s="9">
        <f t="shared" si="2"/>
        <v>0</v>
      </c>
    </row>
    <row r="39" spans="2:8" x14ac:dyDescent="0.2">
      <c r="B39" s="6" t="s">
        <v>45</v>
      </c>
      <c r="C39" s="9">
        <v>4606633.67</v>
      </c>
      <c r="D39" s="9">
        <v>-3940204.11</v>
      </c>
      <c r="E39" s="9">
        <f t="shared" si="1"/>
        <v>666429.56000000006</v>
      </c>
      <c r="F39" s="9">
        <v>666429.56000000006</v>
      </c>
      <c r="G39" s="9">
        <v>666429.56000000006</v>
      </c>
      <c r="H39" s="9">
        <f t="shared" si="2"/>
        <v>0</v>
      </c>
    </row>
    <row r="40" spans="2:8" x14ac:dyDescent="0.2">
      <c r="B40" s="6" t="s">
        <v>46</v>
      </c>
      <c r="C40" s="9">
        <v>4300637.05</v>
      </c>
      <c r="D40" s="9">
        <v>-3355820.85</v>
      </c>
      <c r="E40" s="9">
        <f t="shared" si="1"/>
        <v>944816.19999999972</v>
      </c>
      <c r="F40" s="9">
        <v>944816.2</v>
      </c>
      <c r="G40" s="9">
        <v>906220.29</v>
      </c>
      <c r="H40" s="9">
        <f t="shared" si="2"/>
        <v>0</v>
      </c>
    </row>
    <row r="41" spans="2:8" x14ac:dyDescent="0.2">
      <c r="B41" s="6" t="s">
        <v>47</v>
      </c>
      <c r="C41" s="9">
        <v>3825992.72</v>
      </c>
      <c r="D41" s="9">
        <v>-2837832.84</v>
      </c>
      <c r="E41" s="9">
        <f t="shared" si="1"/>
        <v>988159.88000000035</v>
      </c>
      <c r="F41" s="9">
        <v>988159.88</v>
      </c>
      <c r="G41" s="9">
        <v>970080.42</v>
      </c>
      <c r="H41" s="9">
        <f t="shared" si="2"/>
        <v>0</v>
      </c>
    </row>
    <row r="42" spans="2:8" ht="25.5" x14ac:dyDescent="0.2">
      <c r="B42" s="6" t="s">
        <v>48</v>
      </c>
      <c r="C42" s="9">
        <v>4508520.67</v>
      </c>
      <c r="D42" s="9">
        <v>-3753232.96</v>
      </c>
      <c r="E42" s="9">
        <f t="shared" ref="E42:E73" si="3">C42+D42</f>
        <v>755287.71</v>
      </c>
      <c r="F42" s="9">
        <v>755287.71</v>
      </c>
      <c r="G42" s="9">
        <v>255287.71</v>
      </c>
      <c r="H42" s="9">
        <f t="shared" ref="H42:H73" si="4">E42-F42</f>
        <v>0</v>
      </c>
    </row>
    <row r="43" spans="2:8" x14ac:dyDescent="0.2">
      <c r="B43" s="6" t="s">
        <v>49</v>
      </c>
      <c r="C43" s="9">
        <v>2899015.6800000002</v>
      </c>
      <c r="D43" s="9">
        <v>-1704035.87</v>
      </c>
      <c r="E43" s="9">
        <f t="shared" si="3"/>
        <v>1194979.81</v>
      </c>
      <c r="F43" s="9">
        <v>1194979.81</v>
      </c>
      <c r="G43" s="9">
        <v>1193831.27</v>
      </c>
      <c r="H43" s="9">
        <f t="shared" si="4"/>
        <v>0</v>
      </c>
    </row>
    <row r="44" spans="2:8" x14ac:dyDescent="0.2">
      <c r="B44" s="6" t="s">
        <v>50</v>
      </c>
      <c r="C44" s="9">
        <v>1839172.82</v>
      </c>
      <c r="D44" s="9">
        <v>-1608470.77</v>
      </c>
      <c r="E44" s="9">
        <f t="shared" si="3"/>
        <v>230702.05000000005</v>
      </c>
      <c r="F44" s="9">
        <v>230702.05</v>
      </c>
      <c r="G44" s="9">
        <v>230033.05</v>
      </c>
      <c r="H44" s="9">
        <f t="shared" si="4"/>
        <v>0</v>
      </c>
    </row>
    <row r="45" spans="2:8" x14ac:dyDescent="0.2">
      <c r="B45" s="6" t="s">
        <v>51</v>
      </c>
      <c r="C45" s="9">
        <v>1683248.69</v>
      </c>
      <c r="D45" s="9">
        <v>-1461354.46</v>
      </c>
      <c r="E45" s="9">
        <f t="shared" si="3"/>
        <v>221894.22999999998</v>
      </c>
      <c r="F45" s="9">
        <v>221894.23</v>
      </c>
      <c r="G45" s="9">
        <v>221894.23</v>
      </c>
      <c r="H45" s="9">
        <f t="shared" si="4"/>
        <v>0</v>
      </c>
    </row>
    <row r="46" spans="2:8" ht="25.5" x14ac:dyDescent="0.2">
      <c r="B46" s="6" t="s">
        <v>52</v>
      </c>
      <c r="C46" s="9">
        <v>1459320.13</v>
      </c>
      <c r="D46" s="9">
        <v>-1251512.19</v>
      </c>
      <c r="E46" s="9">
        <f t="shared" si="3"/>
        <v>207807.93999999994</v>
      </c>
      <c r="F46" s="9">
        <v>207807.94</v>
      </c>
      <c r="G46" s="9">
        <v>207138.94</v>
      </c>
      <c r="H46" s="9">
        <f t="shared" si="4"/>
        <v>0</v>
      </c>
    </row>
    <row r="47" spans="2:8" x14ac:dyDescent="0.2">
      <c r="B47" s="6" t="s">
        <v>53</v>
      </c>
      <c r="C47" s="9">
        <v>1981650.63</v>
      </c>
      <c r="D47" s="9">
        <v>-1802649.96</v>
      </c>
      <c r="E47" s="9">
        <f t="shared" si="3"/>
        <v>179000.66999999993</v>
      </c>
      <c r="F47" s="9">
        <v>179000.67</v>
      </c>
      <c r="G47" s="9">
        <v>178331.67</v>
      </c>
      <c r="H47" s="9">
        <f t="shared" si="4"/>
        <v>0</v>
      </c>
    </row>
    <row r="48" spans="2:8" x14ac:dyDescent="0.2">
      <c r="B48" s="6" t="s">
        <v>54</v>
      </c>
      <c r="C48" s="9">
        <v>30391703.52</v>
      </c>
      <c r="D48" s="9">
        <v>-26158460.16</v>
      </c>
      <c r="E48" s="9">
        <f t="shared" si="3"/>
        <v>4233243.3599999994</v>
      </c>
      <c r="F48" s="9">
        <v>4233243.3600000003</v>
      </c>
      <c r="G48" s="9">
        <v>4229592.3600000003</v>
      </c>
      <c r="H48" s="9">
        <f t="shared" si="4"/>
        <v>0</v>
      </c>
    </row>
    <row r="49" spans="2:8" x14ac:dyDescent="0.2">
      <c r="B49" s="6" t="s">
        <v>55</v>
      </c>
      <c r="C49" s="9">
        <v>7201971.6699999999</v>
      </c>
      <c r="D49" s="9">
        <v>-5660450.0199999996</v>
      </c>
      <c r="E49" s="9">
        <f t="shared" si="3"/>
        <v>1541521.6500000004</v>
      </c>
      <c r="F49" s="9">
        <v>1541521.65</v>
      </c>
      <c r="G49" s="9">
        <v>1541521.65</v>
      </c>
      <c r="H49" s="9">
        <f t="shared" si="4"/>
        <v>0</v>
      </c>
    </row>
    <row r="50" spans="2:8" x14ac:dyDescent="0.2">
      <c r="B50" s="6" t="s">
        <v>56</v>
      </c>
      <c r="C50" s="9">
        <v>3644342.86</v>
      </c>
      <c r="D50" s="9">
        <v>-3059520.84</v>
      </c>
      <c r="E50" s="9">
        <f t="shared" si="3"/>
        <v>584822.02</v>
      </c>
      <c r="F50" s="9">
        <v>584822.02</v>
      </c>
      <c r="G50" s="9">
        <v>584822.02</v>
      </c>
      <c r="H50" s="9">
        <f t="shared" si="4"/>
        <v>0</v>
      </c>
    </row>
    <row r="51" spans="2:8" x14ac:dyDescent="0.2">
      <c r="B51" s="6" t="s">
        <v>57</v>
      </c>
      <c r="C51" s="9">
        <v>2954185.98</v>
      </c>
      <c r="D51" s="9">
        <v>-1962821.37</v>
      </c>
      <c r="E51" s="9">
        <f t="shared" si="3"/>
        <v>991364.60999999987</v>
      </c>
      <c r="F51" s="9">
        <v>991364.61</v>
      </c>
      <c r="G51" s="9">
        <v>991364.61</v>
      </c>
      <c r="H51" s="9">
        <f t="shared" si="4"/>
        <v>0</v>
      </c>
    </row>
    <row r="52" spans="2:8" ht="25.5" x14ac:dyDescent="0.2">
      <c r="B52" s="6" t="s">
        <v>58</v>
      </c>
      <c r="C52" s="9">
        <v>38888108.789999999</v>
      </c>
      <c r="D52" s="9">
        <v>-34090055.090000004</v>
      </c>
      <c r="E52" s="9">
        <f t="shared" si="3"/>
        <v>4798053.6999999955</v>
      </c>
      <c r="F52" s="9">
        <v>4798025.18</v>
      </c>
      <c r="G52" s="9">
        <v>4797306.18</v>
      </c>
      <c r="H52" s="9">
        <f t="shared" si="4"/>
        <v>28.519999995827675</v>
      </c>
    </row>
    <row r="53" spans="2:8" x14ac:dyDescent="0.2">
      <c r="B53" s="6" t="s">
        <v>59</v>
      </c>
      <c r="C53" s="9">
        <v>2955224.51</v>
      </c>
      <c r="D53" s="9">
        <v>-2489499.91</v>
      </c>
      <c r="E53" s="9">
        <f t="shared" si="3"/>
        <v>465724.59999999963</v>
      </c>
      <c r="F53" s="9">
        <v>465724.6</v>
      </c>
      <c r="G53" s="9">
        <v>465724.6</v>
      </c>
      <c r="H53" s="9">
        <f t="shared" si="4"/>
        <v>0</v>
      </c>
    </row>
    <row r="54" spans="2:8" x14ac:dyDescent="0.2">
      <c r="B54" s="6" t="s">
        <v>60</v>
      </c>
      <c r="C54" s="9">
        <v>3898214.65</v>
      </c>
      <c r="D54" s="9">
        <v>-3179403.46</v>
      </c>
      <c r="E54" s="9">
        <f t="shared" si="3"/>
        <v>718811.19</v>
      </c>
      <c r="F54" s="9">
        <v>718811.19</v>
      </c>
      <c r="G54" s="9">
        <v>718811.19</v>
      </c>
      <c r="H54" s="9">
        <f t="shared" si="4"/>
        <v>0</v>
      </c>
    </row>
    <row r="55" spans="2:8" x14ac:dyDescent="0.2">
      <c r="B55" s="6" t="s">
        <v>61</v>
      </c>
      <c r="C55" s="9">
        <v>5592582.0999999996</v>
      </c>
      <c r="D55" s="9">
        <v>-3225519.66</v>
      </c>
      <c r="E55" s="9">
        <f t="shared" si="3"/>
        <v>2367062.4399999995</v>
      </c>
      <c r="F55" s="9">
        <v>2367062.44</v>
      </c>
      <c r="G55" s="9">
        <v>2367062.44</v>
      </c>
      <c r="H55" s="9">
        <f t="shared" si="4"/>
        <v>0</v>
      </c>
    </row>
    <row r="56" spans="2:8" x14ac:dyDescent="0.2">
      <c r="B56" s="6" t="s">
        <v>62</v>
      </c>
      <c r="C56" s="9">
        <v>4958913.0999999996</v>
      </c>
      <c r="D56" s="9">
        <v>-2414330.0099999998</v>
      </c>
      <c r="E56" s="9">
        <f t="shared" si="3"/>
        <v>2544583.09</v>
      </c>
      <c r="F56" s="9">
        <v>2544583.09</v>
      </c>
      <c r="G56" s="9">
        <v>2544583.09</v>
      </c>
      <c r="H56" s="9">
        <f t="shared" si="4"/>
        <v>0</v>
      </c>
    </row>
    <row r="57" spans="2:8" ht="25.5" x14ac:dyDescent="0.2">
      <c r="B57" s="6" t="s">
        <v>63</v>
      </c>
      <c r="C57" s="9">
        <v>2385234.2000000002</v>
      </c>
      <c r="D57" s="9">
        <v>-2079152.7</v>
      </c>
      <c r="E57" s="9">
        <f t="shared" si="3"/>
        <v>306081.50000000023</v>
      </c>
      <c r="F57" s="9">
        <v>306081.5</v>
      </c>
      <c r="G57" s="9">
        <v>304932.95</v>
      </c>
      <c r="H57" s="9">
        <f t="shared" si="4"/>
        <v>0</v>
      </c>
    </row>
    <row r="58" spans="2:8" x14ac:dyDescent="0.2">
      <c r="B58" s="6" t="s">
        <v>64</v>
      </c>
      <c r="C58" s="9">
        <v>1451852.64</v>
      </c>
      <c r="D58" s="9">
        <v>-1250061.95</v>
      </c>
      <c r="E58" s="9">
        <f t="shared" si="3"/>
        <v>201790.68999999994</v>
      </c>
      <c r="F58" s="9">
        <v>201790.69</v>
      </c>
      <c r="G58" s="9">
        <v>201790.69</v>
      </c>
      <c r="H58" s="9">
        <f t="shared" si="4"/>
        <v>0</v>
      </c>
    </row>
    <row r="59" spans="2:8" x14ac:dyDescent="0.2">
      <c r="B59" s="6" t="s">
        <v>65</v>
      </c>
      <c r="C59" s="9">
        <v>6146666.6500000004</v>
      </c>
      <c r="D59" s="9">
        <v>-4535116.9400000004</v>
      </c>
      <c r="E59" s="9">
        <f t="shared" si="3"/>
        <v>1611549.71</v>
      </c>
      <c r="F59" s="9">
        <v>1611549.71</v>
      </c>
      <c r="G59" s="9">
        <v>1611062.51</v>
      </c>
      <c r="H59" s="9">
        <f t="shared" si="4"/>
        <v>0</v>
      </c>
    </row>
    <row r="60" spans="2:8" x14ac:dyDescent="0.2">
      <c r="B60" s="6" t="s">
        <v>66</v>
      </c>
      <c r="C60" s="9">
        <v>0</v>
      </c>
      <c r="D60" s="9">
        <v>38634.089999999997</v>
      </c>
      <c r="E60" s="9">
        <f t="shared" si="3"/>
        <v>38634.089999999997</v>
      </c>
      <c r="F60" s="9">
        <v>38634.089999999997</v>
      </c>
      <c r="G60" s="9">
        <v>38103.33</v>
      </c>
      <c r="H60" s="9">
        <f t="shared" si="4"/>
        <v>0</v>
      </c>
    </row>
    <row r="61" spans="2:8" x14ac:dyDescent="0.2">
      <c r="B61" s="6" t="s">
        <v>67</v>
      </c>
      <c r="C61" s="9">
        <v>5700821.3600000003</v>
      </c>
      <c r="D61" s="9">
        <v>-4389554.38</v>
      </c>
      <c r="E61" s="9">
        <f t="shared" si="3"/>
        <v>1311266.9800000004</v>
      </c>
      <c r="F61" s="9">
        <v>1311266.98</v>
      </c>
      <c r="G61" s="9">
        <v>1308413.98</v>
      </c>
      <c r="H61" s="9">
        <f t="shared" si="4"/>
        <v>0</v>
      </c>
    </row>
    <row r="62" spans="2:8" x14ac:dyDescent="0.2">
      <c r="B62" s="6" t="s">
        <v>68</v>
      </c>
      <c r="C62" s="9">
        <v>2825706.08</v>
      </c>
      <c r="D62" s="9">
        <v>-2359953.6800000002</v>
      </c>
      <c r="E62" s="9">
        <f t="shared" si="3"/>
        <v>465752.39999999991</v>
      </c>
      <c r="F62" s="9">
        <v>465752.4</v>
      </c>
      <c r="G62" s="9">
        <v>465752.4</v>
      </c>
      <c r="H62" s="9">
        <f t="shared" si="4"/>
        <v>0</v>
      </c>
    </row>
    <row r="63" spans="2:8" ht="25.5" x14ac:dyDescent="0.2">
      <c r="B63" s="6" t="s">
        <v>69</v>
      </c>
      <c r="C63" s="9">
        <v>88197.33</v>
      </c>
      <c r="D63" s="9">
        <v>-82959.53</v>
      </c>
      <c r="E63" s="9">
        <f t="shared" si="3"/>
        <v>5237.8000000000029</v>
      </c>
      <c r="F63" s="9">
        <v>5237.8</v>
      </c>
      <c r="G63" s="9">
        <v>5237.8</v>
      </c>
      <c r="H63" s="9">
        <f t="shared" si="4"/>
        <v>0</v>
      </c>
    </row>
    <row r="64" spans="2:8" ht="25.5" x14ac:dyDescent="0.2">
      <c r="B64" s="6" t="s">
        <v>70</v>
      </c>
      <c r="C64" s="9">
        <v>6315821.54</v>
      </c>
      <c r="D64" s="9">
        <v>-5488760.1799999997</v>
      </c>
      <c r="E64" s="9">
        <f t="shared" si="3"/>
        <v>827061.36000000034</v>
      </c>
      <c r="F64" s="9">
        <v>827061.36</v>
      </c>
      <c r="G64" s="9">
        <v>827061.36</v>
      </c>
      <c r="H64" s="9">
        <f t="shared" si="4"/>
        <v>0</v>
      </c>
    </row>
    <row r="65" spans="2:8" x14ac:dyDescent="0.2">
      <c r="B65" s="6" t="s">
        <v>71</v>
      </c>
      <c r="C65" s="9">
        <v>0</v>
      </c>
      <c r="D65" s="9">
        <v>1011325.06</v>
      </c>
      <c r="E65" s="9">
        <f t="shared" si="3"/>
        <v>1011325.06</v>
      </c>
      <c r="F65" s="9">
        <v>1011325.06</v>
      </c>
      <c r="G65" s="9">
        <v>1010656.06</v>
      </c>
      <c r="H65" s="9">
        <f t="shared" si="4"/>
        <v>0</v>
      </c>
    </row>
    <row r="66" spans="2:8" x14ac:dyDescent="0.2">
      <c r="B66" s="6" t="s">
        <v>72</v>
      </c>
      <c r="C66" s="9">
        <v>3403937.33</v>
      </c>
      <c r="D66" s="9">
        <v>-2522552.87</v>
      </c>
      <c r="E66" s="9">
        <f t="shared" si="3"/>
        <v>881384.46</v>
      </c>
      <c r="F66" s="9">
        <v>881384.46</v>
      </c>
      <c r="G66" s="9">
        <v>880195.46</v>
      </c>
      <c r="H66" s="9">
        <f t="shared" si="4"/>
        <v>0</v>
      </c>
    </row>
    <row r="67" spans="2:8" x14ac:dyDescent="0.2">
      <c r="B67" s="6" t="s">
        <v>73</v>
      </c>
      <c r="C67" s="9">
        <v>7619240.75</v>
      </c>
      <c r="D67" s="9">
        <v>-2243514.6800000002</v>
      </c>
      <c r="E67" s="9">
        <f t="shared" si="3"/>
        <v>5375726.0700000003</v>
      </c>
      <c r="F67" s="9">
        <v>5395224.4100000001</v>
      </c>
      <c r="G67" s="9">
        <v>5380395.5199999996</v>
      </c>
      <c r="H67" s="9">
        <f t="shared" si="4"/>
        <v>-19498.339999999851</v>
      </c>
    </row>
    <row r="68" spans="2:8" x14ac:dyDescent="0.2">
      <c r="B68" s="6" t="s">
        <v>74</v>
      </c>
      <c r="C68" s="9">
        <v>2642738.85</v>
      </c>
      <c r="D68" s="9">
        <v>-2108999.5499999998</v>
      </c>
      <c r="E68" s="9">
        <f t="shared" si="3"/>
        <v>533739.30000000028</v>
      </c>
      <c r="F68" s="9">
        <v>533739.30000000005</v>
      </c>
      <c r="G68" s="9">
        <v>533070.30000000005</v>
      </c>
      <c r="H68" s="9">
        <f t="shared" si="4"/>
        <v>0</v>
      </c>
    </row>
    <row r="69" spans="2:8" x14ac:dyDescent="0.2">
      <c r="B69" s="6" t="s">
        <v>75</v>
      </c>
      <c r="C69" s="9">
        <v>4478713.9400000004</v>
      </c>
      <c r="D69" s="9">
        <v>-3277437.11</v>
      </c>
      <c r="E69" s="9">
        <f t="shared" si="3"/>
        <v>1201276.8300000005</v>
      </c>
      <c r="F69" s="9">
        <v>1201276.83</v>
      </c>
      <c r="G69" s="9">
        <v>1200607.83</v>
      </c>
      <c r="H69" s="9">
        <f t="shared" si="4"/>
        <v>0</v>
      </c>
    </row>
    <row r="70" spans="2:8" x14ac:dyDescent="0.2">
      <c r="B70" s="6" t="s">
        <v>76</v>
      </c>
      <c r="C70" s="9">
        <v>0</v>
      </c>
      <c r="D70" s="9">
        <v>6122312.5899999999</v>
      </c>
      <c r="E70" s="9">
        <f t="shared" si="3"/>
        <v>6122312.5899999999</v>
      </c>
      <c r="F70" s="9">
        <v>6122312.5899999999</v>
      </c>
      <c r="G70" s="9">
        <v>6122312.5899999999</v>
      </c>
      <c r="H70" s="9">
        <f t="shared" si="4"/>
        <v>0</v>
      </c>
    </row>
    <row r="71" spans="2:8" x14ac:dyDescent="0.2">
      <c r="B71" s="6" t="s">
        <v>77</v>
      </c>
      <c r="C71" s="9">
        <v>27540433.149999999</v>
      </c>
      <c r="D71" s="9">
        <v>-11461893.83</v>
      </c>
      <c r="E71" s="9">
        <f t="shared" si="3"/>
        <v>16078539.319999998</v>
      </c>
      <c r="F71" s="9">
        <v>16078539.32</v>
      </c>
      <c r="G71" s="9">
        <v>16077520.32</v>
      </c>
      <c r="H71" s="9">
        <f t="shared" si="4"/>
        <v>0</v>
      </c>
    </row>
    <row r="72" spans="2:8" ht="25.5" x14ac:dyDescent="0.2">
      <c r="B72" s="6" t="s">
        <v>78</v>
      </c>
      <c r="C72" s="9">
        <v>821135.05</v>
      </c>
      <c r="D72" s="9">
        <v>-726927.55</v>
      </c>
      <c r="E72" s="9">
        <f t="shared" si="3"/>
        <v>94207.5</v>
      </c>
      <c r="F72" s="9">
        <v>94207.5</v>
      </c>
      <c r="G72" s="9">
        <v>93538.5</v>
      </c>
      <c r="H72" s="9">
        <f t="shared" si="4"/>
        <v>0</v>
      </c>
    </row>
    <row r="73" spans="2:8" x14ac:dyDescent="0.2">
      <c r="B73" s="6" t="s">
        <v>79</v>
      </c>
      <c r="C73" s="9">
        <v>5371820.3899999997</v>
      </c>
      <c r="D73" s="9">
        <v>-4583368.3499999996</v>
      </c>
      <c r="E73" s="9">
        <f t="shared" si="3"/>
        <v>788452.04</v>
      </c>
      <c r="F73" s="9">
        <v>786744.23</v>
      </c>
      <c r="G73" s="9">
        <v>786744.23</v>
      </c>
      <c r="H73" s="9">
        <f t="shared" si="4"/>
        <v>1707.8100000000559</v>
      </c>
    </row>
    <row r="74" spans="2:8" x14ac:dyDescent="0.2">
      <c r="B74" s="6" t="s">
        <v>80</v>
      </c>
      <c r="C74" s="9">
        <v>5101672.05</v>
      </c>
      <c r="D74" s="9">
        <v>-4367292.28</v>
      </c>
      <c r="E74" s="9">
        <f t="shared" ref="E74:E105" si="5">C74+D74</f>
        <v>734379.76999999955</v>
      </c>
      <c r="F74" s="9">
        <v>734379.77</v>
      </c>
      <c r="G74" s="9">
        <v>734379.77</v>
      </c>
      <c r="H74" s="9">
        <f t="shared" ref="H74:H105" si="6">E74-F74</f>
        <v>0</v>
      </c>
    </row>
    <row r="75" spans="2:8" x14ac:dyDescent="0.2">
      <c r="B75" s="6" t="s">
        <v>81</v>
      </c>
      <c r="C75" s="9">
        <v>5357809.7</v>
      </c>
      <c r="D75" s="9">
        <v>-4629513.88</v>
      </c>
      <c r="E75" s="9">
        <f t="shared" si="5"/>
        <v>728295.8200000003</v>
      </c>
      <c r="F75" s="9">
        <v>728295.82</v>
      </c>
      <c r="G75" s="9">
        <v>728295.82</v>
      </c>
      <c r="H75" s="9">
        <f t="shared" si="6"/>
        <v>0</v>
      </c>
    </row>
    <row r="76" spans="2:8" x14ac:dyDescent="0.2">
      <c r="B76" s="6" t="s">
        <v>82</v>
      </c>
      <c r="C76" s="9">
        <v>5321917.63</v>
      </c>
      <c r="D76" s="9">
        <v>-4559524.12</v>
      </c>
      <c r="E76" s="9">
        <f t="shared" si="5"/>
        <v>762393.50999999978</v>
      </c>
      <c r="F76" s="9">
        <v>762393.51</v>
      </c>
      <c r="G76" s="9">
        <v>762393.51</v>
      </c>
      <c r="H76" s="9">
        <f t="shared" si="6"/>
        <v>0</v>
      </c>
    </row>
    <row r="77" spans="2:8" ht="25.5" x14ac:dyDescent="0.2">
      <c r="B77" s="6" t="s">
        <v>83</v>
      </c>
      <c r="C77" s="9">
        <v>6634341.8399999999</v>
      </c>
      <c r="D77" s="9">
        <v>-5808862.6399999997</v>
      </c>
      <c r="E77" s="9">
        <f t="shared" si="5"/>
        <v>825479.20000000019</v>
      </c>
      <c r="F77" s="9">
        <v>823771.39</v>
      </c>
      <c r="G77" s="9">
        <v>823771.39</v>
      </c>
      <c r="H77" s="9">
        <f t="shared" si="6"/>
        <v>1707.8100000001723</v>
      </c>
    </row>
    <row r="78" spans="2:8" x14ac:dyDescent="0.2">
      <c r="B78" s="6" t="s">
        <v>84</v>
      </c>
      <c r="C78" s="9">
        <v>5566581.1200000001</v>
      </c>
      <c r="D78" s="9">
        <v>-4678495.71</v>
      </c>
      <c r="E78" s="9">
        <f t="shared" si="5"/>
        <v>888085.41000000015</v>
      </c>
      <c r="F78" s="9">
        <v>888085.41</v>
      </c>
      <c r="G78" s="9">
        <v>887554.63</v>
      </c>
      <c r="H78" s="9">
        <f t="shared" si="6"/>
        <v>0</v>
      </c>
    </row>
    <row r="79" spans="2:8" x14ac:dyDescent="0.2">
      <c r="B79" s="6" t="s">
        <v>85</v>
      </c>
      <c r="C79" s="9">
        <v>6165348.96</v>
      </c>
      <c r="D79" s="9">
        <v>-5264777.7699999996</v>
      </c>
      <c r="E79" s="9">
        <f t="shared" si="5"/>
        <v>900571.19000000041</v>
      </c>
      <c r="F79" s="9">
        <v>900571.19</v>
      </c>
      <c r="G79" s="9">
        <v>900040.41</v>
      </c>
      <c r="H79" s="9">
        <f t="shared" si="6"/>
        <v>0</v>
      </c>
    </row>
    <row r="80" spans="2:8" x14ac:dyDescent="0.2">
      <c r="B80" s="6" t="s">
        <v>86</v>
      </c>
      <c r="C80" s="9">
        <v>5665016.4199999999</v>
      </c>
      <c r="D80" s="9">
        <v>-4898340.55</v>
      </c>
      <c r="E80" s="9">
        <f t="shared" si="5"/>
        <v>766675.87000000011</v>
      </c>
      <c r="F80" s="9">
        <v>766675.87</v>
      </c>
      <c r="G80" s="9">
        <v>766145.09</v>
      </c>
      <c r="H80" s="9">
        <f t="shared" si="6"/>
        <v>0</v>
      </c>
    </row>
    <row r="81" spans="2:8" x14ac:dyDescent="0.2">
      <c r="B81" s="6" t="s">
        <v>87</v>
      </c>
      <c r="C81" s="9">
        <v>5622751.8300000001</v>
      </c>
      <c r="D81" s="9">
        <v>-4622760.3</v>
      </c>
      <c r="E81" s="9">
        <f t="shared" si="5"/>
        <v>999991.53000000026</v>
      </c>
      <c r="F81" s="9">
        <v>999991.53</v>
      </c>
      <c r="G81" s="9">
        <v>999460.75</v>
      </c>
      <c r="H81" s="9">
        <f t="shared" si="6"/>
        <v>0</v>
      </c>
    </row>
    <row r="82" spans="2:8" x14ac:dyDescent="0.2">
      <c r="B82" s="6" t="s">
        <v>88</v>
      </c>
      <c r="C82" s="9">
        <v>5373712.3499999996</v>
      </c>
      <c r="D82" s="9">
        <v>-4245375.1100000003</v>
      </c>
      <c r="E82" s="9">
        <f t="shared" si="5"/>
        <v>1128337.2399999993</v>
      </c>
      <c r="F82" s="9">
        <v>1126629.43</v>
      </c>
      <c r="G82" s="9">
        <v>1126629.43</v>
      </c>
      <c r="H82" s="9">
        <f t="shared" si="6"/>
        <v>1707.8099999993574</v>
      </c>
    </row>
    <row r="83" spans="2:8" x14ac:dyDescent="0.2">
      <c r="B83" s="6" t="s">
        <v>89</v>
      </c>
      <c r="C83" s="9">
        <v>5153892.5599999996</v>
      </c>
      <c r="D83" s="9">
        <v>-4060077.02</v>
      </c>
      <c r="E83" s="9">
        <f t="shared" si="5"/>
        <v>1093815.5399999996</v>
      </c>
      <c r="F83" s="9">
        <v>1093815.54</v>
      </c>
      <c r="G83" s="9">
        <v>1093284.76</v>
      </c>
      <c r="H83" s="9">
        <f t="shared" si="6"/>
        <v>0</v>
      </c>
    </row>
    <row r="84" spans="2:8" x14ac:dyDescent="0.2">
      <c r="B84" s="6" t="s">
        <v>90</v>
      </c>
      <c r="C84" s="9">
        <v>4991316.04</v>
      </c>
      <c r="D84" s="9">
        <v>-4322960.9000000004</v>
      </c>
      <c r="E84" s="9">
        <f t="shared" si="5"/>
        <v>668355.13999999966</v>
      </c>
      <c r="F84" s="9">
        <v>668355.14</v>
      </c>
      <c r="G84" s="9">
        <v>667824.36</v>
      </c>
      <c r="H84" s="9">
        <f t="shared" si="6"/>
        <v>0</v>
      </c>
    </row>
    <row r="85" spans="2:8" x14ac:dyDescent="0.2">
      <c r="B85" s="6" t="s">
        <v>91</v>
      </c>
      <c r="C85" s="9">
        <v>5646447.7800000003</v>
      </c>
      <c r="D85" s="9">
        <v>-4977512.3</v>
      </c>
      <c r="E85" s="9">
        <f t="shared" si="5"/>
        <v>668935.48000000045</v>
      </c>
      <c r="F85" s="9">
        <v>668935.48</v>
      </c>
      <c r="G85" s="9">
        <v>668404.69999999995</v>
      </c>
      <c r="H85" s="9">
        <f t="shared" si="6"/>
        <v>0</v>
      </c>
    </row>
    <row r="86" spans="2:8" x14ac:dyDescent="0.2">
      <c r="B86" s="6" t="s">
        <v>92</v>
      </c>
      <c r="C86" s="9">
        <v>4785820.22</v>
      </c>
      <c r="D86" s="9">
        <v>-4105080.15</v>
      </c>
      <c r="E86" s="9">
        <f t="shared" si="5"/>
        <v>680740.06999999983</v>
      </c>
      <c r="F86" s="9">
        <v>680740.07</v>
      </c>
      <c r="G86" s="9">
        <v>680209.29</v>
      </c>
      <c r="H86" s="9">
        <f t="shared" si="6"/>
        <v>0</v>
      </c>
    </row>
    <row r="87" spans="2:8" x14ac:dyDescent="0.2">
      <c r="B87" s="6" t="s">
        <v>93</v>
      </c>
      <c r="C87" s="9">
        <v>3553508.05</v>
      </c>
      <c r="D87" s="9">
        <v>-2805820.12</v>
      </c>
      <c r="E87" s="9">
        <f t="shared" si="5"/>
        <v>747687.9299999997</v>
      </c>
      <c r="F87" s="9">
        <v>745980.12</v>
      </c>
      <c r="G87" s="9">
        <v>745188.44</v>
      </c>
      <c r="H87" s="9">
        <f t="shared" si="6"/>
        <v>1707.8099999997066</v>
      </c>
    </row>
    <row r="88" spans="2:8" x14ac:dyDescent="0.2">
      <c r="B88" s="6" t="s">
        <v>94</v>
      </c>
      <c r="C88" s="9">
        <v>80410.36</v>
      </c>
      <c r="D88" s="9">
        <v>-17391.599999999999</v>
      </c>
      <c r="E88" s="9">
        <f t="shared" si="5"/>
        <v>63018.76</v>
      </c>
      <c r="F88" s="9">
        <v>63018.76</v>
      </c>
      <c r="G88" s="9">
        <v>63018.76</v>
      </c>
      <c r="H88" s="9">
        <f t="shared" si="6"/>
        <v>0</v>
      </c>
    </row>
    <row r="89" spans="2:8" x14ac:dyDescent="0.2">
      <c r="B89" s="6" t="s">
        <v>95</v>
      </c>
      <c r="C89" s="9">
        <v>4691452.68</v>
      </c>
      <c r="D89" s="9">
        <v>-4090126.17</v>
      </c>
      <c r="E89" s="9">
        <f t="shared" si="5"/>
        <v>601326.50999999978</v>
      </c>
      <c r="F89" s="9">
        <v>601326.51</v>
      </c>
      <c r="G89" s="9">
        <v>598088.51</v>
      </c>
      <c r="H89" s="9">
        <f t="shared" si="6"/>
        <v>0</v>
      </c>
    </row>
    <row r="90" spans="2:8" x14ac:dyDescent="0.2">
      <c r="B90" s="6" t="s">
        <v>96</v>
      </c>
      <c r="C90" s="9">
        <v>10336413.43</v>
      </c>
      <c r="D90" s="9">
        <v>-9002784.3100000005</v>
      </c>
      <c r="E90" s="9">
        <f t="shared" si="5"/>
        <v>1333629.1199999992</v>
      </c>
      <c r="F90" s="9">
        <v>1333629.1200000001</v>
      </c>
      <c r="G90" s="9">
        <v>1332837.46</v>
      </c>
      <c r="H90" s="9">
        <f t="shared" si="6"/>
        <v>0</v>
      </c>
    </row>
    <row r="91" spans="2:8" x14ac:dyDescent="0.2">
      <c r="B91" s="6" t="s">
        <v>97</v>
      </c>
      <c r="C91" s="9">
        <v>0</v>
      </c>
      <c r="D91" s="9">
        <v>13661.07</v>
      </c>
      <c r="E91" s="9">
        <f t="shared" si="5"/>
        <v>13661.07</v>
      </c>
      <c r="F91" s="9">
        <v>13661.07</v>
      </c>
      <c r="G91" s="9">
        <v>12869.41</v>
      </c>
      <c r="H91" s="9">
        <f t="shared" si="6"/>
        <v>0</v>
      </c>
    </row>
    <row r="92" spans="2:8" ht="38.25" x14ac:dyDescent="0.2">
      <c r="B92" s="6" t="s">
        <v>98</v>
      </c>
      <c r="C92" s="9">
        <v>3703500.05</v>
      </c>
      <c r="D92" s="9">
        <v>-3175095.34</v>
      </c>
      <c r="E92" s="9">
        <f t="shared" si="5"/>
        <v>528404.71</v>
      </c>
      <c r="F92" s="9">
        <v>528404.71</v>
      </c>
      <c r="G92" s="9">
        <v>528404.71</v>
      </c>
      <c r="H92" s="9">
        <f t="shared" si="6"/>
        <v>0</v>
      </c>
    </row>
    <row r="93" spans="2:8" ht="38.25" x14ac:dyDescent="0.2">
      <c r="B93" s="6" t="s">
        <v>99</v>
      </c>
      <c r="C93" s="9">
        <v>2788316.06</v>
      </c>
      <c r="D93" s="9">
        <v>-2351454.9900000002</v>
      </c>
      <c r="E93" s="9">
        <f t="shared" si="5"/>
        <v>436861.06999999983</v>
      </c>
      <c r="F93" s="9">
        <v>436861.07</v>
      </c>
      <c r="G93" s="9">
        <v>436861.07</v>
      </c>
      <c r="H93" s="9">
        <f t="shared" si="6"/>
        <v>0</v>
      </c>
    </row>
    <row r="94" spans="2:8" ht="25.5" x14ac:dyDescent="0.2">
      <c r="B94" s="6" t="s">
        <v>100</v>
      </c>
      <c r="C94" s="9">
        <v>4084879.57</v>
      </c>
      <c r="D94" s="9">
        <v>-3446080.1</v>
      </c>
      <c r="E94" s="9">
        <f t="shared" si="5"/>
        <v>638799.46999999974</v>
      </c>
      <c r="F94" s="9">
        <v>638799.47</v>
      </c>
      <c r="G94" s="9">
        <v>638208.47</v>
      </c>
      <c r="H94" s="9">
        <f t="shared" si="6"/>
        <v>0</v>
      </c>
    </row>
    <row r="95" spans="2:8" ht="25.5" x14ac:dyDescent="0.2">
      <c r="B95" s="6" t="s">
        <v>101</v>
      </c>
      <c r="C95" s="9">
        <v>3648620.51</v>
      </c>
      <c r="D95" s="9">
        <v>-3141469.46</v>
      </c>
      <c r="E95" s="9">
        <f t="shared" si="5"/>
        <v>507151.04999999981</v>
      </c>
      <c r="F95" s="9">
        <v>507151.05</v>
      </c>
      <c r="G95" s="9">
        <v>507151.05</v>
      </c>
      <c r="H95" s="9">
        <f t="shared" si="6"/>
        <v>0</v>
      </c>
    </row>
    <row r="96" spans="2:8" x14ac:dyDescent="0.2">
      <c r="B96" s="6" t="s">
        <v>102</v>
      </c>
      <c r="C96" s="9">
        <v>741553.92</v>
      </c>
      <c r="D96" s="9">
        <v>-210009.97</v>
      </c>
      <c r="E96" s="9">
        <f t="shared" si="5"/>
        <v>531543.95000000007</v>
      </c>
      <c r="F96" s="9">
        <v>531544.65</v>
      </c>
      <c r="G96" s="9">
        <v>528305.94999999995</v>
      </c>
      <c r="H96" s="9">
        <f t="shared" si="6"/>
        <v>-0.69999999995343387</v>
      </c>
    </row>
    <row r="97" spans="2:8" x14ac:dyDescent="0.2">
      <c r="B97" s="6">
        <v>18</v>
      </c>
      <c r="C97" s="9">
        <v>0</v>
      </c>
      <c r="D97" s="9">
        <v>0</v>
      </c>
      <c r="E97" s="9">
        <f t="shared" si="5"/>
        <v>0</v>
      </c>
      <c r="F97" s="9">
        <v>0</v>
      </c>
      <c r="G97" s="9">
        <v>0</v>
      </c>
      <c r="H97" s="9">
        <f t="shared" si="6"/>
        <v>0</v>
      </c>
    </row>
    <row r="98" spans="2:8" ht="25.5" x14ac:dyDescent="0.2">
      <c r="B98" s="6" t="s">
        <v>103</v>
      </c>
      <c r="C98" s="9">
        <v>54669.14</v>
      </c>
      <c r="D98" s="9">
        <v>8947.26</v>
      </c>
      <c r="E98" s="9">
        <f t="shared" si="5"/>
        <v>63616.4</v>
      </c>
      <c r="F98" s="9">
        <v>63616.4</v>
      </c>
      <c r="G98" s="9">
        <v>60378.400000000001</v>
      </c>
      <c r="H98" s="9">
        <f t="shared" si="6"/>
        <v>0</v>
      </c>
    </row>
    <row r="99" spans="2:8" ht="25.5" x14ac:dyDescent="0.2">
      <c r="B99" s="6" t="s">
        <v>104</v>
      </c>
      <c r="C99" s="9">
        <v>0</v>
      </c>
      <c r="D99" s="9">
        <v>56456</v>
      </c>
      <c r="E99" s="9">
        <f t="shared" si="5"/>
        <v>56456</v>
      </c>
      <c r="F99" s="9">
        <v>56456</v>
      </c>
      <c r="G99" s="9">
        <v>53218</v>
      </c>
      <c r="H99" s="9">
        <f t="shared" si="6"/>
        <v>0</v>
      </c>
    </row>
    <row r="100" spans="2:8" ht="25.5" x14ac:dyDescent="0.2">
      <c r="B100" s="6" t="s">
        <v>105</v>
      </c>
      <c r="C100" s="9">
        <v>0</v>
      </c>
      <c r="D100" s="9">
        <v>80636.2</v>
      </c>
      <c r="E100" s="9">
        <f t="shared" si="5"/>
        <v>80636.2</v>
      </c>
      <c r="F100" s="9">
        <v>80636.2</v>
      </c>
      <c r="G100" s="9">
        <v>77398.2</v>
      </c>
      <c r="H100" s="9">
        <f t="shared" si="6"/>
        <v>0</v>
      </c>
    </row>
    <row r="101" spans="2:8" ht="25.5" x14ac:dyDescent="0.2">
      <c r="B101" s="6" t="s">
        <v>106</v>
      </c>
      <c r="C101" s="9">
        <v>3814094.26</v>
      </c>
      <c r="D101" s="9">
        <v>-3208457.13</v>
      </c>
      <c r="E101" s="9">
        <f t="shared" si="5"/>
        <v>605637.12999999989</v>
      </c>
      <c r="F101" s="9">
        <v>605637.13</v>
      </c>
      <c r="G101" s="9">
        <v>605637.13</v>
      </c>
      <c r="H101" s="9">
        <f t="shared" si="6"/>
        <v>0</v>
      </c>
    </row>
    <row r="102" spans="2:8" ht="25.5" x14ac:dyDescent="0.2">
      <c r="B102" s="6" t="s">
        <v>107</v>
      </c>
      <c r="C102" s="9">
        <v>3896765.58</v>
      </c>
      <c r="D102" s="9">
        <v>-3317179.06</v>
      </c>
      <c r="E102" s="9">
        <f t="shared" si="5"/>
        <v>579586.52</v>
      </c>
      <c r="F102" s="9">
        <v>579586.52</v>
      </c>
      <c r="G102" s="9">
        <v>579586.52</v>
      </c>
      <c r="H102" s="9">
        <f t="shared" si="6"/>
        <v>0</v>
      </c>
    </row>
    <row r="103" spans="2:8" x14ac:dyDescent="0.2">
      <c r="B103" s="6" t="s">
        <v>108</v>
      </c>
      <c r="C103" s="9">
        <v>3583027.97</v>
      </c>
      <c r="D103" s="9">
        <v>-3003063.37</v>
      </c>
      <c r="E103" s="9">
        <f t="shared" si="5"/>
        <v>579964.60000000009</v>
      </c>
      <c r="F103" s="9">
        <v>579964.6</v>
      </c>
      <c r="G103" s="9">
        <v>579964.6</v>
      </c>
      <c r="H103" s="9">
        <f t="shared" si="6"/>
        <v>0</v>
      </c>
    </row>
    <row r="104" spans="2:8" x14ac:dyDescent="0.2">
      <c r="B104" s="6" t="s">
        <v>109</v>
      </c>
      <c r="C104" s="9">
        <v>4972065.8</v>
      </c>
      <c r="D104" s="9">
        <v>-4120229.02</v>
      </c>
      <c r="E104" s="9">
        <f t="shared" si="5"/>
        <v>851836.7799999998</v>
      </c>
      <c r="F104" s="9">
        <v>851836.78</v>
      </c>
      <c r="G104" s="9">
        <v>851836.78</v>
      </c>
      <c r="H104" s="9">
        <f t="shared" si="6"/>
        <v>0</v>
      </c>
    </row>
    <row r="105" spans="2:8" x14ac:dyDescent="0.2">
      <c r="B105" s="6" t="s">
        <v>110</v>
      </c>
      <c r="C105" s="9">
        <v>4598380.07</v>
      </c>
      <c r="D105" s="9">
        <v>-3853039.66</v>
      </c>
      <c r="E105" s="9">
        <f t="shared" si="5"/>
        <v>745340.41000000015</v>
      </c>
      <c r="F105" s="9">
        <v>745340.41</v>
      </c>
      <c r="G105" s="9">
        <v>745340.41</v>
      </c>
      <c r="H105" s="9">
        <f t="shared" si="6"/>
        <v>0</v>
      </c>
    </row>
    <row r="106" spans="2:8" x14ac:dyDescent="0.2">
      <c r="B106" s="6" t="s">
        <v>111</v>
      </c>
      <c r="C106" s="9">
        <v>4993986.32</v>
      </c>
      <c r="D106" s="9">
        <v>-4214060.43</v>
      </c>
      <c r="E106" s="9">
        <f t="shared" ref="E106:E133" si="7">C106+D106</f>
        <v>779925.8900000006</v>
      </c>
      <c r="F106" s="9">
        <v>779925.89</v>
      </c>
      <c r="G106" s="9">
        <v>779925.89</v>
      </c>
      <c r="H106" s="9">
        <f t="shared" ref="H106:H133" si="8">E106-F106</f>
        <v>0</v>
      </c>
    </row>
    <row r="107" spans="2:8" ht="25.5" x14ac:dyDescent="0.2">
      <c r="B107" s="6" t="s">
        <v>112</v>
      </c>
      <c r="C107" s="9">
        <v>4519066.2699999996</v>
      </c>
      <c r="D107" s="9">
        <v>-3843246.36</v>
      </c>
      <c r="E107" s="9">
        <f t="shared" si="7"/>
        <v>675819.90999999968</v>
      </c>
      <c r="F107" s="9">
        <v>675819.91</v>
      </c>
      <c r="G107" s="9">
        <v>675819.91</v>
      </c>
      <c r="H107" s="9">
        <f t="shared" si="8"/>
        <v>0</v>
      </c>
    </row>
    <row r="108" spans="2:8" x14ac:dyDescent="0.2">
      <c r="B108" s="6" t="s">
        <v>113</v>
      </c>
      <c r="C108" s="9">
        <v>2820579.37</v>
      </c>
      <c r="D108" s="9">
        <v>-2336281.2599999998</v>
      </c>
      <c r="E108" s="9">
        <f t="shared" si="7"/>
        <v>484298.11000000034</v>
      </c>
      <c r="F108" s="9">
        <v>484298.11</v>
      </c>
      <c r="G108" s="9">
        <v>484298.11</v>
      </c>
      <c r="H108" s="9">
        <f t="shared" si="8"/>
        <v>0</v>
      </c>
    </row>
    <row r="109" spans="2:8" x14ac:dyDescent="0.2">
      <c r="B109" s="6" t="s">
        <v>114</v>
      </c>
      <c r="C109" s="9">
        <v>3891361.11</v>
      </c>
      <c r="D109" s="9">
        <v>-3357074.44</v>
      </c>
      <c r="E109" s="9">
        <f t="shared" si="7"/>
        <v>534286.66999999993</v>
      </c>
      <c r="F109" s="9">
        <v>534286.67000000004</v>
      </c>
      <c r="G109" s="9">
        <v>534286.67000000004</v>
      </c>
      <c r="H109" s="9">
        <f t="shared" si="8"/>
        <v>0</v>
      </c>
    </row>
    <row r="110" spans="2:8" x14ac:dyDescent="0.2">
      <c r="B110" s="6" t="s">
        <v>115</v>
      </c>
      <c r="C110" s="9">
        <v>68140.34</v>
      </c>
      <c r="D110" s="9">
        <v>123729.68</v>
      </c>
      <c r="E110" s="9">
        <f t="shared" si="7"/>
        <v>191870.02</v>
      </c>
      <c r="F110" s="9">
        <v>191869.62</v>
      </c>
      <c r="G110" s="9">
        <v>191870.02</v>
      </c>
      <c r="H110" s="9">
        <f t="shared" si="8"/>
        <v>0.39999999999417923</v>
      </c>
    </row>
    <row r="111" spans="2:8" ht="25.5" x14ac:dyDescent="0.2">
      <c r="B111" s="6" t="s">
        <v>116</v>
      </c>
      <c r="C111" s="9">
        <v>14041435.18</v>
      </c>
      <c r="D111" s="9">
        <v>-11994575.41</v>
      </c>
      <c r="E111" s="9">
        <f t="shared" si="7"/>
        <v>2046859.7699999996</v>
      </c>
      <c r="F111" s="9">
        <v>2046859.77</v>
      </c>
      <c r="G111" s="9">
        <v>2046859.77</v>
      </c>
      <c r="H111" s="9">
        <f t="shared" si="8"/>
        <v>0</v>
      </c>
    </row>
    <row r="112" spans="2:8" x14ac:dyDescent="0.2">
      <c r="B112" s="6" t="s">
        <v>117</v>
      </c>
      <c r="C112" s="9">
        <v>0</v>
      </c>
      <c r="D112" s="9">
        <v>0</v>
      </c>
      <c r="E112" s="9">
        <f t="shared" si="7"/>
        <v>0</v>
      </c>
      <c r="F112" s="9">
        <v>0</v>
      </c>
      <c r="G112" s="9">
        <v>0</v>
      </c>
      <c r="H112" s="9">
        <f t="shared" si="8"/>
        <v>0</v>
      </c>
    </row>
    <row r="113" spans="2:8" ht="38.25" x14ac:dyDescent="0.2">
      <c r="B113" s="6" t="s">
        <v>118</v>
      </c>
      <c r="C113" s="9">
        <v>2274417.59</v>
      </c>
      <c r="D113" s="9">
        <v>-1756409.9</v>
      </c>
      <c r="E113" s="9">
        <f t="shared" si="7"/>
        <v>518007.68999999994</v>
      </c>
      <c r="F113" s="9">
        <v>389995.54</v>
      </c>
      <c r="G113" s="9">
        <v>389995.54</v>
      </c>
      <c r="H113" s="9">
        <f t="shared" si="8"/>
        <v>128012.14999999997</v>
      </c>
    </row>
    <row r="114" spans="2:8" ht="25.5" x14ac:dyDescent="0.2">
      <c r="B114" s="6" t="s">
        <v>119</v>
      </c>
      <c r="C114" s="9">
        <v>677258.58</v>
      </c>
      <c r="D114" s="9">
        <v>-530002.48</v>
      </c>
      <c r="E114" s="9">
        <f t="shared" si="7"/>
        <v>147256.09999999998</v>
      </c>
      <c r="F114" s="9">
        <v>147256.1</v>
      </c>
      <c r="G114" s="9">
        <v>147256.1</v>
      </c>
      <c r="H114" s="9">
        <f t="shared" si="8"/>
        <v>0</v>
      </c>
    </row>
    <row r="115" spans="2:8" x14ac:dyDescent="0.2">
      <c r="B115" s="6" t="s">
        <v>120</v>
      </c>
      <c r="C115" s="9">
        <v>663899.39</v>
      </c>
      <c r="D115" s="9">
        <v>-514662.17</v>
      </c>
      <c r="E115" s="9">
        <f t="shared" si="7"/>
        <v>149237.22000000003</v>
      </c>
      <c r="F115" s="9">
        <v>149237.22</v>
      </c>
      <c r="G115" s="9">
        <v>149237.22</v>
      </c>
      <c r="H115" s="9">
        <f t="shared" si="8"/>
        <v>0</v>
      </c>
    </row>
    <row r="116" spans="2:8" x14ac:dyDescent="0.2">
      <c r="B116" s="6" t="s">
        <v>121</v>
      </c>
      <c r="C116" s="9">
        <v>1095452.57</v>
      </c>
      <c r="D116" s="9">
        <v>-804555.91</v>
      </c>
      <c r="E116" s="9">
        <f t="shared" si="7"/>
        <v>290896.66000000003</v>
      </c>
      <c r="F116" s="9">
        <v>290896.65999999997</v>
      </c>
      <c r="G116" s="9">
        <v>290896.65999999997</v>
      </c>
      <c r="H116" s="9">
        <f t="shared" si="8"/>
        <v>0</v>
      </c>
    </row>
    <row r="117" spans="2:8" ht="25.5" x14ac:dyDescent="0.2">
      <c r="B117" s="6" t="s">
        <v>122</v>
      </c>
      <c r="C117" s="9">
        <v>2196915.89</v>
      </c>
      <c r="D117" s="9">
        <v>-1871349.85</v>
      </c>
      <c r="E117" s="9">
        <f t="shared" si="7"/>
        <v>325566.04000000004</v>
      </c>
      <c r="F117" s="9">
        <v>325566.03999999998</v>
      </c>
      <c r="G117" s="9">
        <v>325566.03999999998</v>
      </c>
      <c r="H117" s="9">
        <f t="shared" si="8"/>
        <v>0</v>
      </c>
    </row>
    <row r="118" spans="2:8" ht="25.5" x14ac:dyDescent="0.2">
      <c r="B118" s="6" t="s">
        <v>123</v>
      </c>
      <c r="C118" s="9">
        <v>3331789.53</v>
      </c>
      <c r="D118" s="9">
        <v>-3211819.24</v>
      </c>
      <c r="E118" s="9">
        <f t="shared" si="7"/>
        <v>119970.28999999957</v>
      </c>
      <c r="F118" s="9">
        <v>119970.29</v>
      </c>
      <c r="G118" s="9">
        <v>116931.29</v>
      </c>
      <c r="H118" s="9">
        <f t="shared" si="8"/>
        <v>-4.220055416226387E-10</v>
      </c>
    </row>
    <row r="119" spans="2:8" ht="25.5" x14ac:dyDescent="0.2">
      <c r="B119" s="6" t="s">
        <v>124</v>
      </c>
      <c r="C119" s="9">
        <v>2756794.57</v>
      </c>
      <c r="D119" s="9">
        <v>-2334337.0699999998</v>
      </c>
      <c r="E119" s="9">
        <f t="shared" si="7"/>
        <v>422457.5</v>
      </c>
      <c r="F119" s="9">
        <v>422457.5</v>
      </c>
      <c r="G119" s="9">
        <v>417379.88</v>
      </c>
      <c r="H119" s="9">
        <f t="shared" si="8"/>
        <v>0</v>
      </c>
    </row>
    <row r="120" spans="2:8" ht="25.5" x14ac:dyDescent="0.2">
      <c r="B120" s="6" t="s">
        <v>125</v>
      </c>
      <c r="C120" s="9">
        <v>4881684.9400000004</v>
      </c>
      <c r="D120" s="9">
        <v>-3344270.58</v>
      </c>
      <c r="E120" s="9">
        <f t="shared" si="7"/>
        <v>1537414.3600000003</v>
      </c>
      <c r="F120" s="9">
        <v>1537414.36</v>
      </c>
      <c r="G120" s="9">
        <v>1116842.75</v>
      </c>
      <c r="H120" s="9">
        <f t="shared" si="8"/>
        <v>0</v>
      </c>
    </row>
    <row r="121" spans="2:8" ht="25.5" x14ac:dyDescent="0.2">
      <c r="B121" s="6" t="s">
        <v>126</v>
      </c>
      <c r="C121" s="9">
        <v>4188398.68</v>
      </c>
      <c r="D121" s="9">
        <v>-3176224.6</v>
      </c>
      <c r="E121" s="9">
        <f t="shared" si="7"/>
        <v>1012174.0800000001</v>
      </c>
      <c r="F121" s="9">
        <v>1012174.08</v>
      </c>
      <c r="G121" s="9">
        <v>646016.44999999995</v>
      </c>
      <c r="H121" s="9">
        <f t="shared" si="8"/>
        <v>0</v>
      </c>
    </row>
    <row r="122" spans="2:8" ht="25.5" x14ac:dyDescent="0.2">
      <c r="B122" s="6" t="s">
        <v>127</v>
      </c>
      <c r="C122" s="9">
        <v>2313875.92</v>
      </c>
      <c r="D122" s="9">
        <v>-1986024.87</v>
      </c>
      <c r="E122" s="9">
        <f t="shared" si="7"/>
        <v>327851.04999999981</v>
      </c>
      <c r="F122" s="9">
        <v>327851.05</v>
      </c>
      <c r="G122" s="9">
        <v>327851.05</v>
      </c>
      <c r="H122" s="9">
        <f t="shared" si="8"/>
        <v>0</v>
      </c>
    </row>
    <row r="123" spans="2:8" ht="25.5" x14ac:dyDescent="0.2">
      <c r="B123" s="6" t="s">
        <v>128</v>
      </c>
      <c r="C123" s="9">
        <v>5629577.7199999997</v>
      </c>
      <c r="D123" s="9">
        <v>-4206765.24</v>
      </c>
      <c r="E123" s="9">
        <f t="shared" si="7"/>
        <v>1422812.4799999995</v>
      </c>
      <c r="F123" s="9">
        <v>1422812.48</v>
      </c>
      <c r="G123" s="9">
        <v>997895.18</v>
      </c>
      <c r="H123" s="9">
        <f t="shared" si="8"/>
        <v>0</v>
      </c>
    </row>
    <row r="124" spans="2:8" ht="25.5" x14ac:dyDescent="0.2">
      <c r="B124" s="6" t="s">
        <v>129</v>
      </c>
      <c r="C124" s="9">
        <v>4667060.1500000004</v>
      </c>
      <c r="D124" s="9">
        <v>-3730786.11</v>
      </c>
      <c r="E124" s="9">
        <f t="shared" si="7"/>
        <v>936274.0400000005</v>
      </c>
      <c r="F124" s="9">
        <v>936118.04</v>
      </c>
      <c r="G124" s="9">
        <v>933011.43</v>
      </c>
      <c r="H124" s="9">
        <f t="shared" si="8"/>
        <v>156.00000000046566</v>
      </c>
    </row>
    <row r="125" spans="2:8" ht="25.5" x14ac:dyDescent="0.2">
      <c r="B125" s="6" t="s">
        <v>130</v>
      </c>
      <c r="C125" s="9">
        <v>2563808.39</v>
      </c>
      <c r="D125" s="9">
        <v>-2137409.5099999998</v>
      </c>
      <c r="E125" s="9">
        <f t="shared" si="7"/>
        <v>426398.88000000035</v>
      </c>
      <c r="F125" s="9">
        <v>426398.88</v>
      </c>
      <c r="G125" s="9">
        <v>423920.26</v>
      </c>
      <c r="H125" s="9">
        <f t="shared" si="8"/>
        <v>0</v>
      </c>
    </row>
    <row r="126" spans="2:8" ht="25.5" x14ac:dyDescent="0.2">
      <c r="B126" s="6" t="s">
        <v>131</v>
      </c>
      <c r="C126" s="9">
        <v>2641256.67</v>
      </c>
      <c r="D126" s="9">
        <v>-2144117.64</v>
      </c>
      <c r="E126" s="9">
        <f t="shared" si="7"/>
        <v>497139.0299999998</v>
      </c>
      <c r="F126" s="9">
        <v>497139.03</v>
      </c>
      <c r="G126" s="9">
        <v>493425.03</v>
      </c>
      <c r="H126" s="9">
        <f t="shared" si="8"/>
        <v>0</v>
      </c>
    </row>
    <row r="127" spans="2:8" ht="25.5" x14ac:dyDescent="0.2">
      <c r="B127" s="6" t="s">
        <v>132</v>
      </c>
      <c r="C127" s="9">
        <v>3198296</v>
      </c>
      <c r="D127" s="9">
        <v>-2810736.68</v>
      </c>
      <c r="E127" s="9">
        <f t="shared" si="7"/>
        <v>387559.31999999983</v>
      </c>
      <c r="F127" s="9">
        <v>387559.32</v>
      </c>
      <c r="G127" s="9">
        <v>387559.32</v>
      </c>
      <c r="H127" s="9">
        <f t="shared" si="8"/>
        <v>0</v>
      </c>
    </row>
    <row r="128" spans="2:8" ht="25.5" x14ac:dyDescent="0.2">
      <c r="B128" s="6" t="s">
        <v>133</v>
      </c>
      <c r="C128" s="9">
        <v>5416054.2300000004</v>
      </c>
      <c r="D128" s="9">
        <v>-4394026.0599999996</v>
      </c>
      <c r="E128" s="9">
        <f t="shared" si="7"/>
        <v>1022028.1700000009</v>
      </c>
      <c r="F128" s="9">
        <v>1016045.17</v>
      </c>
      <c r="G128" s="9">
        <v>1015374.56</v>
      </c>
      <c r="H128" s="9">
        <f t="shared" si="8"/>
        <v>5983.0000000008149</v>
      </c>
    </row>
    <row r="129" spans="2:8" x14ac:dyDescent="0.2">
      <c r="B129" s="6" t="s">
        <v>134</v>
      </c>
      <c r="C129" s="9">
        <v>152549.24</v>
      </c>
      <c r="D129" s="9">
        <v>-127066.72</v>
      </c>
      <c r="E129" s="9">
        <f t="shared" si="7"/>
        <v>25482.51999999999</v>
      </c>
      <c r="F129" s="9">
        <v>25482.52</v>
      </c>
      <c r="G129" s="9">
        <v>25482.52</v>
      </c>
      <c r="H129" s="9">
        <f t="shared" si="8"/>
        <v>0</v>
      </c>
    </row>
    <row r="130" spans="2:8" x14ac:dyDescent="0.2">
      <c r="B130" s="6" t="s">
        <v>135</v>
      </c>
      <c r="C130" s="9">
        <v>146275.88</v>
      </c>
      <c r="D130" s="9">
        <v>-124629.56</v>
      </c>
      <c r="E130" s="9">
        <f t="shared" si="7"/>
        <v>21646.320000000007</v>
      </c>
      <c r="F130" s="9">
        <v>21646.32</v>
      </c>
      <c r="G130" s="9">
        <v>21646.32</v>
      </c>
      <c r="H130" s="9">
        <f t="shared" si="8"/>
        <v>0</v>
      </c>
    </row>
    <row r="131" spans="2:8" x14ac:dyDescent="0.2">
      <c r="B131" s="6" t="s">
        <v>136</v>
      </c>
      <c r="C131" s="9">
        <v>199576.48</v>
      </c>
      <c r="D131" s="9">
        <v>-174094.04</v>
      </c>
      <c r="E131" s="9">
        <f t="shared" si="7"/>
        <v>25482.440000000002</v>
      </c>
      <c r="F131" s="9">
        <v>25482.44</v>
      </c>
      <c r="G131" s="9">
        <v>25482.44</v>
      </c>
      <c r="H131" s="9">
        <f t="shared" si="8"/>
        <v>0</v>
      </c>
    </row>
    <row r="132" spans="2:8" x14ac:dyDescent="0.2">
      <c r="B132" s="6" t="s">
        <v>137</v>
      </c>
      <c r="C132" s="9">
        <v>146275.95000000001</v>
      </c>
      <c r="D132" s="9">
        <v>-124629.63</v>
      </c>
      <c r="E132" s="9">
        <f t="shared" si="7"/>
        <v>21646.320000000007</v>
      </c>
      <c r="F132" s="9">
        <v>21646.32</v>
      </c>
      <c r="G132" s="9">
        <v>21646.32</v>
      </c>
      <c r="H132" s="9">
        <f t="shared" si="8"/>
        <v>0</v>
      </c>
    </row>
    <row r="133" spans="2:8" ht="25.5" x14ac:dyDescent="0.2">
      <c r="B133" s="6" t="s">
        <v>138</v>
      </c>
      <c r="C133" s="9">
        <v>17344780</v>
      </c>
      <c r="D133" s="9">
        <v>0</v>
      </c>
      <c r="E133" s="9">
        <f t="shared" si="7"/>
        <v>17344780</v>
      </c>
      <c r="F133" s="9">
        <v>17239330.5</v>
      </c>
      <c r="G133" s="9">
        <v>17094526.850000001</v>
      </c>
      <c r="H133" s="9">
        <f t="shared" si="8"/>
        <v>105449.5</v>
      </c>
    </row>
    <row r="134" spans="2:8" s="15" customFormat="1" x14ac:dyDescent="0.2">
      <c r="B134" s="3" t="s">
        <v>13</v>
      </c>
      <c r="C134" s="12">
        <f t="shared" ref="C134:H134" si="9">SUM(C135:C258)</f>
        <v>0</v>
      </c>
      <c r="D134" s="12">
        <f t="shared" si="9"/>
        <v>0</v>
      </c>
      <c r="E134" s="12">
        <f t="shared" si="9"/>
        <v>0</v>
      </c>
      <c r="F134" s="12">
        <f t="shared" si="9"/>
        <v>0</v>
      </c>
      <c r="G134" s="12">
        <f t="shared" si="9"/>
        <v>0</v>
      </c>
      <c r="H134" s="12">
        <f t="shared" si="9"/>
        <v>0</v>
      </c>
    </row>
    <row r="135" spans="2:8" x14ac:dyDescent="0.2">
      <c r="B135" s="7" t="s">
        <v>16</v>
      </c>
      <c r="C135" s="8">
        <v>0</v>
      </c>
      <c r="D135" s="8">
        <v>0</v>
      </c>
      <c r="E135" s="8">
        <f t="shared" ref="E135:E166" si="10">C135+D135</f>
        <v>0</v>
      </c>
      <c r="F135" s="8">
        <v>0</v>
      </c>
      <c r="G135" s="8">
        <v>0</v>
      </c>
      <c r="H135" s="13">
        <f t="shared" ref="H135:H166" si="11">E135-F135</f>
        <v>0</v>
      </c>
    </row>
    <row r="136" spans="2:8" x14ac:dyDescent="0.2">
      <c r="B136" s="7" t="s">
        <v>17</v>
      </c>
      <c r="C136" s="8">
        <v>0</v>
      </c>
      <c r="D136" s="8">
        <v>0</v>
      </c>
      <c r="E136" s="8">
        <f t="shared" si="10"/>
        <v>0</v>
      </c>
      <c r="F136" s="8">
        <v>0</v>
      </c>
      <c r="G136" s="8">
        <v>0</v>
      </c>
      <c r="H136" s="13">
        <f t="shared" si="11"/>
        <v>0</v>
      </c>
    </row>
    <row r="137" spans="2:8" x14ac:dyDescent="0.2">
      <c r="B137" s="7" t="s">
        <v>18</v>
      </c>
      <c r="C137" s="8">
        <v>0</v>
      </c>
      <c r="D137" s="8">
        <v>0</v>
      </c>
      <c r="E137" s="8">
        <f t="shared" si="10"/>
        <v>0</v>
      </c>
      <c r="F137" s="8">
        <v>0</v>
      </c>
      <c r="G137" s="8">
        <v>0</v>
      </c>
      <c r="H137" s="13">
        <f t="shared" si="11"/>
        <v>0</v>
      </c>
    </row>
    <row r="138" spans="2:8" x14ac:dyDescent="0.2">
      <c r="B138" s="7" t="s">
        <v>19</v>
      </c>
      <c r="C138" s="8">
        <v>0</v>
      </c>
      <c r="D138" s="8">
        <v>0</v>
      </c>
      <c r="E138" s="8">
        <f t="shared" si="10"/>
        <v>0</v>
      </c>
      <c r="F138" s="8">
        <v>0</v>
      </c>
      <c r="G138" s="8">
        <v>0</v>
      </c>
      <c r="H138" s="13">
        <f t="shared" si="11"/>
        <v>0</v>
      </c>
    </row>
    <row r="139" spans="2:8" x14ac:dyDescent="0.2">
      <c r="B139" s="7" t="s">
        <v>20</v>
      </c>
      <c r="C139" s="9">
        <v>0</v>
      </c>
      <c r="D139" s="9">
        <v>0</v>
      </c>
      <c r="E139" s="9">
        <f t="shared" si="10"/>
        <v>0</v>
      </c>
      <c r="F139" s="9">
        <v>0</v>
      </c>
      <c r="G139" s="9">
        <v>0</v>
      </c>
      <c r="H139" s="13">
        <f t="shared" si="11"/>
        <v>0</v>
      </c>
    </row>
    <row r="140" spans="2:8" ht="25.5" x14ac:dyDescent="0.2">
      <c r="B140" s="7" t="s">
        <v>21</v>
      </c>
      <c r="C140" s="9">
        <v>0</v>
      </c>
      <c r="D140" s="9">
        <v>0</v>
      </c>
      <c r="E140" s="9">
        <f t="shared" si="10"/>
        <v>0</v>
      </c>
      <c r="F140" s="9">
        <v>0</v>
      </c>
      <c r="G140" s="9">
        <v>0</v>
      </c>
      <c r="H140" s="13">
        <f t="shared" si="11"/>
        <v>0</v>
      </c>
    </row>
    <row r="141" spans="2:8" x14ac:dyDescent="0.2">
      <c r="B141" s="7" t="s">
        <v>22</v>
      </c>
      <c r="C141" s="9">
        <v>0</v>
      </c>
      <c r="D141" s="9">
        <v>0</v>
      </c>
      <c r="E141" s="9">
        <f t="shared" si="10"/>
        <v>0</v>
      </c>
      <c r="F141" s="9">
        <v>0</v>
      </c>
      <c r="G141" s="9">
        <v>0</v>
      </c>
      <c r="H141" s="13">
        <f t="shared" si="11"/>
        <v>0</v>
      </c>
    </row>
    <row r="142" spans="2:8" x14ac:dyDescent="0.2">
      <c r="B142" s="7" t="s">
        <v>23</v>
      </c>
      <c r="C142" s="9">
        <v>0</v>
      </c>
      <c r="D142" s="9">
        <v>0</v>
      </c>
      <c r="E142" s="9">
        <f t="shared" si="10"/>
        <v>0</v>
      </c>
      <c r="F142" s="9">
        <v>0</v>
      </c>
      <c r="G142" s="9">
        <v>0</v>
      </c>
      <c r="H142" s="13">
        <f t="shared" si="11"/>
        <v>0</v>
      </c>
    </row>
    <row r="143" spans="2:8" x14ac:dyDescent="0.2">
      <c r="B143" s="6" t="s">
        <v>24</v>
      </c>
      <c r="C143" s="9">
        <v>0</v>
      </c>
      <c r="D143" s="9">
        <v>0</v>
      </c>
      <c r="E143" s="9">
        <f t="shared" si="10"/>
        <v>0</v>
      </c>
      <c r="F143" s="9">
        <v>0</v>
      </c>
      <c r="G143" s="9">
        <v>0</v>
      </c>
      <c r="H143" s="13">
        <f t="shared" si="11"/>
        <v>0</v>
      </c>
    </row>
    <row r="144" spans="2:8" x14ac:dyDescent="0.2">
      <c r="B144" s="6" t="s">
        <v>25</v>
      </c>
      <c r="C144" s="9">
        <v>0</v>
      </c>
      <c r="D144" s="9">
        <v>0</v>
      </c>
      <c r="E144" s="9">
        <f t="shared" si="10"/>
        <v>0</v>
      </c>
      <c r="F144" s="9">
        <v>0</v>
      </c>
      <c r="G144" s="9">
        <v>0</v>
      </c>
      <c r="H144" s="13">
        <f t="shared" si="11"/>
        <v>0</v>
      </c>
    </row>
    <row r="145" spans="2:8" x14ac:dyDescent="0.2">
      <c r="B145" s="6" t="s">
        <v>26</v>
      </c>
      <c r="C145" s="9">
        <v>0</v>
      </c>
      <c r="D145" s="9">
        <v>0</v>
      </c>
      <c r="E145" s="9">
        <f t="shared" si="10"/>
        <v>0</v>
      </c>
      <c r="F145" s="9">
        <v>0</v>
      </c>
      <c r="G145" s="9">
        <v>0</v>
      </c>
      <c r="H145" s="13">
        <f t="shared" si="11"/>
        <v>0</v>
      </c>
    </row>
    <row r="146" spans="2:8" x14ac:dyDescent="0.2">
      <c r="B146" s="6" t="s">
        <v>27</v>
      </c>
      <c r="C146" s="9">
        <v>0</v>
      </c>
      <c r="D146" s="9">
        <v>0</v>
      </c>
      <c r="E146" s="9">
        <f t="shared" si="10"/>
        <v>0</v>
      </c>
      <c r="F146" s="9">
        <v>0</v>
      </c>
      <c r="G146" s="9">
        <v>0</v>
      </c>
      <c r="H146" s="13">
        <f t="shared" si="11"/>
        <v>0</v>
      </c>
    </row>
    <row r="147" spans="2:8" ht="25.5" x14ac:dyDescent="0.2">
      <c r="B147" s="6" t="s">
        <v>28</v>
      </c>
      <c r="C147" s="9">
        <v>0</v>
      </c>
      <c r="D147" s="9">
        <v>0</v>
      </c>
      <c r="E147" s="9">
        <f t="shared" si="10"/>
        <v>0</v>
      </c>
      <c r="F147" s="9">
        <v>0</v>
      </c>
      <c r="G147" s="9">
        <v>0</v>
      </c>
      <c r="H147" s="13">
        <f t="shared" si="11"/>
        <v>0</v>
      </c>
    </row>
    <row r="148" spans="2:8" x14ac:dyDescent="0.2">
      <c r="B148" s="6" t="s">
        <v>29</v>
      </c>
      <c r="C148" s="9">
        <v>0</v>
      </c>
      <c r="D148" s="9">
        <v>0</v>
      </c>
      <c r="E148" s="9">
        <f t="shared" si="10"/>
        <v>0</v>
      </c>
      <c r="F148" s="9">
        <v>0</v>
      </c>
      <c r="G148" s="9">
        <v>0</v>
      </c>
      <c r="H148" s="13">
        <f t="shared" si="11"/>
        <v>0</v>
      </c>
    </row>
    <row r="149" spans="2:8" x14ac:dyDescent="0.2">
      <c r="B149" s="6" t="s">
        <v>30</v>
      </c>
      <c r="C149" s="9">
        <v>0</v>
      </c>
      <c r="D149" s="9">
        <v>0</v>
      </c>
      <c r="E149" s="9">
        <f t="shared" si="10"/>
        <v>0</v>
      </c>
      <c r="F149" s="9">
        <v>0</v>
      </c>
      <c r="G149" s="9">
        <v>0</v>
      </c>
      <c r="H149" s="13">
        <f t="shared" si="11"/>
        <v>0</v>
      </c>
    </row>
    <row r="150" spans="2:8" x14ac:dyDescent="0.2">
      <c r="B150" s="6" t="s">
        <v>31</v>
      </c>
      <c r="C150" s="9">
        <v>0</v>
      </c>
      <c r="D150" s="9">
        <v>0</v>
      </c>
      <c r="E150" s="9">
        <f t="shared" si="10"/>
        <v>0</v>
      </c>
      <c r="F150" s="9">
        <v>0</v>
      </c>
      <c r="G150" s="9">
        <v>0</v>
      </c>
      <c r="H150" s="13">
        <f t="shared" si="11"/>
        <v>0</v>
      </c>
    </row>
    <row r="151" spans="2:8" x14ac:dyDescent="0.2">
      <c r="B151" s="6" t="s">
        <v>32</v>
      </c>
      <c r="C151" s="9">
        <v>0</v>
      </c>
      <c r="D151" s="9">
        <v>0</v>
      </c>
      <c r="E151" s="9">
        <f t="shared" si="10"/>
        <v>0</v>
      </c>
      <c r="F151" s="9">
        <v>0</v>
      </c>
      <c r="G151" s="9">
        <v>0</v>
      </c>
      <c r="H151" s="13">
        <f t="shared" si="11"/>
        <v>0</v>
      </c>
    </row>
    <row r="152" spans="2:8" x14ac:dyDescent="0.2">
      <c r="B152" s="6" t="s">
        <v>33</v>
      </c>
      <c r="C152" s="9">
        <v>0</v>
      </c>
      <c r="D152" s="9">
        <v>0</v>
      </c>
      <c r="E152" s="9">
        <f t="shared" si="10"/>
        <v>0</v>
      </c>
      <c r="F152" s="9">
        <v>0</v>
      </c>
      <c r="G152" s="9">
        <v>0</v>
      </c>
      <c r="H152" s="13">
        <f t="shared" si="11"/>
        <v>0</v>
      </c>
    </row>
    <row r="153" spans="2:8" x14ac:dyDescent="0.2">
      <c r="B153" s="6" t="s">
        <v>34</v>
      </c>
      <c r="C153" s="9">
        <v>0</v>
      </c>
      <c r="D153" s="9">
        <v>0</v>
      </c>
      <c r="E153" s="9">
        <f t="shared" si="10"/>
        <v>0</v>
      </c>
      <c r="F153" s="9">
        <v>0</v>
      </c>
      <c r="G153" s="9">
        <v>0</v>
      </c>
      <c r="H153" s="13">
        <f t="shared" si="11"/>
        <v>0</v>
      </c>
    </row>
    <row r="154" spans="2:8" x14ac:dyDescent="0.2">
      <c r="B154" s="6" t="s">
        <v>35</v>
      </c>
      <c r="C154" s="9">
        <v>0</v>
      </c>
      <c r="D154" s="9">
        <v>0</v>
      </c>
      <c r="E154" s="9">
        <f t="shared" si="10"/>
        <v>0</v>
      </c>
      <c r="F154" s="9">
        <v>0</v>
      </c>
      <c r="G154" s="9">
        <v>0</v>
      </c>
      <c r="H154" s="13">
        <f t="shared" si="11"/>
        <v>0</v>
      </c>
    </row>
    <row r="155" spans="2:8" x14ac:dyDescent="0.2">
      <c r="B155" s="6" t="s">
        <v>36</v>
      </c>
      <c r="C155" s="9">
        <v>0</v>
      </c>
      <c r="D155" s="9">
        <v>0</v>
      </c>
      <c r="E155" s="9">
        <f t="shared" si="10"/>
        <v>0</v>
      </c>
      <c r="F155" s="9">
        <v>0</v>
      </c>
      <c r="G155" s="9">
        <v>0</v>
      </c>
      <c r="H155" s="13">
        <f t="shared" si="11"/>
        <v>0</v>
      </c>
    </row>
    <row r="156" spans="2:8" x14ac:dyDescent="0.2">
      <c r="B156" s="6" t="s">
        <v>37</v>
      </c>
      <c r="C156" s="9">
        <v>0</v>
      </c>
      <c r="D156" s="9">
        <v>0</v>
      </c>
      <c r="E156" s="9">
        <f t="shared" si="10"/>
        <v>0</v>
      </c>
      <c r="F156" s="9">
        <v>0</v>
      </c>
      <c r="G156" s="9">
        <v>0</v>
      </c>
      <c r="H156" s="13">
        <f t="shared" si="11"/>
        <v>0</v>
      </c>
    </row>
    <row r="157" spans="2:8" x14ac:dyDescent="0.2">
      <c r="B157" s="6" t="s">
        <v>38</v>
      </c>
      <c r="C157" s="9">
        <v>0</v>
      </c>
      <c r="D157" s="9">
        <v>0</v>
      </c>
      <c r="E157" s="9">
        <f t="shared" si="10"/>
        <v>0</v>
      </c>
      <c r="F157" s="9">
        <v>0</v>
      </c>
      <c r="G157" s="9">
        <v>0</v>
      </c>
      <c r="H157" s="13">
        <f t="shared" si="11"/>
        <v>0</v>
      </c>
    </row>
    <row r="158" spans="2:8" ht="25.5" x14ac:dyDescent="0.2">
      <c r="B158" s="6" t="s">
        <v>39</v>
      </c>
      <c r="C158" s="9">
        <v>0</v>
      </c>
      <c r="D158" s="9">
        <v>0</v>
      </c>
      <c r="E158" s="9">
        <f t="shared" si="10"/>
        <v>0</v>
      </c>
      <c r="F158" s="9">
        <v>0</v>
      </c>
      <c r="G158" s="9">
        <v>0</v>
      </c>
      <c r="H158" s="13">
        <f t="shared" si="11"/>
        <v>0</v>
      </c>
    </row>
    <row r="159" spans="2:8" ht="25.5" x14ac:dyDescent="0.2">
      <c r="B159" s="6" t="s">
        <v>40</v>
      </c>
      <c r="C159" s="9">
        <v>0</v>
      </c>
      <c r="D159" s="9">
        <v>0</v>
      </c>
      <c r="E159" s="9">
        <f t="shared" si="10"/>
        <v>0</v>
      </c>
      <c r="F159" s="9">
        <v>0</v>
      </c>
      <c r="G159" s="9">
        <v>0</v>
      </c>
      <c r="H159" s="13">
        <f t="shared" si="11"/>
        <v>0</v>
      </c>
    </row>
    <row r="160" spans="2:8" ht="25.5" x14ac:dyDescent="0.2">
      <c r="B160" s="6" t="s">
        <v>41</v>
      </c>
      <c r="C160" s="9">
        <v>0</v>
      </c>
      <c r="D160" s="9">
        <v>0</v>
      </c>
      <c r="E160" s="9">
        <f t="shared" si="10"/>
        <v>0</v>
      </c>
      <c r="F160" s="9">
        <v>0</v>
      </c>
      <c r="G160" s="9">
        <v>0</v>
      </c>
      <c r="H160" s="13">
        <f t="shared" si="11"/>
        <v>0</v>
      </c>
    </row>
    <row r="161" spans="2:8" x14ac:dyDescent="0.2">
      <c r="B161" s="6" t="s">
        <v>42</v>
      </c>
      <c r="C161" s="9">
        <v>0</v>
      </c>
      <c r="D161" s="9">
        <v>0</v>
      </c>
      <c r="E161" s="9">
        <f t="shared" si="10"/>
        <v>0</v>
      </c>
      <c r="F161" s="9">
        <v>0</v>
      </c>
      <c r="G161" s="9">
        <v>0</v>
      </c>
      <c r="H161" s="13">
        <f t="shared" si="11"/>
        <v>0</v>
      </c>
    </row>
    <row r="162" spans="2:8" x14ac:dyDescent="0.2">
      <c r="B162" s="6" t="s">
        <v>43</v>
      </c>
      <c r="C162" s="9">
        <v>0</v>
      </c>
      <c r="D162" s="9">
        <v>0</v>
      </c>
      <c r="E162" s="9">
        <f t="shared" si="10"/>
        <v>0</v>
      </c>
      <c r="F162" s="9">
        <v>0</v>
      </c>
      <c r="G162" s="9">
        <v>0</v>
      </c>
      <c r="H162" s="13">
        <f t="shared" si="11"/>
        <v>0</v>
      </c>
    </row>
    <row r="163" spans="2:8" x14ac:dyDescent="0.2">
      <c r="B163" s="6" t="s">
        <v>44</v>
      </c>
      <c r="C163" s="9">
        <v>0</v>
      </c>
      <c r="D163" s="9">
        <v>0</v>
      </c>
      <c r="E163" s="9">
        <f t="shared" si="10"/>
        <v>0</v>
      </c>
      <c r="F163" s="9">
        <v>0</v>
      </c>
      <c r="G163" s="9">
        <v>0</v>
      </c>
      <c r="H163" s="13">
        <f t="shared" si="11"/>
        <v>0</v>
      </c>
    </row>
    <row r="164" spans="2:8" x14ac:dyDescent="0.2">
      <c r="B164" s="6" t="s">
        <v>45</v>
      </c>
      <c r="C164" s="9">
        <v>0</v>
      </c>
      <c r="D164" s="9">
        <v>0</v>
      </c>
      <c r="E164" s="9">
        <f t="shared" si="10"/>
        <v>0</v>
      </c>
      <c r="F164" s="9">
        <v>0</v>
      </c>
      <c r="G164" s="9">
        <v>0</v>
      </c>
      <c r="H164" s="13">
        <f t="shared" si="11"/>
        <v>0</v>
      </c>
    </row>
    <row r="165" spans="2:8" x14ac:dyDescent="0.2">
      <c r="B165" s="6" t="s">
        <v>46</v>
      </c>
      <c r="C165" s="9">
        <v>0</v>
      </c>
      <c r="D165" s="9">
        <v>0</v>
      </c>
      <c r="E165" s="9">
        <f t="shared" si="10"/>
        <v>0</v>
      </c>
      <c r="F165" s="9">
        <v>0</v>
      </c>
      <c r="G165" s="9">
        <v>0</v>
      </c>
      <c r="H165" s="13">
        <f t="shared" si="11"/>
        <v>0</v>
      </c>
    </row>
    <row r="166" spans="2:8" x14ac:dyDescent="0.2">
      <c r="B166" s="6" t="s">
        <v>47</v>
      </c>
      <c r="C166" s="9">
        <v>0</v>
      </c>
      <c r="D166" s="9">
        <v>0</v>
      </c>
      <c r="E166" s="9">
        <f t="shared" si="10"/>
        <v>0</v>
      </c>
      <c r="F166" s="9">
        <v>0</v>
      </c>
      <c r="G166" s="9">
        <v>0</v>
      </c>
      <c r="H166" s="13">
        <f t="shared" si="11"/>
        <v>0</v>
      </c>
    </row>
    <row r="167" spans="2:8" ht="25.5" x14ac:dyDescent="0.2">
      <c r="B167" s="6" t="s">
        <v>48</v>
      </c>
      <c r="C167" s="9">
        <v>0</v>
      </c>
      <c r="D167" s="9">
        <v>0</v>
      </c>
      <c r="E167" s="9">
        <f t="shared" ref="E167:E198" si="12">C167+D167</f>
        <v>0</v>
      </c>
      <c r="F167" s="9">
        <v>0</v>
      </c>
      <c r="G167" s="9">
        <v>0</v>
      </c>
      <c r="H167" s="13">
        <f t="shared" ref="H167:H198" si="13">E167-F167</f>
        <v>0</v>
      </c>
    </row>
    <row r="168" spans="2:8" x14ac:dyDescent="0.2">
      <c r="B168" s="6" t="s">
        <v>49</v>
      </c>
      <c r="C168" s="9">
        <v>0</v>
      </c>
      <c r="D168" s="9">
        <v>0</v>
      </c>
      <c r="E168" s="9">
        <f t="shared" si="12"/>
        <v>0</v>
      </c>
      <c r="F168" s="9">
        <v>0</v>
      </c>
      <c r="G168" s="9">
        <v>0</v>
      </c>
      <c r="H168" s="13">
        <f t="shared" si="13"/>
        <v>0</v>
      </c>
    </row>
    <row r="169" spans="2:8" x14ac:dyDescent="0.2">
      <c r="B169" s="6" t="s">
        <v>50</v>
      </c>
      <c r="C169" s="9">
        <v>0</v>
      </c>
      <c r="D169" s="9">
        <v>0</v>
      </c>
      <c r="E169" s="9">
        <f t="shared" si="12"/>
        <v>0</v>
      </c>
      <c r="F169" s="9">
        <v>0</v>
      </c>
      <c r="G169" s="9">
        <v>0</v>
      </c>
      <c r="H169" s="13">
        <f t="shared" si="13"/>
        <v>0</v>
      </c>
    </row>
    <row r="170" spans="2:8" x14ac:dyDescent="0.2">
      <c r="B170" s="6" t="s">
        <v>51</v>
      </c>
      <c r="C170" s="9">
        <v>0</v>
      </c>
      <c r="D170" s="9">
        <v>0</v>
      </c>
      <c r="E170" s="9">
        <f t="shared" si="12"/>
        <v>0</v>
      </c>
      <c r="F170" s="9">
        <v>0</v>
      </c>
      <c r="G170" s="9">
        <v>0</v>
      </c>
      <c r="H170" s="13">
        <f t="shared" si="13"/>
        <v>0</v>
      </c>
    </row>
    <row r="171" spans="2:8" ht="25.5" x14ac:dyDescent="0.2">
      <c r="B171" s="6" t="s">
        <v>52</v>
      </c>
      <c r="C171" s="9">
        <v>0</v>
      </c>
      <c r="D171" s="9">
        <v>0</v>
      </c>
      <c r="E171" s="9">
        <f t="shared" si="12"/>
        <v>0</v>
      </c>
      <c r="F171" s="9">
        <v>0</v>
      </c>
      <c r="G171" s="9">
        <v>0</v>
      </c>
      <c r="H171" s="13">
        <f t="shared" si="13"/>
        <v>0</v>
      </c>
    </row>
    <row r="172" spans="2:8" x14ac:dyDescent="0.2">
      <c r="B172" s="6" t="s">
        <v>53</v>
      </c>
      <c r="C172" s="9">
        <v>0</v>
      </c>
      <c r="D172" s="9">
        <v>0</v>
      </c>
      <c r="E172" s="9">
        <f t="shared" si="12"/>
        <v>0</v>
      </c>
      <c r="F172" s="9">
        <v>0</v>
      </c>
      <c r="G172" s="9">
        <v>0</v>
      </c>
      <c r="H172" s="13">
        <f t="shared" si="13"/>
        <v>0</v>
      </c>
    </row>
    <row r="173" spans="2:8" x14ac:dyDescent="0.2">
      <c r="B173" s="6" t="s">
        <v>54</v>
      </c>
      <c r="C173" s="9">
        <v>0</v>
      </c>
      <c r="D173" s="9">
        <v>0</v>
      </c>
      <c r="E173" s="9">
        <f t="shared" si="12"/>
        <v>0</v>
      </c>
      <c r="F173" s="9">
        <v>0</v>
      </c>
      <c r="G173" s="9">
        <v>0</v>
      </c>
      <c r="H173" s="13">
        <f t="shared" si="13"/>
        <v>0</v>
      </c>
    </row>
    <row r="174" spans="2:8" x14ac:dyDescent="0.2">
      <c r="B174" s="6" t="s">
        <v>55</v>
      </c>
      <c r="C174" s="9">
        <v>0</v>
      </c>
      <c r="D174" s="9">
        <v>0</v>
      </c>
      <c r="E174" s="9">
        <f t="shared" si="12"/>
        <v>0</v>
      </c>
      <c r="F174" s="9">
        <v>0</v>
      </c>
      <c r="G174" s="9">
        <v>0</v>
      </c>
      <c r="H174" s="13">
        <f t="shared" si="13"/>
        <v>0</v>
      </c>
    </row>
    <row r="175" spans="2:8" x14ac:dyDescent="0.2">
      <c r="B175" s="6" t="s">
        <v>56</v>
      </c>
      <c r="C175" s="9">
        <v>0</v>
      </c>
      <c r="D175" s="9">
        <v>0</v>
      </c>
      <c r="E175" s="9">
        <f t="shared" si="12"/>
        <v>0</v>
      </c>
      <c r="F175" s="9">
        <v>0</v>
      </c>
      <c r="G175" s="9">
        <v>0</v>
      </c>
      <c r="H175" s="13">
        <f t="shared" si="13"/>
        <v>0</v>
      </c>
    </row>
    <row r="176" spans="2:8" x14ac:dyDescent="0.2">
      <c r="B176" s="6" t="s">
        <v>57</v>
      </c>
      <c r="C176" s="9">
        <v>0</v>
      </c>
      <c r="D176" s="9">
        <v>0</v>
      </c>
      <c r="E176" s="9">
        <f t="shared" si="12"/>
        <v>0</v>
      </c>
      <c r="F176" s="9">
        <v>0</v>
      </c>
      <c r="G176" s="9">
        <v>0</v>
      </c>
      <c r="H176" s="13">
        <f t="shared" si="13"/>
        <v>0</v>
      </c>
    </row>
    <row r="177" spans="2:8" ht="25.5" x14ac:dyDescent="0.2">
      <c r="B177" s="6" t="s">
        <v>58</v>
      </c>
      <c r="C177" s="9">
        <v>0</v>
      </c>
      <c r="D177" s="9">
        <v>0</v>
      </c>
      <c r="E177" s="9">
        <f t="shared" si="12"/>
        <v>0</v>
      </c>
      <c r="F177" s="9">
        <v>0</v>
      </c>
      <c r="G177" s="9">
        <v>0</v>
      </c>
      <c r="H177" s="13">
        <f t="shared" si="13"/>
        <v>0</v>
      </c>
    </row>
    <row r="178" spans="2:8" x14ac:dyDescent="0.2">
      <c r="B178" s="6" t="s">
        <v>59</v>
      </c>
      <c r="C178" s="9">
        <v>0</v>
      </c>
      <c r="D178" s="9">
        <v>0</v>
      </c>
      <c r="E178" s="9">
        <f t="shared" si="12"/>
        <v>0</v>
      </c>
      <c r="F178" s="9">
        <v>0</v>
      </c>
      <c r="G178" s="9">
        <v>0</v>
      </c>
      <c r="H178" s="13">
        <f t="shared" si="13"/>
        <v>0</v>
      </c>
    </row>
    <row r="179" spans="2:8" x14ac:dyDescent="0.2">
      <c r="B179" s="6" t="s">
        <v>60</v>
      </c>
      <c r="C179" s="9">
        <v>0</v>
      </c>
      <c r="D179" s="9">
        <v>0</v>
      </c>
      <c r="E179" s="9">
        <f t="shared" si="12"/>
        <v>0</v>
      </c>
      <c r="F179" s="9">
        <v>0</v>
      </c>
      <c r="G179" s="9">
        <v>0</v>
      </c>
      <c r="H179" s="13">
        <f t="shared" si="13"/>
        <v>0</v>
      </c>
    </row>
    <row r="180" spans="2:8" x14ac:dyDescent="0.2">
      <c r="B180" s="6" t="s">
        <v>61</v>
      </c>
      <c r="C180" s="9">
        <v>0</v>
      </c>
      <c r="D180" s="9">
        <v>0</v>
      </c>
      <c r="E180" s="9">
        <f t="shared" si="12"/>
        <v>0</v>
      </c>
      <c r="F180" s="9">
        <v>0</v>
      </c>
      <c r="G180" s="9">
        <v>0</v>
      </c>
      <c r="H180" s="13">
        <f t="shared" si="13"/>
        <v>0</v>
      </c>
    </row>
    <row r="181" spans="2:8" x14ac:dyDescent="0.2">
      <c r="B181" s="6" t="s">
        <v>62</v>
      </c>
      <c r="C181" s="9">
        <v>0</v>
      </c>
      <c r="D181" s="9">
        <v>0</v>
      </c>
      <c r="E181" s="9">
        <f t="shared" si="12"/>
        <v>0</v>
      </c>
      <c r="F181" s="9">
        <v>0</v>
      </c>
      <c r="G181" s="9">
        <v>0</v>
      </c>
      <c r="H181" s="13">
        <f t="shared" si="13"/>
        <v>0</v>
      </c>
    </row>
    <row r="182" spans="2:8" ht="25.5" x14ac:dyDescent="0.2">
      <c r="B182" s="6" t="s">
        <v>63</v>
      </c>
      <c r="C182" s="9">
        <v>0</v>
      </c>
      <c r="D182" s="9">
        <v>0</v>
      </c>
      <c r="E182" s="9">
        <f t="shared" si="12"/>
        <v>0</v>
      </c>
      <c r="F182" s="9">
        <v>0</v>
      </c>
      <c r="G182" s="9">
        <v>0</v>
      </c>
      <c r="H182" s="13">
        <f t="shared" si="13"/>
        <v>0</v>
      </c>
    </row>
    <row r="183" spans="2:8" x14ac:dyDescent="0.2">
      <c r="B183" s="6" t="s">
        <v>64</v>
      </c>
      <c r="C183" s="9">
        <v>0</v>
      </c>
      <c r="D183" s="9">
        <v>0</v>
      </c>
      <c r="E183" s="9">
        <f t="shared" si="12"/>
        <v>0</v>
      </c>
      <c r="F183" s="9">
        <v>0</v>
      </c>
      <c r="G183" s="9">
        <v>0</v>
      </c>
      <c r="H183" s="13">
        <f t="shared" si="13"/>
        <v>0</v>
      </c>
    </row>
    <row r="184" spans="2:8" x14ac:dyDescent="0.2">
      <c r="B184" s="6" t="s">
        <v>65</v>
      </c>
      <c r="C184" s="9">
        <v>0</v>
      </c>
      <c r="D184" s="9">
        <v>0</v>
      </c>
      <c r="E184" s="9">
        <f t="shared" si="12"/>
        <v>0</v>
      </c>
      <c r="F184" s="9">
        <v>0</v>
      </c>
      <c r="G184" s="9">
        <v>0</v>
      </c>
      <c r="H184" s="13">
        <f t="shared" si="13"/>
        <v>0</v>
      </c>
    </row>
    <row r="185" spans="2:8" x14ac:dyDescent="0.2">
      <c r="B185" s="6" t="s">
        <v>66</v>
      </c>
      <c r="C185" s="9">
        <v>0</v>
      </c>
      <c r="D185" s="9">
        <v>0</v>
      </c>
      <c r="E185" s="9">
        <f t="shared" si="12"/>
        <v>0</v>
      </c>
      <c r="F185" s="9">
        <v>0</v>
      </c>
      <c r="G185" s="9">
        <v>0</v>
      </c>
      <c r="H185" s="13">
        <f t="shared" si="13"/>
        <v>0</v>
      </c>
    </row>
    <row r="186" spans="2:8" x14ac:dyDescent="0.2">
      <c r="B186" s="6" t="s">
        <v>67</v>
      </c>
      <c r="C186" s="9">
        <v>0</v>
      </c>
      <c r="D186" s="9">
        <v>0</v>
      </c>
      <c r="E186" s="9">
        <f t="shared" si="12"/>
        <v>0</v>
      </c>
      <c r="F186" s="9">
        <v>0</v>
      </c>
      <c r="G186" s="9">
        <v>0</v>
      </c>
      <c r="H186" s="13">
        <f t="shared" si="13"/>
        <v>0</v>
      </c>
    </row>
    <row r="187" spans="2:8" x14ac:dyDescent="0.2">
      <c r="B187" s="6" t="s">
        <v>68</v>
      </c>
      <c r="C187" s="9">
        <v>0</v>
      </c>
      <c r="D187" s="9">
        <v>0</v>
      </c>
      <c r="E187" s="9">
        <f t="shared" si="12"/>
        <v>0</v>
      </c>
      <c r="F187" s="9">
        <v>0</v>
      </c>
      <c r="G187" s="9">
        <v>0</v>
      </c>
      <c r="H187" s="13">
        <f t="shared" si="13"/>
        <v>0</v>
      </c>
    </row>
    <row r="188" spans="2:8" ht="25.5" x14ac:dyDescent="0.2">
      <c r="B188" s="6" t="s">
        <v>69</v>
      </c>
      <c r="C188" s="9">
        <v>0</v>
      </c>
      <c r="D188" s="9">
        <v>0</v>
      </c>
      <c r="E188" s="9">
        <f t="shared" si="12"/>
        <v>0</v>
      </c>
      <c r="F188" s="9">
        <v>0</v>
      </c>
      <c r="G188" s="9">
        <v>0</v>
      </c>
      <c r="H188" s="13">
        <f t="shared" si="13"/>
        <v>0</v>
      </c>
    </row>
    <row r="189" spans="2:8" ht="25.5" x14ac:dyDescent="0.2">
      <c r="B189" s="6" t="s">
        <v>70</v>
      </c>
      <c r="C189" s="9">
        <v>0</v>
      </c>
      <c r="D189" s="9">
        <v>0</v>
      </c>
      <c r="E189" s="9">
        <f t="shared" si="12"/>
        <v>0</v>
      </c>
      <c r="F189" s="9">
        <v>0</v>
      </c>
      <c r="G189" s="9">
        <v>0</v>
      </c>
      <c r="H189" s="13">
        <f t="shared" si="13"/>
        <v>0</v>
      </c>
    </row>
    <row r="190" spans="2:8" x14ac:dyDescent="0.2">
      <c r="B190" s="6" t="s">
        <v>71</v>
      </c>
      <c r="C190" s="9">
        <v>0</v>
      </c>
      <c r="D190" s="9">
        <v>0</v>
      </c>
      <c r="E190" s="9">
        <f t="shared" si="12"/>
        <v>0</v>
      </c>
      <c r="F190" s="9">
        <v>0</v>
      </c>
      <c r="G190" s="9">
        <v>0</v>
      </c>
      <c r="H190" s="13">
        <f t="shared" si="13"/>
        <v>0</v>
      </c>
    </row>
    <row r="191" spans="2:8" x14ac:dyDescent="0.2">
      <c r="B191" s="6" t="s">
        <v>72</v>
      </c>
      <c r="C191" s="9">
        <v>0</v>
      </c>
      <c r="D191" s="9">
        <v>0</v>
      </c>
      <c r="E191" s="9">
        <f t="shared" si="12"/>
        <v>0</v>
      </c>
      <c r="F191" s="9">
        <v>0</v>
      </c>
      <c r="G191" s="9">
        <v>0</v>
      </c>
      <c r="H191" s="13">
        <f t="shared" si="13"/>
        <v>0</v>
      </c>
    </row>
    <row r="192" spans="2:8" x14ac:dyDescent="0.2">
      <c r="B192" s="6" t="s">
        <v>73</v>
      </c>
      <c r="C192" s="9">
        <v>0</v>
      </c>
      <c r="D192" s="9">
        <v>0</v>
      </c>
      <c r="E192" s="9">
        <f t="shared" si="12"/>
        <v>0</v>
      </c>
      <c r="F192" s="9">
        <v>0</v>
      </c>
      <c r="G192" s="9">
        <v>0</v>
      </c>
      <c r="H192" s="13">
        <f t="shared" si="13"/>
        <v>0</v>
      </c>
    </row>
    <row r="193" spans="2:8" x14ac:dyDescent="0.2">
      <c r="B193" s="6" t="s">
        <v>74</v>
      </c>
      <c r="C193" s="9">
        <v>0</v>
      </c>
      <c r="D193" s="9">
        <v>0</v>
      </c>
      <c r="E193" s="9">
        <f t="shared" si="12"/>
        <v>0</v>
      </c>
      <c r="F193" s="9">
        <v>0</v>
      </c>
      <c r="G193" s="9">
        <v>0</v>
      </c>
      <c r="H193" s="13">
        <f t="shared" si="13"/>
        <v>0</v>
      </c>
    </row>
    <row r="194" spans="2:8" x14ac:dyDescent="0.2">
      <c r="B194" s="6" t="s">
        <v>75</v>
      </c>
      <c r="C194" s="9">
        <v>0</v>
      </c>
      <c r="D194" s="9">
        <v>0</v>
      </c>
      <c r="E194" s="9">
        <f t="shared" si="12"/>
        <v>0</v>
      </c>
      <c r="F194" s="9">
        <v>0</v>
      </c>
      <c r="G194" s="9">
        <v>0</v>
      </c>
      <c r="H194" s="13">
        <f t="shared" si="13"/>
        <v>0</v>
      </c>
    </row>
    <row r="195" spans="2:8" x14ac:dyDescent="0.2">
      <c r="B195" s="6" t="s">
        <v>76</v>
      </c>
      <c r="C195" s="9">
        <v>0</v>
      </c>
      <c r="D195" s="9">
        <v>0</v>
      </c>
      <c r="E195" s="9">
        <f t="shared" si="12"/>
        <v>0</v>
      </c>
      <c r="F195" s="9">
        <v>0</v>
      </c>
      <c r="G195" s="9">
        <v>0</v>
      </c>
      <c r="H195" s="13">
        <f t="shared" si="13"/>
        <v>0</v>
      </c>
    </row>
    <row r="196" spans="2:8" x14ac:dyDescent="0.2">
      <c r="B196" s="6" t="s">
        <v>77</v>
      </c>
      <c r="C196" s="9">
        <v>0</v>
      </c>
      <c r="D196" s="9">
        <v>0</v>
      </c>
      <c r="E196" s="9">
        <f t="shared" si="12"/>
        <v>0</v>
      </c>
      <c r="F196" s="9">
        <v>0</v>
      </c>
      <c r="G196" s="9">
        <v>0</v>
      </c>
      <c r="H196" s="13">
        <f t="shared" si="13"/>
        <v>0</v>
      </c>
    </row>
    <row r="197" spans="2:8" ht="25.5" x14ac:dyDescent="0.2">
      <c r="B197" s="6" t="s">
        <v>78</v>
      </c>
      <c r="C197" s="9">
        <v>0</v>
      </c>
      <c r="D197" s="9">
        <v>0</v>
      </c>
      <c r="E197" s="9">
        <f t="shared" si="12"/>
        <v>0</v>
      </c>
      <c r="F197" s="9">
        <v>0</v>
      </c>
      <c r="G197" s="9">
        <v>0</v>
      </c>
      <c r="H197" s="13">
        <f t="shared" si="13"/>
        <v>0</v>
      </c>
    </row>
    <row r="198" spans="2:8" x14ac:dyDescent="0.2">
      <c r="B198" s="6" t="s">
        <v>79</v>
      </c>
      <c r="C198" s="9">
        <v>0</v>
      </c>
      <c r="D198" s="9">
        <v>0</v>
      </c>
      <c r="E198" s="9">
        <f t="shared" si="12"/>
        <v>0</v>
      </c>
      <c r="F198" s="9">
        <v>0</v>
      </c>
      <c r="G198" s="9">
        <v>0</v>
      </c>
      <c r="H198" s="13">
        <f t="shared" si="13"/>
        <v>0</v>
      </c>
    </row>
    <row r="199" spans="2:8" x14ac:dyDescent="0.2">
      <c r="B199" s="6" t="s">
        <v>80</v>
      </c>
      <c r="C199" s="9">
        <v>0</v>
      </c>
      <c r="D199" s="9">
        <v>0</v>
      </c>
      <c r="E199" s="9">
        <f t="shared" ref="E199:E230" si="14">C199+D199</f>
        <v>0</v>
      </c>
      <c r="F199" s="9">
        <v>0</v>
      </c>
      <c r="G199" s="9">
        <v>0</v>
      </c>
      <c r="H199" s="13">
        <f t="shared" ref="H199:H230" si="15">E199-F199</f>
        <v>0</v>
      </c>
    </row>
    <row r="200" spans="2:8" x14ac:dyDescent="0.2">
      <c r="B200" s="6" t="s">
        <v>81</v>
      </c>
      <c r="C200" s="9">
        <v>0</v>
      </c>
      <c r="D200" s="9">
        <v>0</v>
      </c>
      <c r="E200" s="9">
        <f t="shared" si="14"/>
        <v>0</v>
      </c>
      <c r="F200" s="9">
        <v>0</v>
      </c>
      <c r="G200" s="9">
        <v>0</v>
      </c>
      <c r="H200" s="13">
        <f t="shared" si="15"/>
        <v>0</v>
      </c>
    </row>
    <row r="201" spans="2:8" x14ac:dyDescent="0.2">
      <c r="B201" s="6" t="s">
        <v>82</v>
      </c>
      <c r="C201" s="9">
        <v>0</v>
      </c>
      <c r="D201" s="9">
        <v>0</v>
      </c>
      <c r="E201" s="9">
        <f t="shared" si="14"/>
        <v>0</v>
      </c>
      <c r="F201" s="9">
        <v>0</v>
      </c>
      <c r="G201" s="9">
        <v>0</v>
      </c>
      <c r="H201" s="13">
        <f t="shared" si="15"/>
        <v>0</v>
      </c>
    </row>
    <row r="202" spans="2:8" ht="25.5" x14ac:dyDescent="0.2">
      <c r="B202" s="6" t="s">
        <v>83</v>
      </c>
      <c r="C202" s="9">
        <v>0</v>
      </c>
      <c r="D202" s="9">
        <v>0</v>
      </c>
      <c r="E202" s="9">
        <f t="shared" si="14"/>
        <v>0</v>
      </c>
      <c r="F202" s="9">
        <v>0</v>
      </c>
      <c r="G202" s="9">
        <v>0</v>
      </c>
      <c r="H202" s="13">
        <f t="shared" si="15"/>
        <v>0</v>
      </c>
    </row>
    <row r="203" spans="2:8" x14ac:dyDescent="0.2">
      <c r="B203" s="6" t="s">
        <v>84</v>
      </c>
      <c r="C203" s="9">
        <v>0</v>
      </c>
      <c r="D203" s="9">
        <v>0</v>
      </c>
      <c r="E203" s="9">
        <f t="shared" si="14"/>
        <v>0</v>
      </c>
      <c r="F203" s="9">
        <v>0</v>
      </c>
      <c r="G203" s="9">
        <v>0</v>
      </c>
      <c r="H203" s="13">
        <f t="shared" si="15"/>
        <v>0</v>
      </c>
    </row>
    <row r="204" spans="2:8" x14ac:dyDescent="0.2">
      <c r="B204" s="6" t="s">
        <v>85</v>
      </c>
      <c r="C204" s="9">
        <v>0</v>
      </c>
      <c r="D204" s="9">
        <v>0</v>
      </c>
      <c r="E204" s="9">
        <f t="shared" si="14"/>
        <v>0</v>
      </c>
      <c r="F204" s="9">
        <v>0</v>
      </c>
      <c r="G204" s="9">
        <v>0</v>
      </c>
      <c r="H204" s="13">
        <f t="shared" si="15"/>
        <v>0</v>
      </c>
    </row>
    <row r="205" spans="2:8" x14ac:dyDescent="0.2">
      <c r="B205" s="6" t="s">
        <v>86</v>
      </c>
      <c r="C205" s="9">
        <v>0</v>
      </c>
      <c r="D205" s="9">
        <v>0</v>
      </c>
      <c r="E205" s="9">
        <f t="shared" si="14"/>
        <v>0</v>
      </c>
      <c r="F205" s="9">
        <v>0</v>
      </c>
      <c r="G205" s="9">
        <v>0</v>
      </c>
      <c r="H205" s="13">
        <f t="shared" si="15"/>
        <v>0</v>
      </c>
    </row>
    <row r="206" spans="2:8" x14ac:dyDescent="0.2">
      <c r="B206" s="6" t="s">
        <v>87</v>
      </c>
      <c r="C206" s="9">
        <v>0</v>
      </c>
      <c r="D206" s="9">
        <v>0</v>
      </c>
      <c r="E206" s="9">
        <f t="shared" si="14"/>
        <v>0</v>
      </c>
      <c r="F206" s="9">
        <v>0</v>
      </c>
      <c r="G206" s="9">
        <v>0</v>
      </c>
      <c r="H206" s="13">
        <f t="shared" si="15"/>
        <v>0</v>
      </c>
    </row>
    <row r="207" spans="2:8" x14ac:dyDescent="0.2">
      <c r="B207" s="6" t="s">
        <v>88</v>
      </c>
      <c r="C207" s="9">
        <v>0</v>
      </c>
      <c r="D207" s="9">
        <v>0</v>
      </c>
      <c r="E207" s="9">
        <f t="shared" si="14"/>
        <v>0</v>
      </c>
      <c r="F207" s="9">
        <v>0</v>
      </c>
      <c r="G207" s="9">
        <v>0</v>
      </c>
      <c r="H207" s="13">
        <f t="shared" si="15"/>
        <v>0</v>
      </c>
    </row>
    <row r="208" spans="2:8" x14ac:dyDescent="0.2">
      <c r="B208" s="6" t="s">
        <v>89</v>
      </c>
      <c r="C208" s="9">
        <v>0</v>
      </c>
      <c r="D208" s="9">
        <v>0</v>
      </c>
      <c r="E208" s="9">
        <f t="shared" si="14"/>
        <v>0</v>
      </c>
      <c r="F208" s="9">
        <v>0</v>
      </c>
      <c r="G208" s="9">
        <v>0</v>
      </c>
      <c r="H208" s="13">
        <f t="shared" si="15"/>
        <v>0</v>
      </c>
    </row>
    <row r="209" spans="2:8" x14ac:dyDescent="0.2">
      <c r="B209" s="6" t="s">
        <v>90</v>
      </c>
      <c r="C209" s="9">
        <v>0</v>
      </c>
      <c r="D209" s="9">
        <v>0</v>
      </c>
      <c r="E209" s="9">
        <f t="shared" si="14"/>
        <v>0</v>
      </c>
      <c r="F209" s="9">
        <v>0</v>
      </c>
      <c r="G209" s="9">
        <v>0</v>
      </c>
      <c r="H209" s="13">
        <f t="shared" si="15"/>
        <v>0</v>
      </c>
    </row>
    <row r="210" spans="2:8" x14ac:dyDescent="0.2">
      <c r="B210" s="6" t="s">
        <v>91</v>
      </c>
      <c r="C210" s="9">
        <v>0</v>
      </c>
      <c r="D210" s="9">
        <v>0</v>
      </c>
      <c r="E210" s="9">
        <f t="shared" si="14"/>
        <v>0</v>
      </c>
      <c r="F210" s="9">
        <v>0</v>
      </c>
      <c r="G210" s="9">
        <v>0</v>
      </c>
      <c r="H210" s="13">
        <f t="shared" si="15"/>
        <v>0</v>
      </c>
    </row>
    <row r="211" spans="2:8" x14ac:dyDescent="0.2">
      <c r="B211" s="6" t="s">
        <v>92</v>
      </c>
      <c r="C211" s="9">
        <v>0</v>
      </c>
      <c r="D211" s="9">
        <v>0</v>
      </c>
      <c r="E211" s="9">
        <f t="shared" si="14"/>
        <v>0</v>
      </c>
      <c r="F211" s="9">
        <v>0</v>
      </c>
      <c r="G211" s="9">
        <v>0</v>
      </c>
      <c r="H211" s="13">
        <f t="shared" si="15"/>
        <v>0</v>
      </c>
    </row>
    <row r="212" spans="2:8" x14ac:dyDescent="0.2">
      <c r="B212" s="6" t="s">
        <v>93</v>
      </c>
      <c r="C212" s="9">
        <v>0</v>
      </c>
      <c r="D212" s="9">
        <v>0</v>
      </c>
      <c r="E212" s="9">
        <f t="shared" si="14"/>
        <v>0</v>
      </c>
      <c r="F212" s="9">
        <v>0</v>
      </c>
      <c r="G212" s="9">
        <v>0</v>
      </c>
      <c r="H212" s="13">
        <f t="shared" si="15"/>
        <v>0</v>
      </c>
    </row>
    <row r="213" spans="2:8" x14ac:dyDescent="0.2">
      <c r="B213" s="6" t="s">
        <v>94</v>
      </c>
      <c r="C213" s="9">
        <v>0</v>
      </c>
      <c r="D213" s="9">
        <v>0</v>
      </c>
      <c r="E213" s="9">
        <f t="shared" si="14"/>
        <v>0</v>
      </c>
      <c r="F213" s="9">
        <v>0</v>
      </c>
      <c r="G213" s="9">
        <v>0</v>
      </c>
      <c r="H213" s="13">
        <f t="shared" si="15"/>
        <v>0</v>
      </c>
    </row>
    <row r="214" spans="2:8" x14ac:dyDescent="0.2">
      <c r="B214" s="6" t="s">
        <v>95</v>
      </c>
      <c r="C214" s="9">
        <v>0</v>
      </c>
      <c r="D214" s="9">
        <v>0</v>
      </c>
      <c r="E214" s="9">
        <f t="shared" si="14"/>
        <v>0</v>
      </c>
      <c r="F214" s="9">
        <v>0</v>
      </c>
      <c r="G214" s="9">
        <v>0</v>
      </c>
      <c r="H214" s="13">
        <f t="shared" si="15"/>
        <v>0</v>
      </c>
    </row>
    <row r="215" spans="2:8" x14ac:dyDescent="0.2">
      <c r="B215" s="6" t="s">
        <v>96</v>
      </c>
      <c r="C215" s="9">
        <v>0</v>
      </c>
      <c r="D215" s="9">
        <v>0</v>
      </c>
      <c r="E215" s="9">
        <f t="shared" si="14"/>
        <v>0</v>
      </c>
      <c r="F215" s="9">
        <v>0</v>
      </c>
      <c r="G215" s="9">
        <v>0</v>
      </c>
      <c r="H215" s="13">
        <f t="shared" si="15"/>
        <v>0</v>
      </c>
    </row>
    <row r="216" spans="2:8" x14ac:dyDescent="0.2">
      <c r="B216" s="6" t="s">
        <v>97</v>
      </c>
      <c r="C216" s="9">
        <v>0</v>
      </c>
      <c r="D216" s="9">
        <v>0</v>
      </c>
      <c r="E216" s="9">
        <f t="shared" si="14"/>
        <v>0</v>
      </c>
      <c r="F216" s="9">
        <v>0</v>
      </c>
      <c r="G216" s="9">
        <v>0</v>
      </c>
      <c r="H216" s="13">
        <f t="shared" si="15"/>
        <v>0</v>
      </c>
    </row>
    <row r="217" spans="2:8" ht="38.25" x14ac:dyDescent="0.2">
      <c r="B217" s="6" t="s">
        <v>98</v>
      </c>
      <c r="C217" s="9">
        <v>0</v>
      </c>
      <c r="D217" s="9">
        <v>0</v>
      </c>
      <c r="E217" s="9">
        <f t="shared" si="14"/>
        <v>0</v>
      </c>
      <c r="F217" s="9">
        <v>0</v>
      </c>
      <c r="G217" s="9">
        <v>0</v>
      </c>
      <c r="H217" s="13">
        <f t="shared" si="15"/>
        <v>0</v>
      </c>
    </row>
    <row r="218" spans="2:8" ht="38.25" x14ac:dyDescent="0.2">
      <c r="B218" s="6" t="s">
        <v>99</v>
      </c>
      <c r="C218" s="9">
        <v>0</v>
      </c>
      <c r="D218" s="9">
        <v>0</v>
      </c>
      <c r="E218" s="9">
        <f t="shared" si="14"/>
        <v>0</v>
      </c>
      <c r="F218" s="9">
        <v>0</v>
      </c>
      <c r="G218" s="9">
        <v>0</v>
      </c>
      <c r="H218" s="13">
        <f t="shared" si="15"/>
        <v>0</v>
      </c>
    </row>
    <row r="219" spans="2:8" ht="25.5" x14ac:dyDescent="0.2">
      <c r="B219" s="6" t="s">
        <v>100</v>
      </c>
      <c r="C219" s="9">
        <v>0</v>
      </c>
      <c r="D219" s="9">
        <v>0</v>
      </c>
      <c r="E219" s="9">
        <f t="shared" si="14"/>
        <v>0</v>
      </c>
      <c r="F219" s="9">
        <v>0</v>
      </c>
      <c r="G219" s="9">
        <v>0</v>
      </c>
      <c r="H219" s="13">
        <f t="shared" si="15"/>
        <v>0</v>
      </c>
    </row>
    <row r="220" spans="2:8" ht="25.5" x14ac:dyDescent="0.2">
      <c r="B220" s="6" t="s">
        <v>101</v>
      </c>
      <c r="C220" s="9">
        <v>0</v>
      </c>
      <c r="D220" s="9">
        <v>0</v>
      </c>
      <c r="E220" s="9">
        <f t="shared" si="14"/>
        <v>0</v>
      </c>
      <c r="F220" s="9">
        <v>0</v>
      </c>
      <c r="G220" s="9">
        <v>0</v>
      </c>
      <c r="H220" s="13">
        <f t="shared" si="15"/>
        <v>0</v>
      </c>
    </row>
    <row r="221" spans="2:8" x14ac:dyDescent="0.2">
      <c r="B221" s="6" t="s">
        <v>102</v>
      </c>
      <c r="C221" s="9">
        <v>0</v>
      </c>
      <c r="D221" s="9">
        <v>0</v>
      </c>
      <c r="E221" s="9">
        <f t="shared" si="14"/>
        <v>0</v>
      </c>
      <c r="F221" s="9">
        <v>0</v>
      </c>
      <c r="G221" s="9">
        <v>0</v>
      </c>
      <c r="H221" s="13">
        <f t="shared" si="15"/>
        <v>0</v>
      </c>
    </row>
    <row r="222" spans="2:8" x14ac:dyDescent="0.2">
      <c r="B222" s="6">
        <v>18</v>
      </c>
      <c r="C222" s="9">
        <v>0</v>
      </c>
      <c r="D222" s="9">
        <v>0</v>
      </c>
      <c r="E222" s="9">
        <f t="shared" si="14"/>
        <v>0</v>
      </c>
      <c r="F222" s="9">
        <v>0</v>
      </c>
      <c r="G222" s="9">
        <v>0</v>
      </c>
      <c r="H222" s="13">
        <f t="shared" si="15"/>
        <v>0</v>
      </c>
    </row>
    <row r="223" spans="2:8" ht="25.5" x14ac:dyDescent="0.2">
      <c r="B223" s="6" t="s">
        <v>103</v>
      </c>
      <c r="C223" s="9">
        <v>0</v>
      </c>
      <c r="D223" s="9">
        <v>0</v>
      </c>
      <c r="E223" s="9">
        <f t="shared" si="14"/>
        <v>0</v>
      </c>
      <c r="F223" s="9">
        <v>0</v>
      </c>
      <c r="G223" s="9">
        <v>0</v>
      </c>
      <c r="H223" s="13">
        <f t="shared" si="15"/>
        <v>0</v>
      </c>
    </row>
    <row r="224" spans="2:8" ht="25.5" x14ac:dyDescent="0.2">
      <c r="B224" s="6" t="s">
        <v>104</v>
      </c>
      <c r="C224" s="9">
        <v>0</v>
      </c>
      <c r="D224" s="9">
        <v>0</v>
      </c>
      <c r="E224" s="9">
        <f t="shared" si="14"/>
        <v>0</v>
      </c>
      <c r="F224" s="9">
        <v>0</v>
      </c>
      <c r="G224" s="9">
        <v>0</v>
      </c>
      <c r="H224" s="13">
        <f t="shared" si="15"/>
        <v>0</v>
      </c>
    </row>
    <row r="225" spans="2:8" ht="25.5" x14ac:dyDescent="0.2">
      <c r="B225" s="6" t="s">
        <v>105</v>
      </c>
      <c r="C225" s="9">
        <v>0</v>
      </c>
      <c r="D225" s="9">
        <v>0</v>
      </c>
      <c r="E225" s="9">
        <f t="shared" si="14"/>
        <v>0</v>
      </c>
      <c r="F225" s="9">
        <v>0</v>
      </c>
      <c r="G225" s="9">
        <v>0</v>
      </c>
      <c r="H225" s="13">
        <f t="shared" si="15"/>
        <v>0</v>
      </c>
    </row>
    <row r="226" spans="2:8" ht="25.5" x14ac:dyDescent="0.2">
      <c r="B226" s="6" t="s">
        <v>106</v>
      </c>
      <c r="C226" s="9">
        <v>0</v>
      </c>
      <c r="D226" s="9">
        <v>0</v>
      </c>
      <c r="E226" s="9">
        <f t="shared" si="14"/>
        <v>0</v>
      </c>
      <c r="F226" s="9">
        <v>0</v>
      </c>
      <c r="G226" s="9">
        <v>0</v>
      </c>
      <c r="H226" s="13">
        <f t="shared" si="15"/>
        <v>0</v>
      </c>
    </row>
    <row r="227" spans="2:8" ht="25.5" x14ac:dyDescent="0.2">
      <c r="B227" s="6" t="s">
        <v>107</v>
      </c>
      <c r="C227" s="9">
        <v>0</v>
      </c>
      <c r="D227" s="9">
        <v>0</v>
      </c>
      <c r="E227" s="9">
        <f t="shared" si="14"/>
        <v>0</v>
      </c>
      <c r="F227" s="9">
        <v>0</v>
      </c>
      <c r="G227" s="9">
        <v>0</v>
      </c>
      <c r="H227" s="13">
        <f t="shared" si="15"/>
        <v>0</v>
      </c>
    </row>
    <row r="228" spans="2:8" x14ac:dyDescent="0.2">
      <c r="B228" s="6" t="s">
        <v>108</v>
      </c>
      <c r="C228" s="9">
        <v>0</v>
      </c>
      <c r="D228" s="9">
        <v>0</v>
      </c>
      <c r="E228" s="9">
        <f t="shared" si="14"/>
        <v>0</v>
      </c>
      <c r="F228" s="9">
        <v>0</v>
      </c>
      <c r="G228" s="9">
        <v>0</v>
      </c>
      <c r="H228" s="13">
        <f t="shared" si="15"/>
        <v>0</v>
      </c>
    </row>
    <row r="229" spans="2:8" x14ac:dyDescent="0.2">
      <c r="B229" s="6" t="s">
        <v>109</v>
      </c>
      <c r="C229" s="9">
        <v>0</v>
      </c>
      <c r="D229" s="9">
        <v>0</v>
      </c>
      <c r="E229" s="9">
        <f t="shared" si="14"/>
        <v>0</v>
      </c>
      <c r="F229" s="9">
        <v>0</v>
      </c>
      <c r="G229" s="9">
        <v>0</v>
      </c>
      <c r="H229" s="13">
        <f t="shared" si="15"/>
        <v>0</v>
      </c>
    </row>
    <row r="230" spans="2:8" x14ac:dyDescent="0.2">
      <c r="B230" s="6" t="s">
        <v>110</v>
      </c>
      <c r="C230" s="9">
        <v>0</v>
      </c>
      <c r="D230" s="9">
        <v>0</v>
      </c>
      <c r="E230" s="9">
        <f t="shared" si="14"/>
        <v>0</v>
      </c>
      <c r="F230" s="9">
        <v>0</v>
      </c>
      <c r="G230" s="9">
        <v>0</v>
      </c>
      <c r="H230" s="13">
        <f t="shared" si="15"/>
        <v>0</v>
      </c>
    </row>
    <row r="231" spans="2:8" x14ac:dyDescent="0.2">
      <c r="B231" s="6" t="s">
        <v>111</v>
      </c>
      <c r="C231" s="9">
        <v>0</v>
      </c>
      <c r="D231" s="9">
        <v>0</v>
      </c>
      <c r="E231" s="9">
        <f t="shared" ref="E231:E258" si="16">C231+D231</f>
        <v>0</v>
      </c>
      <c r="F231" s="9">
        <v>0</v>
      </c>
      <c r="G231" s="9">
        <v>0</v>
      </c>
      <c r="H231" s="13">
        <f t="shared" ref="H231:H258" si="17">E231-F231</f>
        <v>0</v>
      </c>
    </row>
    <row r="232" spans="2:8" ht="25.5" x14ac:dyDescent="0.2">
      <c r="B232" s="6" t="s">
        <v>112</v>
      </c>
      <c r="C232" s="9">
        <v>0</v>
      </c>
      <c r="D232" s="9">
        <v>0</v>
      </c>
      <c r="E232" s="9">
        <f t="shared" si="16"/>
        <v>0</v>
      </c>
      <c r="F232" s="9">
        <v>0</v>
      </c>
      <c r="G232" s="9">
        <v>0</v>
      </c>
      <c r="H232" s="13">
        <f t="shared" si="17"/>
        <v>0</v>
      </c>
    </row>
    <row r="233" spans="2:8" x14ac:dyDescent="0.2">
      <c r="B233" s="6" t="s">
        <v>113</v>
      </c>
      <c r="C233" s="9">
        <v>0</v>
      </c>
      <c r="D233" s="9">
        <v>0</v>
      </c>
      <c r="E233" s="9">
        <f t="shared" si="16"/>
        <v>0</v>
      </c>
      <c r="F233" s="9">
        <v>0</v>
      </c>
      <c r="G233" s="9">
        <v>0</v>
      </c>
      <c r="H233" s="13">
        <f t="shared" si="17"/>
        <v>0</v>
      </c>
    </row>
    <row r="234" spans="2:8" x14ac:dyDescent="0.2">
      <c r="B234" s="6" t="s">
        <v>114</v>
      </c>
      <c r="C234" s="9">
        <v>0</v>
      </c>
      <c r="D234" s="9">
        <v>0</v>
      </c>
      <c r="E234" s="9">
        <f t="shared" si="16"/>
        <v>0</v>
      </c>
      <c r="F234" s="9">
        <v>0</v>
      </c>
      <c r="G234" s="9">
        <v>0</v>
      </c>
      <c r="H234" s="13">
        <f t="shared" si="17"/>
        <v>0</v>
      </c>
    </row>
    <row r="235" spans="2:8" x14ac:dyDescent="0.2">
      <c r="B235" s="6" t="s">
        <v>115</v>
      </c>
      <c r="C235" s="9">
        <v>0</v>
      </c>
      <c r="D235" s="9">
        <v>0</v>
      </c>
      <c r="E235" s="9">
        <f t="shared" si="16"/>
        <v>0</v>
      </c>
      <c r="F235" s="9">
        <v>0</v>
      </c>
      <c r="G235" s="9">
        <v>0</v>
      </c>
      <c r="H235" s="13">
        <f t="shared" si="17"/>
        <v>0</v>
      </c>
    </row>
    <row r="236" spans="2:8" ht="25.5" x14ac:dyDescent="0.2">
      <c r="B236" s="6" t="s">
        <v>116</v>
      </c>
      <c r="C236" s="9">
        <v>0</v>
      </c>
      <c r="D236" s="9">
        <v>0</v>
      </c>
      <c r="E236" s="9">
        <f t="shared" si="16"/>
        <v>0</v>
      </c>
      <c r="F236" s="9">
        <v>0</v>
      </c>
      <c r="G236" s="9">
        <v>0</v>
      </c>
      <c r="H236" s="13">
        <f t="shared" si="17"/>
        <v>0</v>
      </c>
    </row>
    <row r="237" spans="2:8" x14ac:dyDescent="0.2">
      <c r="B237" s="6" t="s">
        <v>117</v>
      </c>
      <c r="C237" s="9">
        <v>0</v>
      </c>
      <c r="D237" s="9">
        <v>0</v>
      </c>
      <c r="E237" s="9">
        <f t="shared" si="16"/>
        <v>0</v>
      </c>
      <c r="F237" s="9">
        <v>0</v>
      </c>
      <c r="G237" s="9">
        <v>0</v>
      </c>
      <c r="H237" s="13">
        <f t="shared" si="17"/>
        <v>0</v>
      </c>
    </row>
    <row r="238" spans="2:8" ht="38.25" x14ac:dyDescent="0.2">
      <c r="B238" s="6" t="s">
        <v>118</v>
      </c>
      <c r="C238" s="9">
        <v>0</v>
      </c>
      <c r="D238" s="9">
        <v>0</v>
      </c>
      <c r="E238" s="9">
        <f t="shared" si="16"/>
        <v>0</v>
      </c>
      <c r="F238" s="9">
        <v>0</v>
      </c>
      <c r="G238" s="9">
        <v>0</v>
      </c>
      <c r="H238" s="13">
        <f t="shared" si="17"/>
        <v>0</v>
      </c>
    </row>
    <row r="239" spans="2:8" ht="25.5" x14ac:dyDescent="0.2">
      <c r="B239" s="6" t="s">
        <v>119</v>
      </c>
      <c r="C239" s="9">
        <v>0</v>
      </c>
      <c r="D239" s="9">
        <v>0</v>
      </c>
      <c r="E239" s="9">
        <f t="shared" si="16"/>
        <v>0</v>
      </c>
      <c r="F239" s="9">
        <v>0</v>
      </c>
      <c r="G239" s="9">
        <v>0</v>
      </c>
      <c r="H239" s="13">
        <f t="shared" si="17"/>
        <v>0</v>
      </c>
    </row>
    <row r="240" spans="2:8" x14ac:dyDescent="0.2">
      <c r="B240" s="6" t="s">
        <v>120</v>
      </c>
      <c r="C240" s="9">
        <v>0</v>
      </c>
      <c r="D240" s="9">
        <v>0</v>
      </c>
      <c r="E240" s="9">
        <f t="shared" si="16"/>
        <v>0</v>
      </c>
      <c r="F240" s="9">
        <v>0</v>
      </c>
      <c r="G240" s="9">
        <v>0</v>
      </c>
      <c r="H240" s="13">
        <f t="shared" si="17"/>
        <v>0</v>
      </c>
    </row>
    <row r="241" spans="2:8" x14ac:dyDescent="0.2">
      <c r="B241" s="6" t="s">
        <v>121</v>
      </c>
      <c r="C241" s="9">
        <v>0</v>
      </c>
      <c r="D241" s="9">
        <v>0</v>
      </c>
      <c r="E241" s="9">
        <f t="shared" si="16"/>
        <v>0</v>
      </c>
      <c r="F241" s="9">
        <v>0</v>
      </c>
      <c r="G241" s="9">
        <v>0</v>
      </c>
      <c r="H241" s="13">
        <f t="shared" si="17"/>
        <v>0</v>
      </c>
    </row>
    <row r="242" spans="2:8" ht="25.5" x14ac:dyDescent="0.2">
      <c r="B242" s="6" t="s">
        <v>122</v>
      </c>
      <c r="C242" s="9">
        <v>0</v>
      </c>
      <c r="D242" s="9">
        <v>0</v>
      </c>
      <c r="E242" s="9">
        <f t="shared" si="16"/>
        <v>0</v>
      </c>
      <c r="F242" s="9">
        <v>0</v>
      </c>
      <c r="G242" s="9">
        <v>0</v>
      </c>
      <c r="H242" s="13">
        <f t="shared" si="17"/>
        <v>0</v>
      </c>
    </row>
    <row r="243" spans="2:8" ht="25.5" x14ac:dyDescent="0.2">
      <c r="B243" s="6" t="s">
        <v>123</v>
      </c>
      <c r="C243" s="9">
        <v>0</v>
      </c>
      <c r="D243" s="9">
        <v>0</v>
      </c>
      <c r="E243" s="9">
        <f t="shared" si="16"/>
        <v>0</v>
      </c>
      <c r="F243" s="9">
        <v>0</v>
      </c>
      <c r="G243" s="9">
        <v>0</v>
      </c>
      <c r="H243" s="13">
        <f t="shared" si="17"/>
        <v>0</v>
      </c>
    </row>
    <row r="244" spans="2:8" ht="25.5" x14ac:dyDescent="0.2">
      <c r="B244" s="6" t="s">
        <v>124</v>
      </c>
      <c r="C244" s="9">
        <v>0</v>
      </c>
      <c r="D244" s="9">
        <v>0</v>
      </c>
      <c r="E244" s="9">
        <f t="shared" si="16"/>
        <v>0</v>
      </c>
      <c r="F244" s="9">
        <v>0</v>
      </c>
      <c r="G244" s="9">
        <v>0</v>
      </c>
      <c r="H244" s="13">
        <f t="shared" si="17"/>
        <v>0</v>
      </c>
    </row>
    <row r="245" spans="2:8" ht="25.5" x14ac:dyDescent="0.2">
      <c r="B245" s="6" t="s">
        <v>125</v>
      </c>
      <c r="C245" s="9">
        <v>0</v>
      </c>
      <c r="D245" s="9">
        <v>0</v>
      </c>
      <c r="E245" s="9">
        <f t="shared" si="16"/>
        <v>0</v>
      </c>
      <c r="F245" s="9">
        <v>0</v>
      </c>
      <c r="G245" s="9">
        <v>0</v>
      </c>
      <c r="H245" s="13">
        <f t="shared" si="17"/>
        <v>0</v>
      </c>
    </row>
    <row r="246" spans="2:8" ht="25.5" x14ac:dyDescent="0.2">
      <c r="B246" s="6" t="s">
        <v>126</v>
      </c>
      <c r="C246" s="9">
        <v>0</v>
      </c>
      <c r="D246" s="9">
        <v>0</v>
      </c>
      <c r="E246" s="9">
        <f t="shared" si="16"/>
        <v>0</v>
      </c>
      <c r="F246" s="9">
        <v>0</v>
      </c>
      <c r="G246" s="9">
        <v>0</v>
      </c>
      <c r="H246" s="13">
        <f t="shared" si="17"/>
        <v>0</v>
      </c>
    </row>
    <row r="247" spans="2:8" ht="25.5" x14ac:dyDescent="0.2">
      <c r="B247" s="6" t="s">
        <v>127</v>
      </c>
      <c r="C247" s="9">
        <v>0</v>
      </c>
      <c r="D247" s="9">
        <v>0</v>
      </c>
      <c r="E247" s="9">
        <f t="shared" si="16"/>
        <v>0</v>
      </c>
      <c r="F247" s="9">
        <v>0</v>
      </c>
      <c r="G247" s="9">
        <v>0</v>
      </c>
      <c r="H247" s="13">
        <f t="shared" si="17"/>
        <v>0</v>
      </c>
    </row>
    <row r="248" spans="2:8" ht="25.5" x14ac:dyDescent="0.2">
      <c r="B248" s="6" t="s">
        <v>128</v>
      </c>
      <c r="C248" s="9">
        <v>0</v>
      </c>
      <c r="D248" s="9">
        <v>0</v>
      </c>
      <c r="E248" s="9">
        <f t="shared" si="16"/>
        <v>0</v>
      </c>
      <c r="F248" s="9">
        <v>0</v>
      </c>
      <c r="G248" s="9">
        <v>0</v>
      </c>
      <c r="H248" s="13">
        <f t="shared" si="17"/>
        <v>0</v>
      </c>
    </row>
    <row r="249" spans="2:8" ht="25.5" x14ac:dyDescent="0.2">
      <c r="B249" s="6" t="s">
        <v>129</v>
      </c>
      <c r="C249" s="9">
        <v>0</v>
      </c>
      <c r="D249" s="9">
        <v>0</v>
      </c>
      <c r="E249" s="9">
        <f t="shared" si="16"/>
        <v>0</v>
      </c>
      <c r="F249" s="9">
        <v>0</v>
      </c>
      <c r="G249" s="9">
        <v>0</v>
      </c>
      <c r="H249" s="13">
        <f t="shared" si="17"/>
        <v>0</v>
      </c>
    </row>
    <row r="250" spans="2:8" ht="25.5" x14ac:dyDescent="0.2">
      <c r="B250" s="6" t="s">
        <v>130</v>
      </c>
      <c r="C250" s="9">
        <v>0</v>
      </c>
      <c r="D250" s="9">
        <v>0</v>
      </c>
      <c r="E250" s="9">
        <f t="shared" si="16"/>
        <v>0</v>
      </c>
      <c r="F250" s="9">
        <v>0</v>
      </c>
      <c r="G250" s="9">
        <v>0</v>
      </c>
      <c r="H250" s="13">
        <f t="shared" si="17"/>
        <v>0</v>
      </c>
    </row>
    <row r="251" spans="2:8" ht="25.5" x14ac:dyDescent="0.2">
      <c r="B251" s="6" t="s">
        <v>131</v>
      </c>
      <c r="C251" s="9">
        <v>0</v>
      </c>
      <c r="D251" s="9">
        <v>0</v>
      </c>
      <c r="E251" s="9">
        <f t="shared" si="16"/>
        <v>0</v>
      </c>
      <c r="F251" s="9">
        <v>0</v>
      </c>
      <c r="G251" s="9">
        <v>0</v>
      </c>
      <c r="H251" s="13">
        <f t="shared" si="17"/>
        <v>0</v>
      </c>
    </row>
    <row r="252" spans="2:8" ht="25.5" x14ac:dyDescent="0.2">
      <c r="B252" s="6" t="s">
        <v>132</v>
      </c>
      <c r="C252" s="9">
        <v>0</v>
      </c>
      <c r="D252" s="9">
        <v>0</v>
      </c>
      <c r="E252" s="9">
        <f t="shared" si="16"/>
        <v>0</v>
      </c>
      <c r="F252" s="9">
        <v>0</v>
      </c>
      <c r="G252" s="9">
        <v>0</v>
      </c>
      <c r="H252" s="13">
        <f t="shared" si="17"/>
        <v>0</v>
      </c>
    </row>
    <row r="253" spans="2:8" ht="25.5" x14ac:dyDescent="0.2">
      <c r="B253" s="6" t="s">
        <v>133</v>
      </c>
      <c r="C253" s="9">
        <v>0</v>
      </c>
      <c r="D253" s="9">
        <v>0</v>
      </c>
      <c r="E253" s="9">
        <f t="shared" si="16"/>
        <v>0</v>
      </c>
      <c r="F253" s="9">
        <v>0</v>
      </c>
      <c r="G253" s="9">
        <v>0</v>
      </c>
      <c r="H253" s="13">
        <f t="shared" si="17"/>
        <v>0</v>
      </c>
    </row>
    <row r="254" spans="2:8" x14ac:dyDescent="0.2">
      <c r="B254" s="6" t="s">
        <v>134</v>
      </c>
      <c r="C254" s="9">
        <v>0</v>
      </c>
      <c r="D254" s="9">
        <v>0</v>
      </c>
      <c r="E254" s="9">
        <f t="shared" si="16"/>
        <v>0</v>
      </c>
      <c r="F254" s="9">
        <v>0</v>
      </c>
      <c r="G254" s="9">
        <v>0</v>
      </c>
      <c r="H254" s="13">
        <f t="shared" si="17"/>
        <v>0</v>
      </c>
    </row>
    <row r="255" spans="2:8" x14ac:dyDescent="0.2">
      <c r="B255" s="6" t="s">
        <v>135</v>
      </c>
      <c r="C255" s="9">
        <v>0</v>
      </c>
      <c r="D255" s="9">
        <v>0</v>
      </c>
      <c r="E255" s="9">
        <f t="shared" si="16"/>
        <v>0</v>
      </c>
      <c r="F255" s="9">
        <v>0</v>
      </c>
      <c r="G255" s="9">
        <v>0</v>
      </c>
      <c r="H255" s="13">
        <f t="shared" si="17"/>
        <v>0</v>
      </c>
    </row>
    <row r="256" spans="2:8" x14ac:dyDescent="0.2">
      <c r="B256" s="6" t="s">
        <v>136</v>
      </c>
      <c r="C256" s="9">
        <v>0</v>
      </c>
      <c r="D256" s="9">
        <v>0</v>
      </c>
      <c r="E256" s="9">
        <f t="shared" si="16"/>
        <v>0</v>
      </c>
      <c r="F256" s="9">
        <v>0</v>
      </c>
      <c r="G256" s="9">
        <v>0</v>
      </c>
      <c r="H256" s="13">
        <f t="shared" si="17"/>
        <v>0</v>
      </c>
    </row>
    <row r="257" spans="2:8" x14ac:dyDescent="0.2">
      <c r="B257" s="6" t="s">
        <v>137</v>
      </c>
      <c r="C257" s="9">
        <v>0</v>
      </c>
      <c r="D257" s="9">
        <v>0</v>
      </c>
      <c r="E257" s="9">
        <f t="shared" si="16"/>
        <v>0</v>
      </c>
      <c r="F257" s="9">
        <v>0</v>
      </c>
      <c r="G257" s="9">
        <v>0</v>
      </c>
      <c r="H257" s="13">
        <f t="shared" si="17"/>
        <v>0</v>
      </c>
    </row>
    <row r="258" spans="2:8" ht="25.5" x14ac:dyDescent="0.2">
      <c r="B258" s="6" t="s">
        <v>138</v>
      </c>
      <c r="C258" s="9">
        <v>0</v>
      </c>
      <c r="D258" s="9">
        <v>0</v>
      </c>
      <c r="E258" s="9">
        <f t="shared" si="16"/>
        <v>0</v>
      </c>
      <c r="F258" s="9">
        <v>0</v>
      </c>
      <c r="G258" s="9">
        <v>0</v>
      </c>
      <c r="H258" s="13">
        <f t="shared" si="17"/>
        <v>0</v>
      </c>
    </row>
    <row r="259" spans="2:8" s="15" customFormat="1" x14ac:dyDescent="0.2">
      <c r="B259" s="6"/>
      <c r="C259" s="9"/>
      <c r="D259" s="9"/>
      <c r="E259" s="9"/>
      <c r="F259" s="9"/>
      <c r="G259" s="9"/>
      <c r="H259" s="13"/>
    </row>
    <row r="260" spans="2:8" x14ac:dyDescent="0.2">
      <c r="B260" s="2" t="s">
        <v>11</v>
      </c>
      <c r="C260" s="10">
        <f t="shared" ref="C260:H260" si="18">C9+C134</f>
        <v>541264342</v>
      </c>
      <c r="D260" s="10">
        <f t="shared" si="18"/>
        <v>12430191.119999921</v>
      </c>
      <c r="E260" s="10">
        <f t="shared" si="18"/>
        <v>553694533.11999977</v>
      </c>
      <c r="F260" s="10">
        <f t="shared" si="18"/>
        <v>548067830.68999982</v>
      </c>
      <c r="G260" s="10">
        <f t="shared" si="18"/>
        <v>532768292.33999985</v>
      </c>
      <c r="H260" s="10">
        <f t="shared" si="18"/>
        <v>5626702.4300000118</v>
      </c>
    </row>
    <row r="261" spans="2:8" ht="13.5" thickBot="1" x14ac:dyDescent="0.25">
      <c r="B261" s="4"/>
      <c r="C261" s="14"/>
      <c r="D261" s="14"/>
      <c r="E261" s="14"/>
      <c r="F261" s="14"/>
      <c r="G261" s="14"/>
      <c r="H261" s="14"/>
    </row>
    <row r="2602" spans="2:8" x14ac:dyDescent="0.2">
      <c r="B2602" s="16"/>
      <c r="C2602" s="16"/>
      <c r="D2602" s="16"/>
      <c r="E2602" s="16"/>
      <c r="F2602" s="16"/>
      <c r="G2602" s="16"/>
      <c r="H2602" s="16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F6b_EAEPED_CA</vt:lpstr>
      <vt:lpstr>'F6b_EAEPED_CA'!Títulos_a_imprimir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2025-02-05T03:50:34Z</cp:lastPrinted>
  <dcterms:created xsi:type="dcterms:W3CDTF">2016-10-11T20:43:07Z</dcterms:created>
  <dcterms:modified xsi:type="dcterms:W3CDTF">2025-03-03T16:59:42Z</dcterms:modified>
</cp:coreProperties>
</file>