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ROFESOR\Desktop\2023\Cuenta Pública\INFORMES 4to trim 23\LDF\"/>
    </mc:Choice>
  </mc:AlternateContent>
  <bookViews>
    <workbookView xWindow="0" yWindow="0" windowWidth="28800" windowHeight="11730" firstSheet="1" activeTab="5"/>
  </bookViews>
  <sheets>
    <sheet name="LDF-ESF" sheetId="1" r:id="rId1"/>
    <sheet name="LDF-IADPyOP" sheetId="2" r:id="rId2"/>
    <sheet name="LDF-IAODF" sheetId="3" r:id="rId3"/>
    <sheet name="LDF-BALPRESUP" sheetId="4" r:id="rId4"/>
    <sheet name="LDF-EAID" sheetId="5" r:id="rId5"/>
    <sheet name="LDF-EAEPE OG" sheetId="6" r:id="rId6"/>
    <sheet name="LDF-EAEPE ADMVA" sheetId="7" r:id="rId7"/>
    <sheet name="LDF-EAEPE FUNCION" sheetId="8" r:id="rId8"/>
    <sheet name="LDF-EAEPE SP" sheetId="9" r:id="rId9"/>
    <sheet name="Hoja1" sheetId="10" r:id="rId10"/>
  </sheets>
  <externalReferences>
    <externalReference r:id="rId11"/>
    <externalReference r:id="rId12"/>
  </externalReferences>
  <definedNames>
    <definedName name="ADMINISTRATIVA">'[1]ADVA FUNCION'!$A$3:$C$41</definedName>
    <definedName name="admvasep">'[2]acomodo administrativa'!#REF!</definedName>
    <definedName name="ADVAAGOSTO">'[2]acomodo administrativa'!#REF!</definedName>
    <definedName name="ADVAJUNIO">'[2]acomodo administrativa'!#REF!</definedName>
    <definedName name="_xlnm.Print_Area" localSheetId="3">'LDF-BALPRESUP'!$D$2:$G$55</definedName>
    <definedName name="_xlnm.Print_Area" localSheetId="6">'LDF-EAEPE ADMVA'!$A$1:$G$27</definedName>
    <definedName name="_xlnm.Print_Area" localSheetId="7">'LDF-EAEPE FUNCION'!$B$2:$I$78</definedName>
    <definedName name="_xlnm.Print_Area" localSheetId="5">'LDF-EAEPE OG'!$B$2:$I$156</definedName>
    <definedName name="_xlnm.Print_Area" localSheetId="8">'LDF-EAEPE SP'!$B$2:$H$34</definedName>
    <definedName name="_xlnm.Print_Area" localSheetId="4">'LDF-EAID'!$A$2:$G$70</definedName>
    <definedName name="_xlnm.Print_Area" localSheetId="0">'LDF-ESF'!$A$1:$M$79</definedName>
    <definedName name="_xlnm.Print_Area" localSheetId="1">'LDF-IADPyOP'!$A$2:$I$39</definedName>
    <definedName name="_xlnm.Print_Area" localSheetId="2">'LDF-IAODF'!$A$3:$K$22</definedName>
    <definedName name="cataadva">'[2]acomodo administrativa'!#REF!</definedName>
    <definedName name="catafun">#REF!</definedName>
    <definedName name="cataorden">#REF!</definedName>
    <definedName name="CATAORDENCESAR">#REF!</definedName>
    <definedName name="CATAORDENCESAROCT">#REF!</definedName>
    <definedName name="cataordenoct">#REF!</definedName>
    <definedName name="cataprograma">[2]acomodoprog!#REF!</definedName>
    <definedName name="FUNC">'[1]ADVA FUNCION'!$D$47:$F$94</definedName>
    <definedName name="funcata">#REF!</definedName>
    <definedName name="FUNCIONAL">'[1]ADVA FUNCION'!$D$47:$F$94</definedName>
    <definedName name="FUNCIONALENE">#REF!</definedName>
    <definedName name="funjunio">#REF!</definedName>
    <definedName name="juladva">'[2]acomodo administrativa'!#REF!</definedName>
    <definedName name="JULFUN">#REF!</definedName>
    <definedName name="_xlnm.Print_Titles" localSheetId="7">'LDF-EAEPE FUNCION'!$B:$I,'LDF-EAEPE FUNCION'!$2:$9</definedName>
    <definedName name="_xlnm.Print_Titles" localSheetId="5">'LDF-EAEPE OG'!$2:$9</definedName>
    <definedName name="_xlnm.Print_Titles" localSheetId="4">'LDF-EAID'!$1:$8</definedName>
    <definedName name="_xlnm.Print_Titles" localSheetId="0">'LDF-ESF'!$1:$8</definedName>
    <definedName name="_xlnm.Print_Titles" localSheetId="1">'LDF-IADPyOP'!$1:$7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84" i="6" l="1"/>
  <c r="E83" i="6" s="1"/>
  <c r="E156" i="6" s="1"/>
  <c r="F84" i="6"/>
  <c r="F83" i="6" s="1"/>
  <c r="F156" i="6" s="1"/>
  <c r="G84" i="6"/>
  <c r="G83" i="6" s="1"/>
  <c r="G156" i="6" s="1"/>
  <c r="H84" i="6"/>
  <c r="H83" i="6" s="1"/>
  <c r="H156" i="6" s="1"/>
  <c r="I84" i="6"/>
  <c r="I83" i="6" s="1"/>
  <c r="I156" i="6" s="1"/>
  <c r="D84" i="6"/>
  <c r="D83" i="6" s="1"/>
  <c r="D156" i="6" s="1"/>
  <c r="E11" i="6"/>
  <c r="F11" i="6"/>
  <c r="F10" i="6" s="1"/>
  <c r="G11" i="6"/>
  <c r="H11" i="6"/>
  <c r="H10" i="6" s="1"/>
  <c r="I11" i="6"/>
  <c r="D11" i="6"/>
  <c r="D10" i="6"/>
  <c r="D75" i="6"/>
  <c r="E39" i="6"/>
  <c r="F39" i="6"/>
  <c r="G39" i="6"/>
  <c r="H39" i="6"/>
  <c r="I39" i="6"/>
  <c r="D39" i="6"/>
  <c r="E29" i="6"/>
  <c r="F29" i="6"/>
  <c r="G29" i="6"/>
  <c r="H29" i="6"/>
  <c r="I29" i="6"/>
  <c r="D29" i="6"/>
  <c r="E19" i="6"/>
  <c r="F19" i="6"/>
  <c r="G19" i="6"/>
  <c r="H19" i="6"/>
  <c r="I19" i="6"/>
  <c r="D19" i="6"/>
  <c r="E10" i="6"/>
  <c r="G10" i="6"/>
  <c r="I10" i="6"/>
  <c r="E75" i="6"/>
  <c r="F75" i="6"/>
  <c r="G75" i="6"/>
  <c r="H75" i="6"/>
  <c r="I75" i="6"/>
  <c r="H31" i="7"/>
  <c r="C27" i="7"/>
  <c r="D27" i="7"/>
  <c r="E27" i="7"/>
  <c r="F27" i="7"/>
  <c r="G27" i="7"/>
  <c r="B27" i="7"/>
  <c r="C18" i="7"/>
  <c r="D18" i="7"/>
  <c r="E18" i="7"/>
  <c r="F18" i="7"/>
  <c r="G18" i="7"/>
  <c r="B18" i="7"/>
  <c r="C9" i="7"/>
  <c r="D9" i="7"/>
  <c r="E9" i="7"/>
  <c r="F9" i="7"/>
  <c r="G9" i="7"/>
  <c r="B9" i="7"/>
  <c r="E78" i="8"/>
  <c r="F78" i="8"/>
  <c r="G78" i="8"/>
  <c r="H78" i="8"/>
  <c r="I78" i="8"/>
  <c r="D78" i="8"/>
</calcChain>
</file>

<file path=xl/sharedStrings.xml><?xml version="1.0" encoding="utf-8"?>
<sst xmlns="http://schemas.openxmlformats.org/spreadsheetml/2006/main" count="829" uniqueCount="528">
  <si>
    <t>Estado de Situación Financiera Detallado - LDF</t>
  </si>
  <si>
    <t>(Pesos)</t>
  </si>
  <si>
    <t>Ente Público:</t>
  </si>
  <si>
    <t>Concepto</t>
  </si>
  <si>
    <t>ACTIVO</t>
  </si>
  <si>
    <t>PASIVO</t>
  </si>
  <si>
    <t>Activo Circulante</t>
  </si>
  <si>
    <t>Pasivo Circulante</t>
  </si>
  <si>
    <t>a. Efectivo y Equivalentes de Efectivo (a=a1+a2+a3,a4+a5+a6+a7)</t>
  </si>
  <si>
    <t>a. Cuentas por Pagar de Corto Plazo (a=a1+a2+a3+a4+a5+a6+a7+a8+a9)</t>
  </si>
  <si>
    <t>a1)</t>
  </si>
  <si>
    <t>Efectivo</t>
  </si>
  <si>
    <t>Servicios Personales</t>
  </si>
  <si>
    <t>a2)</t>
  </si>
  <si>
    <t>Bancos/tesoreria</t>
  </si>
  <si>
    <t>Proveedores</t>
  </si>
  <si>
    <t>a3)</t>
  </si>
  <si>
    <t>Bancos/Dependencias y otros</t>
  </si>
  <si>
    <t>Contratistas por Obras Públicas</t>
  </si>
  <si>
    <t>a4)</t>
  </si>
  <si>
    <t>Inversiones Temporales (hasta 3 meses)</t>
  </si>
  <si>
    <t>Participaciones y Aportaciones</t>
  </si>
  <si>
    <t>a5)</t>
  </si>
  <si>
    <t>Fondos con Afectación Especifica</t>
  </si>
  <si>
    <t>Transferencias Otorgadas</t>
  </si>
  <si>
    <t>a6)</t>
  </si>
  <si>
    <t>Depósitos de fondos de Terceros</t>
  </si>
  <si>
    <t>Intereses, Comisiones y Otros Gastos de la Deuda Pública</t>
  </si>
  <si>
    <t>a7)</t>
  </si>
  <si>
    <t>Otros Efectivos y Equivalentes</t>
  </si>
  <si>
    <t>Retenciones y Contribuciones</t>
  </si>
  <si>
    <t>b. Derechos a Recibir Efectivo o Equivalentes (b=b1+b2+b3,b4+b5+b6+b7)</t>
  </si>
  <si>
    <t>a8)</t>
  </si>
  <si>
    <t>Devoluciones de la Ley de Ingresos</t>
  </si>
  <si>
    <t>b1)</t>
  </si>
  <si>
    <t xml:space="preserve">Inversiones Financieras </t>
  </si>
  <si>
    <t>a9)</t>
  </si>
  <si>
    <t>Otras Cuentas por Pagar</t>
  </si>
  <si>
    <t>b2)</t>
  </si>
  <si>
    <t>Cuentas por Cobrar</t>
  </si>
  <si>
    <t>b. Documentos por Pagar a Corto Plazo (b=b1+b2+b3)</t>
  </si>
  <si>
    <t>b3)</t>
  </si>
  <si>
    <t>Deudores Diversos</t>
  </si>
  <si>
    <t>Documentos Comerciales por Pagar a Corto Plazo</t>
  </si>
  <si>
    <t>b4)</t>
  </si>
  <si>
    <t>Ingresos por Recuperar</t>
  </si>
  <si>
    <t>Documentos con Contratistas por Obras Públicas por Pagar a Corto Plazo</t>
  </si>
  <si>
    <t>b5)</t>
  </si>
  <si>
    <t>Deudores por Anticipos de la Tesoreria</t>
  </si>
  <si>
    <t>Otros Documentos por Pagar a Corto Plazo</t>
  </si>
  <si>
    <t>b6)</t>
  </si>
  <si>
    <t>Prestamos Otorgados</t>
  </si>
  <si>
    <t>c. Porción de Corto Plazo de la Deuda Pública de Largo Plazo (c=c1+c2)</t>
  </si>
  <si>
    <t>b7)</t>
  </si>
  <si>
    <t>Otros Derechos a Recibir Efectivo o Equivalentes</t>
  </si>
  <si>
    <t>c1)</t>
  </si>
  <si>
    <t>Porción a Corto Plazo de la Deuda Pública de Largo Plazo</t>
  </si>
  <si>
    <t xml:space="preserve">c. Derechos a Recibir Bienes o Servicios (c=c1+c2+c3+c4+c5) </t>
  </si>
  <si>
    <t>c2)</t>
  </si>
  <si>
    <t>Porción a Corto Plazo de Arrendamiento Financiero</t>
  </si>
  <si>
    <t>11310000</t>
  </si>
  <si>
    <t>Anticipo a Proveedores por Adquisición de Bienes y Prestación de Servicios a Corto Plazo</t>
  </si>
  <si>
    <t>d. Títulos y Valores a Corto Plazo</t>
  </si>
  <si>
    <t>11320000</t>
  </si>
  <si>
    <t>Anticipo a Proveedores por Adquisición de Bienes Inmuebles y Muebles a Corto Plazo</t>
  </si>
  <si>
    <t>e. Pasivos Diferidos a Corto Plazo (e=e1+e2+e3)</t>
  </si>
  <si>
    <t>11330000</t>
  </si>
  <si>
    <t>c3)</t>
  </si>
  <si>
    <t>Anticipo a Proveedores por Adquisición de Bienes Intangibles a Corto Plazo</t>
  </si>
  <si>
    <t>e1)</t>
  </si>
  <si>
    <t>Ingresos Cobrados por Adelantado a Corto Plazo</t>
  </si>
  <si>
    <t>11340000</t>
  </si>
  <si>
    <t>c4)</t>
  </si>
  <si>
    <t>Anticipo a Contratistas por Obras Públicas a Corto Plazo</t>
  </si>
  <si>
    <t>e2)</t>
  </si>
  <si>
    <t>Intereses Cobrados por Adelantado a Corto Plazo</t>
  </si>
  <si>
    <t>11390000</t>
  </si>
  <si>
    <t>c5)</t>
  </si>
  <si>
    <t>Otros Derechos a Recibir Bienes o Servicios a Corto Plazo</t>
  </si>
  <si>
    <t>e3)</t>
  </si>
  <si>
    <t>Otros Pasivos Diferidos a Corto Plazo</t>
  </si>
  <si>
    <t>d. Inventarios (d=d1+d2+d3+d4+d5)</t>
  </si>
  <si>
    <t>f. Fondos y Bienes de Terceros en Garantía y/o Administracion a Corto Plazo (f=f1+f2+f3+f4+f5+f6)</t>
  </si>
  <si>
    <t>11410000</t>
  </si>
  <si>
    <t>d1)</t>
  </si>
  <si>
    <t>Inventarios de Mercancias para Venta</t>
  </si>
  <si>
    <t>f1)</t>
  </si>
  <si>
    <t>Fondos en Garantía a Corto Plazo</t>
  </si>
  <si>
    <t>11420000</t>
  </si>
  <si>
    <t>d2)</t>
  </si>
  <si>
    <t>Inventarios de Vercancias Terminadas</t>
  </si>
  <si>
    <t>f2)</t>
  </si>
  <si>
    <t>Fondos en Administración a Corto Plazo</t>
  </si>
  <si>
    <t>11430000</t>
  </si>
  <si>
    <t>d3)</t>
  </si>
  <si>
    <t xml:space="preserve">Inventarios de Mercancias en Proceso de Elaboración </t>
  </si>
  <si>
    <t>f3)</t>
  </si>
  <si>
    <t>Fondos en Contingentes a Corto Plazo</t>
  </si>
  <si>
    <t>11440000</t>
  </si>
  <si>
    <t>d4)</t>
  </si>
  <si>
    <t>Inventarios de Materias Primas, Materiales y Suministros para Producción</t>
  </si>
  <si>
    <t>f4)</t>
  </si>
  <si>
    <t>Fondos de Fideicomisos, Mandatos y Contratos Análogos a Corto Plazo</t>
  </si>
  <si>
    <t>11450000</t>
  </si>
  <si>
    <t>d5)</t>
  </si>
  <si>
    <t>Bienes en Tránsito</t>
  </si>
  <si>
    <t>f5)</t>
  </si>
  <si>
    <t>Otros Fondos de Terceros en Garantía y/o Administración a Corto Plazo</t>
  </si>
  <si>
    <t>e. Almacenes</t>
  </si>
  <si>
    <t>f6)</t>
  </si>
  <si>
    <t>Valores y Bienes en Garantía a Corto Plazo</t>
  </si>
  <si>
    <t>f. Estimación por Pérdida o Deterioro de Activos Circulantes (f=f1+f2)</t>
  </si>
  <si>
    <t>g. Provisiones a Corto Plazo (g=g1+g2+g3)</t>
  </si>
  <si>
    <t>Estimaciones para Cuentas Incobrables por Derechos a Recibir Efectivo o equivalentes</t>
  </si>
  <si>
    <t>g1)</t>
  </si>
  <si>
    <t>Provisión para Demandas y Juicios a Corto Plazo</t>
  </si>
  <si>
    <t>Estimación por Deterioro de Inventarios</t>
  </si>
  <si>
    <t>g2)</t>
  </si>
  <si>
    <t>Provisión para Contingencias a Corto Plazo</t>
  </si>
  <si>
    <t>g. Otros activos circulantes (g=g1+g2+g3+g4)</t>
  </si>
  <si>
    <t>g3)</t>
  </si>
  <si>
    <t>Otras Provisiones a Corto Plazo</t>
  </si>
  <si>
    <t>Valores en Garantía</t>
  </si>
  <si>
    <t>h. Otros Pasivos a Corto Plazo (h=h1+h2+h3)</t>
  </si>
  <si>
    <t>Bienes en Garantía (Excluye Depósitos de Fondos)</t>
  </si>
  <si>
    <t>h1)</t>
  </si>
  <si>
    <t>Ingresos por Clasificar</t>
  </si>
  <si>
    <t>Bienes Derivados de Embargos, Decomisos, Aseguramientos y Dación en Pago</t>
  </si>
  <si>
    <t>h2)</t>
  </si>
  <si>
    <t>Recaudación por Participar</t>
  </si>
  <si>
    <t>g4)</t>
  </si>
  <si>
    <t>Adquisición con Fondos de Terceros</t>
  </si>
  <si>
    <t>h3)</t>
  </si>
  <si>
    <t>Otros Pasivos Circulantes</t>
  </si>
  <si>
    <t>IIA. Total de Pasivos Circulantes (IIA= a+b+c+d+e+f+g+h)</t>
  </si>
  <si>
    <t>IA) Total de Activos Circulantes (IA=a+b+c+d+e+f+g)</t>
  </si>
  <si>
    <t>Pasivo No Circulante</t>
  </si>
  <si>
    <t>Activo No Circulante</t>
  </si>
  <si>
    <t>a. Cuentas por Pagar de Largo Plazo</t>
  </si>
  <si>
    <t>a. Inversiones Financieras a Largo Plazo</t>
  </si>
  <si>
    <t>b. Documentos por Pagar a Largo Plazo</t>
  </si>
  <si>
    <t>b. Derechos a Recibir Efectivo o Equivalentes a Largo Plazo</t>
  </si>
  <si>
    <t>c. Deúda Pública a Largo Plazo</t>
  </si>
  <si>
    <t>c. Bienes Inmuebles, Infraestructura y Construcciones en Proceso</t>
  </si>
  <si>
    <t>d. Pasivos Diferidos a Largo Plazo</t>
  </si>
  <si>
    <t>d. Bienes Muebles</t>
  </si>
  <si>
    <t>e. Fondos y Bienes de Terceros en Garantía y/o Administración a Largo Plazo</t>
  </si>
  <si>
    <t>e. Activos Intangibles</t>
  </si>
  <si>
    <t>f.  Provisiones a Largo Plazo</t>
  </si>
  <si>
    <t>f. Depreciación, Deterioro y Amortización Acumulada de Bienes</t>
  </si>
  <si>
    <t>g. Activos Diferidos</t>
  </si>
  <si>
    <t>IIB. Total de Pasivos No Circulantes (a+b+c+d+e+f)</t>
  </si>
  <si>
    <t>h. Estimación por Pérdida o Deterioro de Activos no Circulantes</t>
  </si>
  <si>
    <t>i. Otros Activos no Circulantes</t>
  </si>
  <si>
    <t>II. Total del Pasivo (II=IIA+IIB)</t>
  </si>
  <si>
    <t>IB. Total de Activos No Circulantes (IB=a+b+c+d+e+f+g+h+i)</t>
  </si>
  <si>
    <t>HACIENDA PUBLICA/PATRIMONIO</t>
  </si>
  <si>
    <t>I. Total del Activo I=IA+IB)</t>
  </si>
  <si>
    <t>IIIA. Hacienda Pública/Patrimonio Contribuido (IIIA=a+b+c)</t>
  </si>
  <si>
    <t>a. Aportaciones</t>
  </si>
  <si>
    <t>b. Donaciones de Capital</t>
  </si>
  <si>
    <t>c. Actualizaciones del Patrimonio</t>
  </si>
  <si>
    <t>IIIB. Hacienda Pública/Patrimonio Generado (IIIB=a+b+c+d+e)</t>
  </si>
  <si>
    <t xml:space="preserve">a. Resultado del Ejercicio (Ahorro/desahorro) </t>
  </si>
  <si>
    <t>b. Resultado de Ejercicios Anteriores</t>
  </si>
  <si>
    <t>c. Revalúos</t>
  </si>
  <si>
    <t>d. Reservas</t>
  </si>
  <si>
    <t>e. Rectificaciones de Resultados de Ejercicios Anteriores</t>
  </si>
  <si>
    <t>IIIC. Exceso o Insuficiencia en la Actualizacion de la Hacienda Pública/Patrimonio (IIIC=a+b)</t>
  </si>
  <si>
    <t>a. Resultado por Posición Monetaria</t>
  </si>
  <si>
    <t>b. Resultado por Tenencia de Activos no Monetarios</t>
  </si>
  <si>
    <t>III. Total Hacienda Pública/Patrimonio (III=IIIA+IIIB+IIIC)</t>
  </si>
  <si>
    <t>IV. Total del Pasivo y Hacienda Pública/Patrimonio (IV=II+III)</t>
  </si>
  <si>
    <t>Formato 2</t>
  </si>
  <si>
    <t>Informe Analítico de la Deuda Pública y Otros Pasivos - LDF</t>
  </si>
  <si>
    <t>(PESOS)</t>
  </si>
  <si>
    <t>Denominación de la Deuda Pública y Otros Pasivos (c)</t>
  </si>
  <si>
    <t>Disposiciones del Periodo (e)</t>
  </si>
  <si>
    <t>Amortizaciones del Periodo (f)</t>
  </si>
  <si>
    <t>Revaluaciones, Reclasificaciones y Otros Ajustes (g)</t>
  </si>
  <si>
    <t>Saldo Final del Periodo (h)</t>
  </si>
  <si>
    <t>Pago de Intereses del Periodo (i)</t>
  </si>
  <si>
    <t>Pago de Comisiones y demás costos asociados durante el Periodo (j)</t>
  </si>
  <si>
    <t>h=d+e-f+g</t>
  </si>
  <si>
    <t>1. Deuda Pública (1=A+B)</t>
  </si>
  <si>
    <t>A. Corto Plazo (A=a1+a2+a3)</t>
  </si>
  <si>
    <t>a1) Instituciones de Crédito</t>
  </si>
  <si>
    <t>a2) Títulos y Valores</t>
  </si>
  <si>
    <t>a3) Arrendamientos Financieros</t>
  </si>
  <si>
    <t>B. Largo Plazo (B=b1+b2+b3)</t>
  </si>
  <si>
    <t>b1) Instituciones de Crédito</t>
  </si>
  <si>
    <t>Crédito 1</t>
  </si>
  <si>
    <t>Crédito 2</t>
  </si>
  <si>
    <t>Credito 3</t>
  </si>
  <si>
    <t>b2) Títulos y Valores</t>
  </si>
  <si>
    <t>b3) Arrendamientos Financieros</t>
  </si>
  <si>
    <t xml:space="preserve">2. Otros Pasivos </t>
  </si>
  <si>
    <t>3. Total de la Deuda Pública y Otros Pasivos (3=1+2)</t>
  </si>
  <si>
    <t>4. Deuda Contingente 1 (informativo)</t>
  </si>
  <si>
    <t>5. Valor de Instrumentos Bono Cupón Cero 2 (Informativo)</t>
  </si>
  <si>
    <t>1. Se refiere a cualquier Financiamiento sin fuente o garantía de pago definida, que sea asumida de manera solidaria o subsidiaria por las Entidades Federativas con sus Municipios, organismos descentralizados y empresas de participación estatal mayoritaria y fideicomisos, locales o municipales, y por los Municipios con sus respectivos organismos descentralizados y empresas de participación municipal mayoritaria.</t>
  </si>
  <si>
    <t>2. Se refiere al valor del Bono Cupón Cero que respalda el pago de los créditos asociados al mismo (Activo).</t>
  </si>
  <si>
    <t>Obligaciones a Corto Plazo (k)</t>
  </si>
  <si>
    <t>Monto</t>
  </si>
  <si>
    <t>Plazo</t>
  </si>
  <si>
    <t>Tasa de Interés</t>
  </si>
  <si>
    <t>Comisiones y Costos Relacionados (o)</t>
  </si>
  <si>
    <t>Tasa Efectiva</t>
  </si>
  <si>
    <t>Contratado (l)</t>
  </si>
  <si>
    <t>Pactado</t>
  </si>
  <si>
    <t>(n)</t>
  </si>
  <si>
    <t>(p)</t>
  </si>
  <si>
    <t>(m)</t>
  </si>
  <si>
    <t>6. Obligaciones a Corto Plazo (Informativo)</t>
  </si>
  <si>
    <t>A. Credito 1</t>
  </si>
  <si>
    <t>B. Crédito 2</t>
  </si>
  <si>
    <t>C. Crédito 3</t>
  </si>
  <si>
    <t>Informe Analítico de Obligaciones Diferentes de Financiamientos – LDF</t>
  </si>
  <si>
    <t>Denominación de las Obligaciones Diferentes de Financiamiento (c)</t>
  </si>
  <si>
    <t>Fecha del Contrato (d)</t>
  </si>
  <si>
    <t>Fecha de inicio de operación del proyecto (e)</t>
  </si>
  <si>
    <t>Fecha de vencimiento (f)</t>
  </si>
  <si>
    <t>Monto de la inversión pactado (g)</t>
  </si>
  <si>
    <t>Plazo pactado (h)</t>
  </si>
  <si>
    <t>Monto promedio mensual del pago de la contraprestación (i)</t>
  </si>
  <si>
    <t>Monto promedio mensual del pago de la contraprestación correspondiente al pago de inversión (j)</t>
  </si>
  <si>
    <t>Monto pagado de la inversión al 30 de septiembre de 2020 (k)</t>
  </si>
  <si>
    <t>Monto pagado de la inversión actualizado al 30 de septiembre de 2020 (l)</t>
  </si>
  <si>
    <t>Saldo pendiente por pagar de la inversión al 30 de septiembre de 2020 (m = g – l)</t>
  </si>
  <si>
    <t>A. Asociaciones Público Privadas (APP’s) (A=a+b+c+d)</t>
  </si>
  <si>
    <t xml:space="preserve">a) APP 1 </t>
  </si>
  <si>
    <t>b) APP 2</t>
  </si>
  <si>
    <t>c) APP 3</t>
  </si>
  <si>
    <t>c) APP 4</t>
  </si>
  <si>
    <t>B. Otros Instrumentos (B=a+b+c+d)</t>
  </si>
  <si>
    <t>a) Otro Instrumento 1</t>
  </si>
  <si>
    <t>b) Otro Instrumento 2</t>
  </si>
  <si>
    <t>c) Otro Instrumento 3</t>
  </si>
  <si>
    <t>c) Otro Instrumento 4</t>
  </si>
  <si>
    <t>C. Total de Obligaciones Diferentes de Financiamiento (C=A+B)</t>
  </si>
  <si>
    <t>Balance Presupuestario - LDF</t>
  </si>
  <si>
    <t>Concepto (c)</t>
  </si>
  <si>
    <t>Estimado/ Aprobado (d)</t>
  </si>
  <si>
    <t>Devengado</t>
  </si>
  <si>
    <t xml:space="preserve">Recaudado/ Pagado </t>
  </si>
  <si>
    <t>A. Ingresos Totales (A = A1+A2+A3)</t>
  </si>
  <si>
    <t>A1. Ingresos de Libre Disposición</t>
  </si>
  <si>
    <t>A2. Transferencias Federales Etiquetadas</t>
  </si>
  <si>
    <t>A3. Financiamiento Neto</t>
  </si>
  <si>
    <r>
      <t>B. Egresos Presupuestarios</t>
    </r>
    <r>
      <rPr>
        <b/>
        <vertAlign val="superscript"/>
        <sz val="10"/>
        <color indexed="8"/>
        <rFont val="Calibri"/>
        <family val="2"/>
        <scheme val="minor"/>
      </rPr>
      <t>1</t>
    </r>
    <r>
      <rPr>
        <b/>
        <sz val="10"/>
        <color indexed="8"/>
        <rFont val="Calibri"/>
        <family val="2"/>
        <scheme val="minor"/>
      </rPr>
      <t xml:space="preserve"> (B = B1+B2)</t>
    </r>
  </si>
  <si>
    <t>B1. Gasto No Etiquetado (sin incluir Amortización de la Deuda Pública)</t>
  </si>
  <si>
    <t xml:space="preserve">B2. Gasto Etiquetado (sin incluir Amortización de la Deuda Pública) </t>
  </si>
  <si>
    <t>C. Remanentes del Ejercicio Anterior ( C = C1 + C2 )</t>
  </si>
  <si>
    <t>C1. Remanentes de Ingresos de Libre Disposición aplicados en el periodo</t>
  </si>
  <si>
    <t>C2. Remanentes de Transferencias Federales Etiquetadas aplicados en el periodo</t>
  </si>
  <si>
    <t xml:space="preserve">I. Balance Presupuestario (I = A – B + C)  </t>
  </si>
  <si>
    <t>II. Balance Presupuestario sin Financiamiento Neto (II = I - A3)</t>
  </si>
  <si>
    <t>III. Balance Presupuestario sin Financiamiento Neto y sin Remanentes del Ejercicio Anterior (III= II - C)</t>
  </si>
  <si>
    <t>E. Intereses, Comisiones y Gastos de la Deuda (E = E1+E2)</t>
  </si>
  <si>
    <t>E1. Intereses, Comisiones y Gastos de la Deuda con Gasto No Etiquetado</t>
  </si>
  <si>
    <t>E2. Intereses, Comisiones y Gastos de la Deuda con Gasto Etiquetado</t>
  </si>
  <si>
    <t>IV. Balance Primario (IV = III + E)</t>
  </si>
  <si>
    <t>F. Financiamiento (F = F1 + F2)</t>
  </si>
  <si>
    <t>F1. Financiamiento con Fuente de Pago de Ingresos de Libre Disposición</t>
  </si>
  <si>
    <t>F2. Financiamiento con Fuente de Pago de Transferencias Federales Etiquetadas</t>
  </si>
  <si>
    <t>G. Amortización de la Deuda (G = G1 + G2)</t>
  </si>
  <si>
    <t>G1. Amortización de la Deuda Pública con Gasto No Etiquetado</t>
  </si>
  <si>
    <t>G2. Amortización de la Deuda Pública con Gasto Etiquetado</t>
  </si>
  <si>
    <t>A3. Financiamiento Neto (A3 = F – G )</t>
  </si>
  <si>
    <t xml:space="preserve">A1. Ingresos de Libre Disposición </t>
  </si>
  <si>
    <t>A3.1 Financiamiento Neto con Fuente de Pago de Ingresos de Libre Disposición (A3.1 = F1 – G1)</t>
  </si>
  <si>
    <t>V. Balance Presupuestario de Recursos Disponibles (V = A1 + A3.1 – B 1 + C1)</t>
  </si>
  <si>
    <t>VI. Balance Presupuestario de Recursos Disponibles sin Financiamiento Neto (VI = V – A3.1)</t>
  </si>
  <si>
    <t>A3.2 Financiamiento Neto con Fuente de Pago de Transferencias Federales Etiquetadas (A3.2 = F2 – G2)</t>
  </si>
  <si>
    <t>B2. Gasto Etiquetado (sin incluir Amortización de la Deuda Pública)</t>
  </si>
  <si>
    <t>VII. Balance Presupuestario de Recursos Etiquetados (VII = A2 + A3.2 – B2 + C2)</t>
  </si>
  <si>
    <t>VIII. Balance Presupuestario de Recursos Etiquetados sin Financiamiento Neto (VIII = VII – A3.2)</t>
  </si>
  <si>
    <t>CUADRO 6</t>
  </si>
  <si>
    <t>Estado Analitico de ingresos Detallado - LDF</t>
  </si>
  <si>
    <t>Concepto ( c)</t>
  </si>
  <si>
    <t>Ingresos</t>
  </si>
  <si>
    <t>Diferencia ( e)</t>
  </si>
  <si>
    <t>Estimado (d)</t>
  </si>
  <si>
    <t>Ampliaciones/ (Reducciones)</t>
  </si>
  <si>
    <t>Modificado</t>
  </si>
  <si>
    <t>Recaudado</t>
  </si>
  <si>
    <t>Ingresos de Libre Disposición</t>
  </si>
  <si>
    <t>A. Impuestos</t>
  </si>
  <si>
    <t>B. Cuotas y Aportaciones de Seguridad Social</t>
  </si>
  <si>
    <t>C. Contribuciones de mejoras</t>
  </si>
  <si>
    <t>D. Derechos</t>
  </si>
  <si>
    <t>E. Productos</t>
  </si>
  <si>
    <t>F. Aprovechamientos</t>
  </si>
  <si>
    <t>G. Ingresos por Venta de Bienes y Servicios</t>
  </si>
  <si>
    <t>H. Participaciones (H=h1+h2+h3+h4+h5+h6+h7+h8+h9+h10+h11)</t>
  </si>
  <si>
    <t>h1) Fondo General de Participaciones</t>
  </si>
  <si>
    <t>h2) Fondo de Fomento Municipal</t>
  </si>
  <si>
    <t>h3) Fondo de Fiscalización y Recaudación</t>
  </si>
  <si>
    <t>h4) Fondo de Compensación</t>
  </si>
  <si>
    <t>h5) Fondo de Extracción de Hidrocarburos</t>
  </si>
  <si>
    <t>h6) Impuesto Especial Sobre Producción y servicios</t>
  </si>
  <si>
    <t>h7) 0.136% de la Recaudación Federal Participable</t>
  </si>
  <si>
    <t>h8) 3.17% Sobre Extracción de Petróleo</t>
  </si>
  <si>
    <t>h9) Gasolinas y Diésel</t>
  </si>
  <si>
    <t>h10) Fondo del Impuesto Sobre la Renta</t>
  </si>
  <si>
    <t>h11) Fondo de Estabilización de los Ingresos de las Entidades Federativas</t>
  </si>
  <si>
    <t>I. Incentivos Derivados de la Colaboración Fiscal (I=i1+i2+i3+i4+i5)</t>
  </si>
  <si>
    <t>i1) Tenencia o Uso de Vehículos</t>
  </si>
  <si>
    <t>i2) Fondo de compensación ISAN</t>
  </si>
  <si>
    <t>i3) Impuesto Sobre Automóviles Nuevos</t>
  </si>
  <si>
    <t>i4) Fondo de Compensación de Repecos-Intermedios</t>
  </si>
  <si>
    <t>i5) Otros Incentivos Económicos</t>
  </si>
  <si>
    <t>J. Transferencias</t>
  </si>
  <si>
    <t>K. Convenios</t>
  </si>
  <si>
    <t>k1) Otros Convenios y Subsidios</t>
  </si>
  <si>
    <t>L. Otros ingresos de Libre Disposición (L=l1+l2)</t>
  </si>
  <si>
    <t>l1) Participaciones en Ingresos Locales</t>
  </si>
  <si>
    <t>l2) Otros Ingresos de Libre Disposición</t>
  </si>
  <si>
    <t>I. Total de ingresos de Libre Disposición (I=A+B+C+D+E+F+G+H+I+J+K+L)</t>
  </si>
  <si>
    <t>Ingresos Excedentes de Ingresos de Libre Disposición</t>
  </si>
  <si>
    <t>Transferencias Federales Etiquetadas</t>
  </si>
  <si>
    <t>A. Aportaciones (A=a1+a2+a3+a4+a5+a6+a7+a8)</t>
  </si>
  <si>
    <t>a1) Fondo de Aportaciones para la Nómina Educativa y Gasto Operativo</t>
  </si>
  <si>
    <t>a2) Fondo de Aportaciones para los Servicios de Salud</t>
  </si>
  <si>
    <t>a3) Fondo de Aportaciones para la Infraestructura Social</t>
  </si>
  <si>
    <t>a4) Fondo de Aportaciones para el Fortalecimiento de los Municipios y de las Demarcaciones Territoriales del Distrito Federal</t>
  </si>
  <si>
    <t>a5) Fondo de Aportaciones Múltiples</t>
  </si>
  <si>
    <t>a6) Fondo de Aportaciones Para la Educación Tecnológica y de Adultos</t>
  </si>
  <si>
    <t>a7) Fondo de Aportaciones para la Seguridad Publica de los Estados y del Distrito Federal</t>
  </si>
  <si>
    <t>a8) Fondo de Aportaciones para el Fortalecimiento de las Entidades Federativas</t>
  </si>
  <si>
    <t>B. Convenios (B=b1+b2+b3+b4)</t>
  </si>
  <si>
    <t>b1) Convenios de Protección social en Salud</t>
  </si>
  <si>
    <t>b2) Convenios de Descentralización</t>
  </si>
  <si>
    <t>b3) Convenios de Reasignación</t>
  </si>
  <si>
    <t>b4) Otros convenios y Subsidios</t>
  </si>
  <si>
    <t>C.Fondos Distintos de Aportaciones (C=c1+c2)</t>
  </si>
  <si>
    <t>c1) Fondo para Entidades Federativas y Municipios Productores de Hidrocarburos</t>
  </si>
  <si>
    <t>c2) Fondo Minero</t>
  </si>
  <si>
    <t>D. Transferencias, Subsidios y Subvenciones, y Pensiones y Jubilaciones</t>
  </si>
  <si>
    <t>E. Otras Transferencias Federales Etiquetadas</t>
  </si>
  <si>
    <t>II. Total de Transferencias federales Etiquetas (II=A+B+C+D+E)</t>
  </si>
  <si>
    <t>III. Ingresos Derivados de Financiamientos (III=A)</t>
  </si>
  <si>
    <t>A. Ingresos Derivados de Financiamientos</t>
  </si>
  <si>
    <t>IV. Total de Ingresos (IV=I+II+III)</t>
  </si>
  <si>
    <t>Datos Informativos</t>
  </si>
  <si>
    <t>1. Ingresos Derivados de Financiamientos con Fuente de Pago de Ingresos de Libre Disposición</t>
  </si>
  <si>
    <t>2. Ingresos Derivados de Financiamientos con Fuente de Pago de Transferencias Federales Etiquetadas</t>
  </si>
  <si>
    <t>3. Ingresos Derivados de financiamientos (3=1+2)</t>
  </si>
  <si>
    <t>Estado Analítico del Ejercicio del Presupuesto de Egresos Detallado - LDF</t>
  </si>
  <si>
    <t>Clasificación por Objeto del Gasto (Capítulo y Concepto)</t>
  </si>
  <si>
    <t>Subejercicio</t>
  </si>
  <si>
    <t>Aprobado</t>
  </si>
  <si>
    <t>Pagado</t>
  </si>
  <si>
    <t>3 = ( 1+2 )</t>
  </si>
  <si>
    <t>6 = ( 3-4 )</t>
  </si>
  <si>
    <t>I. Gasto No Etiquetado</t>
  </si>
  <si>
    <t xml:space="preserve"> A. Servicios Personales</t>
  </si>
  <si>
    <t>Remuneraciones al Personal de Carácter Permanente</t>
  </si>
  <si>
    <t>Remuneraciones al Personal de Carácter Transitorio</t>
  </si>
  <si>
    <t>Remuneraciones Adicionales y Especiales</t>
  </si>
  <si>
    <t>Seguridad Social</t>
  </si>
  <si>
    <t>Otras Prestaciones Sociales y Económicas</t>
  </si>
  <si>
    <t>Previsiones</t>
  </si>
  <si>
    <t>Pago de Estímulos a Servidores Públicos</t>
  </si>
  <si>
    <t xml:space="preserve"> B. Materiales y Suministros</t>
  </si>
  <si>
    <t>Materiales de Administración Emisión de Documentos y Artículos Oficiales</t>
  </si>
  <si>
    <t>Alimentos y Utensilios</t>
  </si>
  <si>
    <t>Materias Primas y Materiales de Producción y Comercialización</t>
  </si>
  <si>
    <t>Materiales y Artículos de Construcción y de Reparación</t>
  </si>
  <si>
    <t>Productos Químicos, Farmacéuticos y de Laboratorio</t>
  </si>
  <si>
    <t>Combustibles, Lubricantes y Aditivos</t>
  </si>
  <si>
    <t>Vestuario, Blancos, Prendas de Protección y Artículos Deportivos</t>
  </si>
  <si>
    <t>b8)</t>
  </si>
  <si>
    <t>Materiales y Suministros para Seguridad</t>
  </si>
  <si>
    <t>b9)</t>
  </si>
  <si>
    <t>Herramientas, Refacciones y Accesorios Menores</t>
  </si>
  <si>
    <t>C. Servicios Generales</t>
  </si>
  <si>
    <t xml:space="preserve"> Servicios Básicos</t>
  </si>
  <si>
    <t xml:space="preserve"> Servicios de Arrendamiento</t>
  </si>
  <si>
    <t xml:space="preserve"> Servicios Profesionales, Científicos, Técnicos y Otros Servicios</t>
  </si>
  <si>
    <t xml:space="preserve"> Servicios Financieros, Bancarios y Comerciales</t>
  </si>
  <si>
    <t xml:space="preserve"> Servicios de Instalación, Reparación, Mantenimiento y Conservación</t>
  </si>
  <si>
    <t>c6)</t>
  </si>
  <si>
    <t xml:space="preserve"> Servicios de Comunicación Social y Publicidad</t>
  </si>
  <si>
    <t>c7)</t>
  </si>
  <si>
    <t xml:space="preserve"> Servicios de Traslado y Viáticos</t>
  </si>
  <si>
    <t>c8)</t>
  </si>
  <si>
    <t xml:space="preserve"> Servicios Oficiales</t>
  </si>
  <si>
    <t>c9)</t>
  </si>
  <si>
    <t xml:space="preserve"> Otros Servicios Generales</t>
  </si>
  <si>
    <t>D. Transferencias, Asignaciones, Subsidios y Otras Ayudas</t>
  </si>
  <si>
    <t>Transferencias Internas y Asignaciones al Sector Publico</t>
  </si>
  <si>
    <t>Transferencias al Resto del Sector Publico</t>
  </si>
  <si>
    <t>Subsidios y Subvenciones</t>
  </si>
  <si>
    <t>Ayudas Sociales</t>
  </si>
  <si>
    <t>Pensiones y Jubilaciones</t>
  </si>
  <si>
    <t>d6)</t>
  </si>
  <si>
    <t>Transferencias a Fideicomisos Mandatos y Otros Análogos</t>
  </si>
  <si>
    <t>d7)</t>
  </si>
  <si>
    <t>Transferencias a la Seguridad Social</t>
  </si>
  <si>
    <t>d8)</t>
  </si>
  <si>
    <t>Donativos</t>
  </si>
  <si>
    <t>d9)</t>
  </si>
  <si>
    <t>Transferencias al Exterior</t>
  </si>
  <si>
    <t xml:space="preserve"> E. Bienes Muebles</t>
  </si>
  <si>
    <t>Mobiliario y Equipo de Administración</t>
  </si>
  <si>
    <t>Mobiliario y Equipo Educacional y Recreativo</t>
  </si>
  <si>
    <t>Equipo e Instrumental Médico y de Laboratorio</t>
  </si>
  <si>
    <t>e4)</t>
  </si>
  <si>
    <t>Vehículos y Equipo de Transporte</t>
  </si>
  <si>
    <t>e5)</t>
  </si>
  <si>
    <t>Equipo de Defensa y Seguridad</t>
  </si>
  <si>
    <t>e6)</t>
  </si>
  <si>
    <t>Maquinaria, Otros Equipos y Herramientas</t>
  </si>
  <si>
    <t>e7)</t>
  </si>
  <si>
    <t>Activos Biológicos</t>
  </si>
  <si>
    <t>e8)</t>
  </si>
  <si>
    <t>Bienes Inmuebles</t>
  </si>
  <si>
    <t>e9)</t>
  </si>
  <si>
    <t>Activos Intangibles</t>
  </si>
  <si>
    <t xml:space="preserve"> F. Inversión Publica</t>
  </si>
  <si>
    <t>Obra Publica en Bienes de Dominio Publico</t>
  </si>
  <si>
    <t>Obra Publica en Bienes Propios</t>
  </si>
  <si>
    <t>Proyectos Productivos y Acciones de Fomento</t>
  </si>
  <si>
    <t>G. Inversiones Financieras y Otras Provisiones</t>
  </si>
  <si>
    <t>Inversiones para el fomento de Actividades Productivas</t>
  </si>
  <si>
    <t>Acciones y Participaciones de Capital</t>
  </si>
  <si>
    <t>Compra de Títulos y Valores</t>
  </si>
  <si>
    <t>Concesión de Préstamos</t>
  </si>
  <si>
    <t>g5)</t>
  </si>
  <si>
    <t>Inversiones en Fideicomisos, Mandatos y Otros Análogos</t>
  </si>
  <si>
    <t>g6)</t>
  </si>
  <si>
    <t>Otras Inversiones Financieras</t>
  </si>
  <si>
    <t>g7)</t>
  </si>
  <si>
    <t>Provisiones para Contingencias y Otras Erogaciones Especiales</t>
  </si>
  <si>
    <t xml:space="preserve"> H. Participaciones y Aportaciones</t>
  </si>
  <si>
    <t>Participaciones</t>
  </si>
  <si>
    <t>Aportaciones</t>
  </si>
  <si>
    <t>Convenios</t>
  </si>
  <si>
    <t xml:space="preserve"> I. Deuda Publica</t>
  </si>
  <si>
    <t>i1)</t>
  </si>
  <si>
    <t>Amortización de la Deuda Publica</t>
  </si>
  <si>
    <t>i2)</t>
  </si>
  <si>
    <t>Intereses de la Deuda Publica</t>
  </si>
  <si>
    <t>i3)</t>
  </si>
  <si>
    <t>Comisiones de la Deuda Pública</t>
  </si>
  <si>
    <t>i4)</t>
  </si>
  <si>
    <t>Gastos de la Deuda Pública</t>
  </si>
  <si>
    <t>i5)</t>
  </si>
  <si>
    <t>Costo por Coberturas</t>
  </si>
  <si>
    <t>i6)</t>
  </si>
  <si>
    <t>Apoyos Financieros</t>
  </si>
  <si>
    <t>i7)</t>
  </si>
  <si>
    <t>Adeudos de Ejercicios Fiscales Anteriores (Adefas)</t>
  </si>
  <si>
    <t>II. Gasto Etiquetado</t>
  </si>
  <si>
    <t>Total del Gasto</t>
  </si>
  <si>
    <t>Estado Analítico del Ejercicio del Presupuesto de Egresos - LDF</t>
  </si>
  <si>
    <t>Clasificación Administrativa</t>
  </si>
  <si>
    <t>Egresos</t>
  </si>
  <si>
    <t xml:space="preserve">I. Gasto No Etiquetado </t>
  </si>
  <si>
    <t>Administración General</t>
  </si>
  <si>
    <t>II. Gasto Etiquetado (II=A+B+C+D+E+F+G+H)</t>
  </si>
  <si>
    <t xml:space="preserve">III. Total de Egresos </t>
  </si>
  <si>
    <t>Clasificación Funcional (Finalidad y Función)</t>
  </si>
  <si>
    <t xml:space="preserve">Aprobado </t>
  </si>
  <si>
    <t>Ampliaciones/ Reducciones</t>
  </si>
  <si>
    <t xml:space="preserve">Modificado </t>
  </si>
  <si>
    <t xml:space="preserve">I. Gasto No Etiquetado (I=A+B+C+D) </t>
  </si>
  <si>
    <t>A. Gobierno (A=a1+a2+a3+a4+a5+a6+a7+a8)</t>
  </si>
  <si>
    <t>a1) Legislación</t>
  </si>
  <si>
    <t>a2) Justicia</t>
  </si>
  <si>
    <t>a3) Coordinación de la Política de Gobierno</t>
  </si>
  <si>
    <t>a4) Relaciones Exteriores</t>
  </si>
  <si>
    <t>a5) Asuntos Financieros y Hacendarios</t>
  </si>
  <si>
    <t>a6) Seguridad Nacional</t>
  </si>
  <si>
    <t>a7) Asuntos de Orden Público y de Seguridad Interior</t>
  </si>
  <si>
    <t>a8) Otros Servicios Generales</t>
  </si>
  <si>
    <t>B. Desarrollo Social (B=b1+b2+b3+b4+b5+b6+b7)</t>
  </si>
  <si>
    <t>b1) Protección Ambiental</t>
  </si>
  <si>
    <t>b2) Vivienda y Servicios a la Comunidad</t>
  </si>
  <si>
    <t>b3) Salud</t>
  </si>
  <si>
    <t>b4) Recreación, Cultura y Otras Manifestaciones Sociales</t>
  </si>
  <si>
    <t>b5) Educación</t>
  </si>
  <si>
    <t>b6) Protección Social</t>
  </si>
  <si>
    <t>b7) Otros Asuntos Sociales</t>
  </si>
  <si>
    <t>C. Desarrollo Económico (C=c1+c2+c3+c4+c5+c6+c7+c8+c9)</t>
  </si>
  <si>
    <t>c1) Asuntos Económicos, Comerciales y Laborales en General</t>
  </si>
  <si>
    <t>c2) Agropecuaria, Silvicultura, Pesca y Caza</t>
  </si>
  <si>
    <t>c3) Combustibles y Energía</t>
  </si>
  <si>
    <t>c4) Minería, Manufacturas y Construcción</t>
  </si>
  <si>
    <t>c5) Transporte</t>
  </si>
  <si>
    <t>c6) Comunicaciones</t>
  </si>
  <si>
    <t>c7) Turismo</t>
  </si>
  <si>
    <t>c8) Ciencia, Tecnología e Innovación</t>
  </si>
  <si>
    <t>c9) Otras Industrias y Otros Asuntos Económicos</t>
  </si>
  <si>
    <t>D. Otras No Clasificadas en Funciones Anteriores (D=d1+d2+d3+d4)</t>
  </si>
  <si>
    <t>d1) Transacciones de la Deuda Publica / Costo Financiero de la Deuda</t>
  </si>
  <si>
    <t>d2) Transferencias, Participaciones y Aportaciones Entre Diferentes Niveles y Ordenes de Gobierno</t>
  </si>
  <si>
    <t>d3) Saneamiento del Sistema Financiero</t>
  </si>
  <si>
    <t>d4) Adeudos de Ejercicios Fiscales Anteriores</t>
  </si>
  <si>
    <t>II. Gasto Etiquetado (II=A+B+C+D)</t>
  </si>
  <si>
    <t>III. Total de Egresos (III = I + II)</t>
  </si>
  <si>
    <t>Clasificación de Servicios Personales por Categoría</t>
  </si>
  <si>
    <t>A. Personal Administrativo y de Servicio Público</t>
  </si>
  <si>
    <t>B. Magisterio</t>
  </si>
  <si>
    <t xml:space="preserve">C. Servicios de Salud </t>
  </si>
  <si>
    <t xml:space="preserve"> Personal Administrativo</t>
  </si>
  <si>
    <t xml:space="preserve"> Personal Médico, Paramédico y afín</t>
  </si>
  <si>
    <t>D. Seguridad Pública</t>
  </si>
  <si>
    <t xml:space="preserve">E. Gastos asociados a la implementación de nuevas leyes federales o reformas a las mismas </t>
  </si>
  <si>
    <t xml:space="preserve"> Nombre del Programa o Ley 1</t>
  </si>
  <si>
    <t xml:space="preserve"> Nombre del Programa o Ley 2</t>
  </si>
  <si>
    <t>F. Sentencias laborales definitivas</t>
  </si>
  <si>
    <t>E. Gastos asociados a la implementación de nuevas leyes federales o reformas a las mismas</t>
  </si>
  <si>
    <t xml:space="preserve">III. Total del Gasto en Servicios Personales </t>
  </si>
  <si>
    <t>0001 DIRECCION GENERAL (SUBSIDIO)</t>
  </si>
  <si>
    <t>0002 SUBDIRECCION DE ADMINISTRACION</t>
  </si>
  <si>
    <t>0003 FONE SERVICIOS PERSONALES</t>
  </si>
  <si>
    <t>0004 RECURSOS FINANCIEROS SETEL</t>
  </si>
  <si>
    <t>0005 TRANSFERENCIA ISR 2018 - 2020</t>
  </si>
  <si>
    <t>SISTEMA ESTATAL DE TELESECUNDARIA</t>
  </si>
  <si>
    <t xml:space="preserve">SISTEMA ESTATAL DE TELESECUNDARIA </t>
  </si>
  <si>
    <t>AL 31 DE DICIEMBRE DEL 2023 - 2022</t>
  </si>
  <si>
    <t>31 de marzo de 2023</t>
  </si>
  <si>
    <t>31 de diciembre 2022</t>
  </si>
  <si>
    <t>Del 1 de enero al 31 de diciembre de 2023 (b)</t>
  </si>
  <si>
    <t>Saldo al 31 de diciembre de 2023(d)</t>
  </si>
  <si>
    <t>Del 1 de enero al 31 de diciembre de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</si>
</sst>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4" formatCode="_-&quot;$&quot;* #,##0.00_-;\-&quot;$&quot;* #,##0.00_-;_-&quot;$&quot;* &quot;-&quot;??_-;_-@_-"/>
    <numFmt numFmtId="43" formatCode="_-* #,##0.00_-;\-* #,##0.00_-;_-* &quot;-&quot;??_-;_-@_-"/>
    <numFmt numFmtId="164" formatCode="General_)"/>
    <numFmt numFmtId="165" formatCode="_(* #,##0_);_(* \(#,##0\);_(* &quot;-&quot;??_);_(@_)"/>
    <numFmt numFmtId="166" formatCode="_-* #,##0_-;\-* #,##0_-;_-* &quot;-&quot;??_-;_-@_-"/>
    <numFmt numFmtId="167" formatCode="0_ ;\-0\ "/>
  </numFmts>
  <fonts count="3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name val="Arial"/>
      <family val="2"/>
    </font>
    <font>
      <b/>
      <sz val="8"/>
      <color theme="0"/>
      <name val="Calibri"/>
      <family val="2"/>
      <scheme val="minor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5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indexed="8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6"/>
      <color theme="0"/>
      <name val="Calibri"/>
      <family val="2"/>
      <scheme val="minor"/>
    </font>
    <font>
      <b/>
      <sz val="6"/>
      <color theme="1"/>
      <name val="Calibri"/>
      <family val="2"/>
      <scheme val="minor"/>
    </font>
    <font>
      <b/>
      <i/>
      <sz val="6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010000"/>
      <name val="Calibri"/>
      <family val="2"/>
      <scheme val="minor"/>
    </font>
    <font>
      <sz val="9"/>
      <color rgb="FF010000"/>
      <name val="Calibri"/>
      <family val="2"/>
      <scheme val="minor"/>
    </font>
    <font>
      <b/>
      <vertAlign val="superscript"/>
      <sz val="10"/>
      <color indexed="8"/>
      <name val="Calibri"/>
      <family val="2"/>
      <scheme val="minor"/>
    </font>
    <font>
      <b/>
      <sz val="10"/>
      <color indexed="8"/>
      <name val="Calibri"/>
      <family val="2"/>
      <scheme val="minor"/>
    </font>
    <font>
      <sz val="9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/>
      </patternFill>
    </fill>
    <fill>
      <patternFill patternType="solid">
        <fgColor rgb="FF5B6B7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3">
    <xf numFmtId="0" fontId="0" fillId="0" borderId="0"/>
    <xf numFmtId="0" fontId="3" fillId="2" borderId="0" applyNumberFormat="0" applyBorder="0" applyAlignment="0" applyProtection="0"/>
    <xf numFmtId="0" fontId="4" fillId="0" borderId="0"/>
    <xf numFmtId="0" fontId="1" fillId="0" borderId="0"/>
    <xf numFmtId="164" fontId="7" fillId="0" borderId="0"/>
    <xf numFmtId="0" fontId="7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4" fillId="0" borderId="0"/>
    <xf numFmtId="0" fontId="1" fillId="0" borderId="0"/>
    <xf numFmtId="0" fontId="1" fillId="0" borderId="0"/>
  </cellStyleXfs>
  <cellXfs count="381">
    <xf numFmtId="0" fontId="0" fillId="0" borderId="0" xfId="0"/>
    <xf numFmtId="49" fontId="5" fillId="3" borderId="1" xfId="2" applyNumberFormat="1" applyFont="1" applyFill="1" applyBorder="1"/>
    <xf numFmtId="0" fontId="5" fillId="0" borderId="0" xfId="2" applyFont="1"/>
    <xf numFmtId="49" fontId="5" fillId="3" borderId="4" xfId="2" applyNumberFormat="1" applyFont="1" applyFill="1" applyBorder="1"/>
    <xf numFmtId="49" fontId="5" fillId="3" borderId="6" xfId="2" applyNumberFormat="1" applyFont="1" applyFill="1" applyBorder="1"/>
    <xf numFmtId="49" fontId="5" fillId="0" borderId="0" xfId="2" applyNumberFormat="1" applyFont="1"/>
    <xf numFmtId="0" fontId="5" fillId="4" borderId="6" xfId="2" applyFont="1" applyFill="1" applyBorder="1"/>
    <xf numFmtId="0" fontId="6" fillId="4" borderId="7" xfId="3" applyFont="1" applyFill="1" applyBorder="1" applyAlignment="1">
      <alignment horizontal="right"/>
    </xf>
    <xf numFmtId="0" fontId="6" fillId="5" borderId="0" xfId="3" applyFont="1" applyFill="1" applyAlignment="1">
      <alignment horizontal="right"/>
    </xf>
    <xf numFmtId="0" fontId="6" fillId="5" borderId="0" xfId="3" applyFont="1" applyFill="1" applyAlignment="1" applyProtection="1">
      <alignment horizontal="center"/>
      <protection locked="0"/>
    </xf>
    <xf numFmtId="0" fontId="5" fillId="3" borderId="1" xfId="2" applyFont="1" applyFill="1" applyBorder="1"/>
    <xf numFmtId="49" fontId="8" fillId="0" borderId="0" xfId="2" applyNumberFormat="1" applyFont="1"/>
    <xf numFmtId="0" fontId="8" fillId="3" borderId="6" xfId="2" applyFont="1" applyFill="1" applyBorder="1"/>
    <xf numFmtId="0" fontId="8" fillId="0" borderId="0" xfId="2" applyFont="1"/>
    <xf numFmtId="49" fontId="9" fillId="0" borderId="0" xfId="2" applyNumberFormat="1" applyFont="1"/>
    <xf numFmtId="0" fontId="9" fillId="0" borderId="1" xfId="2" applyFont="1" applyBorder="1"/>
    <xf numFmtId="0" fontId="10" fillId="5" borderId="2" xfId="2" applyFont="1" applyFill="1" applyBorder="1"/>
    <xf numFmtId="0" fontId="9" fillId="5" borderId="2" xfId="2" applyFont="1" applyFill="1" applyBorder="1"/>
    <xf numFmtId="0" fontId="9" fillId="5" borderId="3" xfId="2" applyFont="1" applyFill="1" applyBorder="1"/>
    <xf numFmtId="0" fontId="9" fillId="5" borderId="9" xfId="2" applyFont="1" applyFill="1" applyBorder="1"/>
    <xf numFmtId="4" fontId="9" fillId="5" borderId="9" xfId="2" applyNumberFormat="1" applyFont="1" applyFill="1" applyBorder="1"/>
    <xf numFmtId="0" fontId="9" fillId="5" borderId="1" xfId="2" applyFont="1" applyFill="1" applyBorder="1"/>
    <xf numFmtId="0" fontId="9" fillId="0" borderId="0" xfId="2" applyFont="1"/>
    <xf numFmtId="0" fontId="9" fillId="0" borderId="4" xfId="2" applyFont="1" applyBorder="1"/>
    <xf numFmtId="0" fontId="10" fillId="0" borderId="0" xfId="2" applyFont="1"/>
    <xf numFmtId="0" fontId="9" fillId="0" borderId="5" xfId="2" applyFont="1" applyBorder="1"/>
    <xf numFmtId="4" fontId="9" fillId="0" borderId="11" xfId="2" applyNumberFormat="1" applyFont="1" applyBorder="1"/>
    <xf numFmtId="4" fontId="9" fillId="0" borderId="4" xfId="2" applyNumberFormat="1" applyFont="1" applyBorder="1"/>
    <xf numFmtId="4" fontId="10" fillId="0" borderId="0" xfId="2" applyNumberFormat="1" applyFont="1"/>
    <xf numFmtId="4" fontId="9" fillId="0" borderId="0" xfId="2" applyNumberFormat="1" applyFont="1"/>
    <xf numFmtId="4" fontId="10" fillId="0" borderId="11" xfId="2" applyNumberFormat="1" applyFont="1" applyBorder="1"/>
    <xf numFmtId="49" fontId="11" fillId="0" borderId="0" xfId="2" applyNumberFormat="1" applyFont="1"/>
    <xf numFmtId="0" fontId="11" fillId="0" borderId="4" xfId="2" applyFont="1" applyBorder="1"/>
    <xf numFmtId="0" fontId="11" fillId="0" borderId="0" xfId="2" applyFont="1" applyAlignment="1">
      <alignment horizontal="right"/>
    </xf>
    <xf numFmtId="0" fontId="11" fillId="0" borderId="0" xfId="2" applyFont="1"/>
    <xf numFmtId="0" fontId="11" fillId="0" borderId="5" xfId="2" applyFont="1" applyBorder="1"/>
    <xf numFmtId="4" fontId="11" fillId="0" borderId="11" xfId="2" applyNumberFormat="1" applyFont="1" applyBorder="1"/>
    <xf numFmtId="4" fontId="11" fillId="0" borderId="4" xfId="2" applyNumberFormat="1" applyFont="1" applyBorder="1"/>
    <xf numFmtId="4" fontId="11" fillId="0" borderId="0" xfId="2" applyNumberFormat="1" applyFont="1" applyAlignment="1">
      <alignment horizontal="right"/>
    </xf>
    <xf numFmtId="4" fontId="11" fillId="0" borderId="0" xfId="2" applyNumberFormat="1" applyFont="1"/>
    <xf numFmtId="4" fontId="12" fillId="0" borderId="0" xfId="2" applyNumberFormat="1" applyFont="1"/>
    <xf numFmtId="3" fontId="11" fillId="0" borderId="5" xfId="2" applyNumberFormat="1" applyFont="1" applyBorder="1"/>
    <xf numFmtId="4" fontId="11" fillId="0" borderId="5" xfId="2" applyNumberFormat="1" applyFont="1" applyBorder="1"/>
    <xf numFmtId="4" fontId="4" fillId="0" borderId="11" xfId="2" applyNumberFormat="1" applyBorder="1"/>
    <xf numFmtId="0" fontId="11" fillId="0" borderId="6" xfId="2" applyFont="1" applyBorder="1"/>
    <xf numFmtId="0" fontId="11" fillId="0" borderId="7" xfId="2" applyFont="1" applyBorder="1"/>
    <xf numFmtId="0" fontId="11" fillId="0" borderId="8" xfId="2" applyFont="1" applyBorder="1"/>
    <xf numFmtId="0" fontId="11" fillId="0" borderId="10" xfId="2" applyFont="1" applyBorder="1"/>
    <xf numFmtId="4" fontId="11" fillId="0" borderId="10" xfId="2" applyNumberFormat="1" applyFont="1" applyBorder="1"/>
    <xf numFmtId="0" fontId="13" fillId="0" borderId="0" xfId="2" applyFont="1" applyAlignment="1">
      <alignment vertical="center"/>
    </xf>
    <xf numFmtId="0" fontId="13" fillId="0" borderId="0" xfId="2" applyFont="1" applyAlignment="1">
      <alignment horizontal="justify" vertical="center"/>
    </xf>
    <xf numFmtId="0" fontId="4" fillId="0" borderId="0" xfId="2"/>
    <xf numFmtId="0" fontId="8" fillId="3" borderId="16" xfId="2" applyFont="1" applyFill="1" applyBorder="1" applyAlignment="1">
      <alignment horizontal="center" vertical="center" wrapText="1"/>
    </xf>
    <xf numFmtId="0" fontId="15" fillId="0" borderId="0" xfId="2" applyFont="1"/>
    <xf numFmtId="0" fontId="8" fillId="3" borderId="19" xfId="2" applyFont="1" applyFill="1" applyBorder="1" applyAlignment="1">
      <alignment horizontal="center" vertical="center" wrapText="1"/>
    </xf>
    <xf numFmtId="0" fontId="16" fillId="0" borderId="22" xfId="2" applyFont="1" applyBorder="1" applyAlignment="1">
      <alignment horizontal="justify" vertical="center" wrapText="1"/>
    </xf>
    <xf numFmtId="0" fontId="16" fillId="0" borderId="16" xfId="2" applyFont="1" applyBorder="1" applyAlignment="1">
      <alignment horizontal="justify" vertical="center" wrapText="1"/>
    </xf>
    <xf numFmtId="0" fontId="17" fillId="0" borderId="15" xfId="2" applyFont="1" applyBorder="1" applyAlignment="1">
      <alignment horizontal="justify" vertical="center" wrapText="1"/>
    </xf>
    <xf numFmtId="4" fontId="17" fillId="4" borderId="20" xfId="2" applyNumberFormat="1" applyFont="1" applyFill="1" applyBorder="1" applyAlignment="1">
      <alignment wrapText="1"/>
    </xf>
    <xf numFmtId="4" fontId="17" fillId="0" borderId="20" xfId="2" applyNumberFormat="1" applyFont="1" applyBorder="1" applyAlignment="1">
      <alignment wrapText="1"/>
    </xf>
    <xf numFmtId="0" fontId="15" fillId="0" borderId="0" xfId="2" applyFont="1" applyAlignment="1">
      <alignment horizontal="justify" vertical="center" wrapText="1"/>
    </xf>
    <xf numFmtId="4" fontId="15" fillId="0" borderId="20" xfId="2" applyNumberFormat="1" applyFont="1" applyBorder="1" applyAlignment="1">
      <alignment wrapText="1"/>
    </xf>
    <xf numFmtId="0" fontId="15" fillId="0" borderId="15" xfId="2" applyFont="1" applyBorder="1" applyAlignment="1">
      <alignment horizontal="justify" vertical="center" wrapText="1"/>
    </xf>
    <xf numFmtId="43" fontId="15" fillId="0" borderId="0" xfId="6" applyFont="1"/>
    <xf numFmtId="165" fontId="18" fillId="0" borderId="0" xfId="6" applyNumberFormat="1" applyFont="1" applyFill="1" applyBorder="1" applyAlignment="1">
      <alignment horizontal="center"/>
    </xf>
    <xf numFmtId="4" fontId="17" fillId="0" borderId="20" xfId="6" applyNumberFormat="1" applyFont="1" applyBorder="1" applyAlignment="1">
      <alignment wrapText="1"/>
    </xf>
    <xf numFmtId="4" fontId="15" fillId="0" borderId="0" xfId="2" applyNumberFormat="1" applyFont="1"/>
    <xf numFmtId="4" fontId="19" fillId="0" borderId="20" xfId="2" applyNumberFormat="1" applyFont="1" applyBorder="1" applyAlignment="1">
      <alignment wrapText="1"/>
    </xf>
    <xf numFmtId="3" fontId="19" fillId="0" borderId="21" xfId="2" applyNumberFormat="1" applyFont="1" applyBorder="1" applyAlignment="1">
      <alignment wrapText="1"/>
    </xf>
    <xf numFmtId="3" fontId="19" fillId="0" borderId="19" xfId="2" applyNumberFormat="1" applyFont="1" applyBorder="1" applyAlignment="1">
      <alignment wrapText="1"/>
    </xf>
    <xf numFmtId="3" fontId="19" fillId="0" borderId="19" xfId="2" applyNumberFormat="1" applyFont="1" applyBorder="1" applyAlignment="1">
      <alignment horizontal="right" wrapText="1"/>
    </xf>
    <xf numFmtId="0" fontId="8" fillId="3" borderId="14" xfId="2" applyFont="1" applyFill="1" applyBorder="1" applyAlignment="1">
      <alignment horizontal="center" vertical="center" wrapText="1"/>
    </xf>
    <xf numFmtId="0" fontId="5" fillId="3" borderId="19" xfId="2" applyFont="1" applyFill="1" applyBorder="1" applyAlignment="1">
      <alignment vertical="center" wrapText="1"/>
    </xf>
    <xf numFmtId="0" fontId="17" fillId="0" borderId="20" xfId="2" applyFont="1" applyBorder="1" applyAlignment="1">
      <alignment horizontal="left" vertical="center" wrapText="1"/>
    </xf>
    <xf numFmtId="0" fontId="15" fillId="0" borderId="22" xfId="2" applyFont="1" applyBorder="1" applyAlignment="1">
      <alignment horizontal="justify" vertical="center" wrapText="1"/>
    </xf>
    <xf numFmtId="0" fontId="15" fillId="0" borderId="20" xfId="2" applyFont="1" applyBorder="1" applyAlignment="1">
      <alignment horizontal="justify" vertical="center" wrapText="1"/>
    </xf>
    <xf numFmtId="0" fontId="15" fillId="0" borderId="21" xfId="2" applyFont="1" applyBorder="1" applyAlignment="1">
      <alignment horizontal="justify" vertical="center" wrapText="1"/>
    </xf>
    <xf numFmtId="0" fontId="15" fillId="0" borderId="0" xfId="2" applyFont="1" applyAlignment="1">
      <alignment vertical="center" wrapText="1"/>
    </xf>
    <xf numFmtId="0" fontId="20" fillId="0" borderId="0" xfId="2" applyFont="1" applyAlignment="1">
      <alignment vertical="center"/>
    </xf>
    <xf numFmtId="0" fontId="4" fillId="0" borderId="0" xfId="2" applyAlignment="1">
      <alignment vertical="center"/>
    </xf>
    <xf numFmtId="0" fontId="21" fillId="0" borderId="0" xfId="2" applyFont="1"/>
    <xf numFmtId="0" fontId="22" fillId="3" borderId="21" xfId="2" applyFont="1" applyFill="1" applyBorder="1" applyAlignment="1">
      <alignment horizontal="center" vertical="center" wrapText="1"/>
    </xf>
    <xf numFmtId="0" fontId="22" fillId="3" borderId="19" xfId="2" applyFont="1" applyFill="1" applyBorder="1" applyAlignment="1">
      <alignment horizontal="center" vertical="center" wrapText="1"/>
    </xf>
    <xf numFmtId="0" fontId="23" fillId="0" borderId="20" xfId="2" applyFont="1" applyBorder="1" applyAlignment="1">
      <alignment horizontal="justify" vertical="center" wrapText="1"/>
    </xf>
    <xf numFmtId="2" fontId="24" fillId="0" borderId="16" xfId="2" applyNumberFormat="1" applyFont="1" applyBorder="1" applyAlignment="1">
      <alignment horizontal="justify" vertical="center" wrapText="1"/>
    </xf>
    <xf numFmtId="2" fontId="17" fillId="0" borderId="16" xfId="2" applyNumberFormat="1" applyFont="1" applyBorder="1" applyAlignment="1">
      <alignment horizontal="justify" vertical="center" wrapText="1"/>
    </xf>
    <xf numFmtId="2" fontId="17" fillId="0" borderId="16" xfId="2" applyNumberFormat="1" applyFont="1" applyBorder="1" applyAlignment="1">
      <alignment horizontal="right" vertical="center" wrapText="1"/>
    </xf>
    <xf numFmtId="0" fontId="15" fillId="0" borderId="20" xfId="2" applyFont="1" applyBorder="1" applyAlignment="1">
      <alignment horizontal="left" vertical="center" wrapText="1" indent="1"/>
    </xf>
    <xf numFmtId="2" fontId="15" fillId="0" borderId="16" xfId="2" applyNumberFormat="1" applyFont="1" applyBorder="1" applyAlignment="1">
      <alignment horizontal="center" vertical="center" wrapText="1"/>
    </xf>
    <xf numFmtId="2" fontId="17" fillId="0" borderId="16" xfId="2" applyNumberFormat="1" applyFont="1" applyBorder="1" applyAlignment="1">
      <alignment horizontal="center" vertical="center" wrapText="1"/>
    </xf>
    <xf numFmtId="2" fontId="15" fillId="0" borderId="16" xfId="2" applyNumberFormat="1" applyFont="1" applyBorder="1" applyAlignment="1">
      <alignment vertical="center" wrapText="1"/>
    </xf>
    <xf numFmtId="0" fontId="15" fillId="0" borderId="20" xfId="2" applyFont="1" applyBorder="1" applyAlignment="1">
      <alignment horizontal="left" vertical="center" wrapText="1"/>
    </xf>
    <xf numFmtId="0" fontId="20" fillId="0" borderId="21" xfId="2" applyFont="1" applyBorder="1" applyAlignment="1">
      <alignment horizontal="justify" vertical="center" wrapText="1"/>
    </xf>
    <xf numFmtId="2" fontId="23" fillId="0" borderId="19" xfId="2" applyNumberFormat="1" applyFont="1" applyBorder="1" applyAlignment="1">
      <alignment horizontal="justify" vertical="center" wrapText="1"/>
    </xf>
    <xf numFmtId="3" fontId="4" fillId="0" borderId="0" xfId="2" applyNumberFormat="1"/>
    <xf numFmtId="0" fontId="1" fillId="0" borderId="0" xfId="2" applyFont="1"/>
    <xf numFmtId="0" fontId="2" fillId="3" borderId="23" xfId="2" applyFont="1" applyFill="1" applyBorder="1" applyAlignment="1">
      <alignment vertical="center"/>
    </xf>
    <xf numFmtId="3" fontId="2" fillId="3" borderId="23" xfId="2" applyNumberFormat="1" applyFont="1" applyFill="1" applyBorder="1" applyAlignment="1">
      <alignment horizontal="center" vertical="center" wrapText="1"/>
    </xf>
    <xf numFmtId="0" fontId="26" fillId="0" borderId="11" xfId="2" applyFont="1" applyBorder="1" applyAlignment="1">
      <alignment vertical="center" wrapText="1"/>
    </xf>
    <xf numFmtId="4" fontId="27" fillId="0" borderId="11" xfId="2" applyNumberFormat="1" applyFont="1" applyBorder="1" applyAlignment="1" applyProtection="1">
      <alignment horizontal="right" wrapText="1"/>
      <protection locked="0"/>
    </xf>
    <xf numFmtId="2" fontId="4" fillId="0" borderId="0" xfId="2" applyNumberFormat="1"/>
    <xf numFmtId="0" fontId="21" fillId="0" borderId="11" xfId="2" applyFont="1" applyBorder="1" applyAlignment="1">
      <alignment horizontal="left" vertical="center" wrapText="1" indent="2"/>
    </xf>
    <xf numFmtId="4" fontId="28" fillId="0" borderId="11" xfId="7" applyNumberFormat="1" applyFont="1" applyFill="1" applyBorder="1" applyAlignment="1" applyProtection="1">
      <alignment horizontal="right" wrapText="1"/>
      <protection locked="0"/>
    </xf>
    <xf numFmtId="2" fontId="21" fillId="0" borderId="0" xfId="2" applyNumberFormat="1" applyFont="1"/>
    <xf numFmtId="4" fontId="28" fillId="0" borderId="11" xfId="2" applyNumberFormat="1" applyFont="1" applyBorder="1" applyAlignment="1" applyProtection="1">
      <alignment horizontal="right" wrapText="1"/>
      <protection locked="0"/>
    </xf>
    <xf numFmtId="4" fontId="27" fillId="4" borderId="11" xfId="2" applyNumberFormat="1" applyFont="1" applyFill="1" applyBorder="1" applyAlignment="1" applyProtection="1">
      <alignment horizontal="right" wrapText="1"/>
      <protection locked="0"/>
    </xf>
    <xf numFmtId="4" fontId="28" fillId="4" borderId="11" xfId="2" applyNumberFormat="1" applyFont="1" applyFill="1" applyBorder="1" applyAlignment="1" applyProtection="1">
      <alignment horizontal="right" wrapText="1"/>
      <protection locked="0"/>
    </xf>
    <xf numFmtId="0" fontId="26" fillId="0" borderId="10" xfId="2" applyFont="1" applyBorder="1" applyAlignment="1">
      <alignment vertical="center" wrapText="1"/>
    </xf>
    <xf numFmtId="4" fontId="27" fillId="0" borderId="10" xfId="2" applyNumberFormat="1" applyFont="1" applyBorder="1" applyAlignment="1" applyProtection="1">
      <alignment horizontal="right" wrapText="1"/>
      <protection locked="0"/>
    </xf>
    <xf numFmtId="4" fontId="21" fillId="0" borderId="0" xfId="2" applyNumberFormat="1" applyFont="1"/>
    <xf numFmtId="4" fontId="2" fillId="3" borderId="23" xfId="2" applyNumberFormat="1" applyFont="1" applyFill="1" applyBorder="1" applyAlignment="1">
      <alignment horizontal="right" wrapText="1"/>
    </xf>
    <xf numFmtId="2" fontId="1" fillId="0" borderId="0" xfId="2" applyNumberFormat="1" applyFont="1"/>
    <xf numFmtId="0" fontId="21" fillId="0" borderId="11" xfId="2" applyFont="1" applyBorder="1" applyAlignment="1">
      <alignment horizontal="left" vertical="center" wrapText="1" indent="1"/>
    </xf>
    <xf numFmtId="4" fontId="21" fillId="0" borderId="0" xfId="2" applyNumberFormat="1" applyFont="1" applyAlignment="1">
      <alignment horizontal="right"/>
    </xf>
    <xf numFmtId="4" fontId="2" fillId="3" borderId="23" xfId="2" applyNumberFormat="1" applyFont="1" applyFill="1" applyBorder="1" applyAlignment="1">
      <alignment horizontal="right" vertical="center" wrapText="1"/>
    </xf>
    <xf numFmtId="0" fontId="26" fillId="0" borderId="11" xfId="2" applyFont="1" applyBorder="1" applyAlignment="1">
      <alignment vertical="center"/>
    </xf>
    <xf numFmtId="4" fontId="27" fillId="0" borderId="11" xfId="2" applyNumberFormat="1" applyFont="1" applyBorder="1" applyAlignment="1" applyProtection="1">
      <alignment horizontal="right"/>
      <protection locked="0"/>
    </xf>
    <xf numFmtId="0" fontId="21" fillId="0" borderId="11" xfId="2" applyFont="1" applyBorder="1" applyAlignment="1">
      <alignment horizontal="left" vertical="center" indent="1"/>
    </xf>
    <xf numFmtId="4" fontId="28" fillId="0" borderId="11" xfId="2" applyNumberFormat="1" applyFont="1" applyBorder="1" applyAlignment="1" applyProtection="1">
      <alignment horizontal="right"/>
      <protection locked="0"/>
    </xf>
    <xf numFmtId="0" fontId="26" fillId="0" borderId="10" xfId="2" applyFont="1" applyBorder="1" applyAlignment="1">
      <alignment vertical="center"/>
    </xf>
    <xf numFmtId="4" fontId="27" fillId="0" borderId="10" xfId="2" applyNumberFormat="1" applyFont="1" applyBorder="1" applyAlignment="1" applyProtection="1">
      <alignment horizontal="right"/>
      <protection locked="0"/>
    </xf>
    <xf numFmtId="0" fontId="21" fillId="0" borderId="11" xfId="2" applyFont="1" applyBorder="1" applyAlignment="1">
      <alignment vertical="center"/>
    </xf>
    <xf numFmtId="4" fontId="28" fillId="0" borderId="11" xfId="2" applyNumberFormat="1" applyFont="1" applyBorder="1" applyAlignment="1">
      <alignment horizontal="right"/>
    </xf>
    <xf numFmtId="4" fontId="28" fillId="4" borderId="11" xfId="2" applyNumberFormat="1" applyFont="1" applyFill="1" applyBorder="1" applyAlignment="1" applyProtection="1">
      <alignment horizontal="right"/>
      <protection locked="0"/>
    </xf>
    <xf numFmtId="3" fontId="21" fillId="0" borderId="0" xfId="2" applyNumberFormat="1" applyFont="1"/>
    <xf numFmtId="0" fontId="31" fillId="0" borderId="0" xfId="2" applyFont="1"/>
    <xf numFmtId="0" fontId="13" fillId="0" borderId="0" xfId="8" applyFont="1" applyAlignment="1">
      <alignment horizontal="center"/>
    </xf>
    <xf numFmtId="0" fontId="6" fillId="3" borderId="23" xfId="8" applyFont="1" applyFill="1" applyBorder="1" applyAlignment="1">
      <alignment horizontal="center" vertical="center" wrapText="1"/>
    </xf>
    <xf numFmtId="0" fontId="6" fillId="3" borderId="23" xfId="8" applyFont="1" applyFill="1" applyBorder="1" applyAlignment="1">
      <alignment horizontal="center" vertical="center"/>
    </xf>
    <xf numFmtId="0" fontId="26" fillId="5" borderId="9" xfId="8" applyFont="1" applyFill="1" applyBorder="1"/>
    <xf numFmtId="4" fontId="4" fillId="5" borderId="9" xfId="8" applyNumberFormat="1" applyFont="1" applyFill="1" applyBorder="1" applyAlignment="1">
      <alignment vertical="center"/>
    </xf>
    <xf numFmtId="0" fontId="21" fillId="5" borderId="11" xfId="8" applyFont="1" applyFill="1" applyBorder="1" applyAlignment="1">
      <alignment horizontal="left" vertical="center" indent="2"/>
    </xf>
    <xf numFmtId="4" fontId="13" fillId="5" borderId="11" xfId="9" applyNumberFormat="1" applyFont="1" applyFill="1" applyBorder="1" applyAlignment="1">
      <alignment vertical="center"/>
    </xf>
    <xf numFmtId="0" fontId="21" fillId="0" borderId="0" xfId="8" applyFont="1"/>
    <xf numFmtId="0" fontId="21" fillId="5" borderId="11" xfId="8" applyFont="1" applyFill="1" applyBorder="1" applyAlignment="1">
      <alignment horizontal="left" vertical="center" indent="4"/>
    </xf>
    <xf numFmtId="4" fontId="21" fillId="5" borderId="11" xfId="9" applyNumberFormat="1" applyFont="1" applyFill="1" applyBorder="1" applyAlignment="1">
      <alignment vertical="center"/>
    </xf>
    <xf numFmtId="0" fontId="21" fillId="5" borderId="11" xfId="8" applyFont="1" applyFill="1" applyBorder="1" applyAlignment="1">
      <alignment horizontal="left" vertical="center" wrapText="1" indent="4"/>
    </xf>
    <xf numFmtId="166" fontId="21" fillId="0" borderId="0" xfId="8" applyNumberFormat="1" applyFont="1"/>
    <xf numFmtId="0" fontId="26" fillId="5" borderId="11" xfId="8" applyFont="1" applyFill="1" applyBorder="1" applyAlignment="1">
      <alignment horizontal="left"/>
    </xf>
    <xf numFmtId="4" fontId="26" fillId="5" borderId="11" xfId="9" applyNumberFormat="1" applyFont="1" applyFill="1" applyBorder="1" applyAlignment="1">
      <alignment vertical="center"/>
    </xf>
    <xf numFmtId="0" fontId="4" fillId="0" borderId="0" xfId="8" applyFont="1"/>
    <xf numFmtId="166" fontId="4" fillId="0" borderId="0" xfId="8" applyNumberFormat="1" applyFont="1"/>
    <xf numFmtId="0" fontId="26" fillId="5" borderId="10" xfId="8" applyFont="1" applyFill="1" applyBorder="1" applyAlignment="1">
      <alignment horizontal="left"/>
    </xf>
    <xf numFmtId="4" fontId="26" fillId="5" borderId="10" xfId="9" applyNumberFormat="1" applyFont="1" applyFill="1" applyBorder="1" applyAlignment="1">
      <alignment vertical="center"/>
    </xf>
    <xf numFmtId="0" fontId="21" fillId="5" borderId="11" xfId="8" applyFont="1" applyFill="1" applyBorder="1" applyAlignment="1">
      <alignment horizontal="left" indent="2"/>
    </xf>
    <xf numFmtId="0" fontId="26" fillId="5" borderId="11" xfId="8" applyFont="1" applyFill="1" applyBorder="1" applyAlignment="1">
      <alignment horizontal="left" indent="2"/>
    </xf>
    <xf numFmtId="0" fontId="26" fillId="5" borderId="11" xfId="8" applyFont="1" applyFill="1" applyBorder="1" applyAlignment="1">
      <alignment horizontal="left" wrapText="1"/>
    </xf>
    <xf numFmtId="0" fontId="15" fillId="0" borderId="0" xfId="8" applyFont="1"/>
    <xf numFmtId="167" fontId="12" fillId="0" borderId="0" xfId="1" applyNumberFormat="1" applyFont="1" applyFill="1" applyBorder="1" applyAlignment="1" applyProtection="1">
      <alignment horizontal="center"/>
    </xf>
    <xf numFmtId="0" fontId="6" fillId="3" borderId="23" xfId="1" applyFont="1" applyFill="1" applyBorder="1" applyAlignment="1">
      <alignment horizontal="center" vertical="center"/>
    </xf>
    <xf numFmtId="0" fontId="6" fillId="3" borderId="23" xfId="1" applyFont="1" applyFill="1" applyBorder="1" applyAlignment="1">
      <alignment horizontal="center" vertical="center" wrapText="1"/>
    </xf>
    <xf numFmtId="0" fontId="6" fillId="3" borderId="10" xfId="1" applyFont="1" applyFill="1" applyBorder="1" applyAlignment="1">
      <alignment horizontal="center" vertical="center"/>
    </xf>
    <xf numFmtId="0" fontId="10" fillId="0" borderId="4" xfId="1" applyFont="1" applyFill="1" applyBorder="1" applyAlignment="1">
      <alignment horizontal="left" vertical="center"/>
    </xf>
    <xf numFmtId="0" fontId="14" fillId="0" borderId="5" xfId="1" applyFont="1" applyFill="1" applyBorder="1" applyAlignment="1">
      <alignment horizontal="center" vertical="center"/>
    </xf>
    <xf numFmtId="4" fontId="10" fillId="0" borderId="9" xfId="1" applyNumberFormat="1" applyFont="1" applyFill="1" applyBorder="1" applyAlignment="1">
      <alignment horizontal="right" vertical="center"/>
    </xf>
    <xf numFmtId="0" fontId="13" fillId="0" borderId="0" xfId="8" applyFont="1"/>
    <xf numFmtId="0" fontId="13" fillId="0" borderId="1" xfId="8" applyFont="1" applyBorder="1"/>
    <xf numFmtId="0" fontId="13" fillId="0" borderId="3" xfId="8" applyFont="1" applyBorder="1"/>
    <xf numFmtId="4" fontId="13" fillId="0" borderId="9" xfId="8" applyNumberFormat="1" applyFont="1" applyBorder="1"/>
    <xf numFmtId="0" fontId="15" fillId="0" borderId="4" xfId="8" applyFont="1" applyBorder="1" applyAlignment="1">
      <alignment horizontal="right"/>
    </xf>
    <xf numFmtId="0" fontId="15" fillId="0" borderId="5" xfId="8" applyFont="1" applyBorder="1"/>
    <xf numFmtId="4" fontId="15" fillId="0" borderId="11" xfId="8" applyNumberFormat="1" applyFont="1" applyBorder="1"/>
    <xf numFmtId="0" fontId="13" fillId="0" borderId="4" xfId="8" applyFont="1" applyBorder="1"/>
    <xf numFmtId="0" fontId="13" fillId="0" borderId="5" xfId="8" applyFont="1" applyBorder="1"/>
    <xf numFmtId="4" fontId="13" fillId="0" borderId="11" xfId="8" applyNumberFormat="1" applyFont="1" applyBorder="1"/>
    <xf numFmtId="0" fontId="15" fillId="0" borderId="6" xfId="8" applyFont="1" applyBorder="1" applyAlignment="1">
      <alignment horizontal="right"/>
    </xf>
    <xf numFmtId="0" fontId="15" fillId="0" borderId="8" xfId="8" applyFont="1" applyBorder="1"/>
    <xf numFmtId="4" fontId="15" fillId="0" borderId="10" xfId="8" applyNumberFormat="1" applyFont="1" applyBorder="1"/>
    <xf numFmtId="0" fontId="21" fillId="0" borderId="5" xfId="8" applyFont="1" applyBorder="1"/>
    <xf numFmtId="0" fontId="11" fillId="0" borderId="5" xfId="8" applyFont="1" applyBorder="1"/>
    <xf numFmtId="0" fontId="13" fillId="0" borderId="26" xfId="8" applyFont="1" applyBorder="1"/>
    <xf numFmtId="0" fontId="13" fillId="0" borderId="25" xfId="8" applyFont="1" applyBorder="1"/>
    <xf numFmtId="4" fontId="13" fillId="0" borderId="23" xfId="8" applyNumberFormat="1" applyFont="1" applyBorder="1"/>
    <xf numFmtId="0" fontId="32" fillId="0" borderId="0" xfId="10" applyFont="1"/>
    <xf numFmtId="167" fontId="33" fillId="5" borderId="0" xfId="1" applyNumberFormat="1" applyFont="1" applyFill="1" applyBorder="1" applyAlignment="1" applyProtection="1">
      <alignment horizontal="center"/>
    </xf>
    <xf numFmtId="0" fontId="32" fillId="5" borderId="0" xfId="10" applyFont="1" applyFill="1"/>
    <xf numFmtId="0" fontId="6" fillId="3" borderId="27" xfId="1" applyFont="1" applyFill="1" applyBorder="1" applyAlignment="1">
      <alignment horizontal="center" vertical="center"/>
    </xf>
    <xf numFmtId="0" fontId="34" fillId="0" borderId="0" xfId="10" applyFont="1"/>
    <xf numFmtId="0" fontId="6" fillId="3" borderId="21" xfId="1" applyFont="1" applyFill="1" applyBorder="1" applyAlignment="1">
      <alignment horizontal="center" vertical="center"/>
    </xf>
    <xf numFmtId="0" fontId="6" fillId="3" borderId="21" xfId="1" applyFont="1" applyFill="1" applyBorder="1" applyAlignment="1">
      <alignment horizontal="center" vertical="center" wrapText="1"/>
    </xf>
    <xf numFmtId="0" fontId="13" fillId="5" borderId="15" xfId="8" applyFont="1" applyFill="1" applyBorder="1" applyAlignment="1">
      <alignment horizontal="left" vertical="center" wrapText="1"/>
    </xf>
    <xf numFmtId="4" fontId="10" fillId="5" borderId="20" xfId="1" applyNumberFormat="1" applyFont="1" applyFill="1" applyBorder="1" applyAlignment="1">
      <alignment horizontal="right" vertical="center"/>
    </xf>
    <xf numFmtId="0" fontId="13" fillId="5" borderId="0" xfId="10" applyFont="1" applyFill="1"/>
    <xf numFmtId="0" fontId="15" fillId="5" borderId="20" xfId="11" applyFont="1" applyFill="1" applyBorder="1" applyAlignment="1">
      <alignment horizontal="left" vertical="center" indent="2"/>
    </xf>
    <xf numFmtId="4" fontId="15" fillId="5" borderId="20" xfId="10" applyNumberFormat="1" applyFont="1" applyFill="1" applyBorder="1" applyAlignment="1">
      <alignment horizontal="right" vertical="center"/>
    </xf>
    <xf numFmtId="0" fontId="15" fillId="5" borderId="0" xfId="11" applyFont="1" applyFill="1" applyAlignment="1">
      <alignment vertical="center"/>
    </xf>
    <xf numFmtId="0" fontId="15" fillId="5" borderId="0" xfId="10" applyFont="1" applyFill="1"/>
    <xf numFmtId="0" fontId="15" fillId="5" borderId="0" xfId="10" applyFont="1" applyFill="1" applyAlignment="1">
      <alignment vertical="center"/>
    </xf>
    <xf numFmtId="0" fontId="17" fillId="5" borderId="20" xfId="10" applyFont="1" applyFill="1" applyBorder="1" applyAlignment="1">
      <alignment horizontal="left" vertical="center" wrapText="1"/>
    </xf>
    <xf numFmtId="4" fontId="12" fillId="5" borderId="20" xfId="1" applyNumberFormat="1" applyFont="1" applyFill="1" applyBorder="1" applyAlignment="1">
      <alignment horizontal="right" vertical="center"/>
    </xf>
    <xf numFmtId="0" fontId="13" fillId="5" borderId="0" xfId="11" applyFont="1" applyFill="1" applyAlignment="1">
      <alignment vertical="center"/>
    </xf>
    <xf numFmtId="0" fontId="13" fillId="5" borderId="0" xfId="10" applyFont="1" applyFill="1" applyAlignment="1">
      <alignment vertical="center"/>
    </xf>
    <xf numFmtId="0" fontId="15" fillId="5" borderId="0" xfId="12" applyFont="1" applyFill="1" applyAlignment="1">
      <alignment vertical="center"/>
    </xf>
    <xf numFmtId="4" fontId="15" fillId="5" borderId="20" xfId="12" applyNumberFormat="1" applyFont="1" applyFill="1" applyBorder="1" applyAlignment="1">
      <alignment horizontal="right" vertical="center"/>
    </xf>
    <xf numFmtId="4" fontId="13" fillId="5" borderId="28" xfId="12" applyNumberFormat="1" applyFont="1" applyFill="1" applyBorder="1"/>
    <xf numFmtId="4" fontId="13" fillId="5" borderId="27" xfId="12" applyNumberFormat="1" applyFont="1" applyFill="1" applyBorder="1"/>
    <xf numFmtId="0" fontId="21" fillId="5" borderId="0" xfId="12" applyFont="1" applyFill="1"/>
    <xf numFmtId="0" fontId="0" fillId="5" borderId="0" xfId="12" applyFont="1" applyFill="1"/>
    <xf numFmtId="4" fontId="0" fillId="5" borderId="0" xfId="12" applyNumberFormat="1" applyFont="1" applyFill="1"/>
    <xf numFmtId="4" fontId="0" fillId="0" borderId="0" xfId="12" applyNumberFormat="1" applyFont="1"/>
    <xf numFmtId="0" fontId="0" fillId="0" borderId="0" xfId="12" applyFont="1"/>
    <xf numFmtId="0" fontId="15" fillId="0" borderId="0" xfId="10" applyFont="1"/>
    <xf numFmtId="0" fontId="11" fillId="0" borderId="0" xfId="10" applyFont="1"/>
    <xf numFmtId="0" fontId="12" fillId="0" borderId="0" xfId="8" applyFont="1" applyAlignment="1">
      <alignment horizontal="center" vertical="center"/>
    </xf>
    <xf numFmtId="0" fontId="12" fillId="0" borderId="18" xfId="8" applyFont="1" applyBorder="1" applyAlignment="1">
      <alignment horizontal="center" vertical="center"/>
    </xf>
    <xf numFmtId="0" fontId="6" fillId="3" borderId="19" xfId="8" applyFont="1" applyFill="1" applyBorder="1" applyAlignment="1">
      <alignment horizontal="center" vertical="center" wrapText="1"/>
    </xf>
    <xf numFmtId="4" fontId="15" fillId="5" borderId="0" xfId="8" applyNumberFormat="1" applyFont="1" applyFill="1" applyAlignment="1">
      <alignment horizontal="center" vertical="center" wrapText="1"/>
    </xf>
    <xf numFmtId="4" fontId="15" fillId="5" borderId="22" xfId="8" applyNumberFormat="1" applyFont="1" applyFill="1" applyBorder="1" applyAlignment="1">
      <alignment horizontal="center" vertical="center" wrapText="1"/>
    </xf>
    <xf numFmtId="4" fontId="15" fillId="5" borderId="16" xfId="8" applyNumberFormat="1" applyFont="1" applyFill="1" applyBorder="1" applyAlignment="1">
      <alignment horizontal="center" vertical="center" wrapText="1"/>
    </xf>
    <xf numFmtId="0" fontId="21" fillId="5" borderId="0" xfId="10" applyFont="1" applyFill="1"/>
    <xf numFmtId="0" fontId="13" fillId="5" borderId="15" xfId="10" applyFont="1" applyFill="1" applyBorder="1" applyAlignment="1">
      <alignment vertical="center"/>
    </xf>
    <xf numFmtId="0" fontId="13" fillId="5" borderId="16" xfId="10" applyFont="1" applyFill="1" applyBorder="1" applyAlignment="1">
      <alignment vertical="center"/>
    </xf>
    <xf numFmtId="4" fontId="13" fillId="5" borderId="20" xfId="8" applyNumberFormat="1" applyFont="1" applyFill="1" applyBorder="1" applyAlignment="1">
      <alignment horizontal="right" vertical="center" wrapText="1"/>
    </xf>
    <xf numFmtId="0" fontId="13" fillId="5" borderId="16" xfId="10" applyFont="1" applyFill="1" applyBorder="1" applyAlignment="1">
      <alignment vertical="center" wrapText="1"/>
    </xf>
    <xf numFmtId="4" fontId="13" fillId="5" borderId="20" xfId="8" applyNumberFormat="1" applyFont="1" applyFill="1" applyBorder="1" applyAlignment="1">
      <alignment horizontal="right" vertical="center"/>
    </xf>
    <xf numFmtId="0" fontId="15" fillId="5" borderId="15" xfId="8" applyFont="1" applyFill="1" applyBorder="1" applyAlignment="1">
      <alignment horizontal="left" vertical="center"/>
    </xf>
    <xf numFmtId="0" fontId="15" fillId="5" borderId="16" xfId="8" applyFont="1" applyFill="1" applyBorder="1" applyAlignment="1">
      <alignment horizontal="left" vertical="center" wrapText="1"/>
    </xf>
    <xf numFmtId="4" fontId="15" fillId="5" borderId="20" xfId="5" applyNumberFormat="1" applyFont="1" applyFill="1" applyBorder="1" applyAlignment="1">
      <alignment horizontal="right" vertical="center"/>
    </xf>
    <xf numFmtId="0" fontId="13" fillId="5" borderId="15" xfId="8" applyFont="1" applyFill="1" applyBorder="1" applyAlignment="1">
      <alignment vertical="center"/>
    </xf>
    <xf numFmtId="0" fontId="13" fillId="5" borderId="16" xfId="8" applyFont="1" applyFill="1" applyBorder="1" applyAlignment="1">
      <alignment vertical="center" wrapText="1"/>
    </xf>
    <xf numFmtId="0" fontId="15" fillId="5" borderId="16" xfId="10" applyFont="1" applyFill="1" applyBorder="1" applyAlignment="1">
      <alignment horizontal="left" vertical="center" wrapText="1"/>
    </xf>
    <xf numFmtId="0" fontId="15" fillId="5" borderId="17" xfId="8" applyFont="1" applyFill="1" applyBorder="1" applyAlignment="1">
      <alignment horizontal="left" vertical="center"/>
    </xf>
    <xf numFmtId="0" fontId="15" fillId="5" borderId="19" xfId="8" applyFont="1" applyFill="1" applyBorder="1" applyAlignment="1">
      <alignment horizontal="left" vertical="center" wrapText="1"/>
    </xf>
    <xf numFmtId="4" fontId="15" fillId="5" borderId="21" xfId="5" applyNumberFormat="1" applyFont="1" applyFill="1" applyBorder="1" applyAlignment="1">
      <alignment horizontal="right" vertical="center"/>
    </xf>
    <xf numFmtId="0" fontId="13" fillId="5" borderId="15" xfId="10" applyFont="1" applyFill="1" applyBorder="1" applyAlignment="1">
      <alignment horizontal="left" vertical="center"/>
    </xf>
    <xf numFmtId="0" fontId="13" fillId="5" borderId="16" xfId="10" applyFont="1" applyFill="1" applyBorder="1" applyAlignment="1">
      <alignment horizontal="left" vertical="center"/>
    </xf>
    <xf numFmtId="0" fontId="15" fillId="5" borderId="16" xfId="10" applyFont="1" applyFill="1" applyBorder="1" applyAlignment="1">
      <alignment horizontal="left" vertical="center"/>
    </xf>
    <xf numFmtId="0" fontId="15" fillId="5" borderId="16" xfId="8" applyFont="1" applyFill="1" applyBorder="1" applyAlignment="1">
      <alignment horizontal="left" vertical="center"/>
    </xf>
    <xf numFmtId="0" fontId="13" fillId="5" borderId="16" xfId="8" applyFont="1" applyFill="1" applyBorder="1" applyAlignment="1">
      <alignment vertical="center"/>
    </xf>
    <xf numFmtId="0" fontId="13" fillId="5" borderId="28" xfId="8" applyFont="1" applyFill="1" applyBorder="1" applyAlignment="1">
      <alignment vertical="center"/>
    </xf>
    <xf numFmtId="0" fontId="13" fillId="5" borderId="33" xfId="8" applyFont="1" applyFill="1" applyBorder="1" applyAlignment="1">
      <alignment vertical="center"/>
    </xf>
    <xf numFmtId="4" fontId="13" fillId="5" borderId="33" xfId="8" applyNumberFormat="1" applyFont="1" applyFill="1" applyBorder="1" applyAlignment="1">
      <alignment horizontal="right" vertical="center"/>
    </xf>
    <xf numFmtId="3" fontId="15" fillId="0" borderId="0" xfId="10" applyNumberFormat="1" applyFont="1"/>
    <xf numFmtId="0" fontId="11" fillId="0" borderId="0" xfId="8" applyFont="1"/>
    <xf numFmtId="0" fontId="34" fillId="0" borderId="0" xfId="8" applyFont="1"/>
    <xf numFmtId="0" fontId="6" fillId="3" borderId="27" xfId="1" applyFont="1" applyFill="1" applyBorder="1" applyAlignment="1">
      <alignment horizontal="center" vertical="center" wrapText="1"/>
    </xf>
    <xf numFmtId="0" fontId="13" fillId="4" borderId="15" xfId="8" applyFont="1" applyFill="1" applyBorder="1" applyAlignment="1">
      <alignment horizontal="left" vertical="center" wrapText="1"/>
    </xf>
    <xf numFmtId="4" fontId="13" fillId="4" borderId="20" xfId="8" applyNumberFormat="1" applyFont="1" applyFill="1" applyBorder="1" applyAlignment="1">
      <alignment vertical="center" wrapText="1"/>
    </xf>
    <xf numFmtId="0" fontId="21" fillId="5" borderId="0" xfId="8" applyFont="1" applyFill="1"/>
    <xf numFmtId="0" fontId="15" fillId="5" borderId="15" xfId="8" applyFont="1" applyFill="1" applyBorder="1" applyAlignment="1">
      <alignment horizontal="left" vertical="center" wrapText="1" indent="2"/>
    </xf>
    <xf numFmtId="4" fontId="15" fillId="5" borderId="20" xfId="8" applyNumberFormat="1" applyFont="1" applyFill="1" applyBorder="1" applyAlignment="1">
      <alignment horizontal="right" vertical="center" wrapText="1"/>
    </xf>
    <xf numFmtId="0" fontId="15" fillId="5" borderId="0" xfId="8" applyFont="1" applyFill="1"/>
    <xf numFmtId="0" fontId="15" fillId="5" borderId="15" xfId="8" applyFont="1" applyFill="1" applyBorder="1" applyAlignment="1">
      <alignment horizontal="left" vertical="center" wrapText="1" indent="4"/>
    </xf>
    <xf numFmtId="0" fontId="15" fillId="5" borderId="15" xfId="8" applyFont="1" applyFill="1" applyBorder="1" applyAlignment="1">
      <alignment horizontal="left" vertical="center" wrapText="1"/>
    </xf>
    <xf numFmtId="4" fontId="17" fillId="5" borderId="20" xfId="8" applyNumberFormat="1" applyFont="1" applyFill="1" applyBorder="1" applyAlignment="1">
      <alignment horizontal="right" vertical="center" wrapText="1"/>
    </xf>
    <xf numFmtId="4" fontId="13" fillId="4" borderId="20" xfId="8" applyNumberFormat="1" applyFont="1" applyFill="1" applyBorder="1" applyAlignment="1">
      <alignment horizontal="right" vertical="center" wrapText="1"/>
    </xf>
    <xf numFmtId="0" fontId="15" fillId="5" borderId="15" xfId="8" applyFont="1" applyFill="1" applyBorder="1" applyAlignment="1">
      <alignment horizontal="left" vertical="center" wrapText="1" indent="5"/>
    </xf>
    <xf numFmtId="0" fontId="13" fillId="5" borderId="28" xfId="8" applyFont="1" applyFill="1" applyBorder="1" applyAlignment="1">
      <alignment horizontal="left" vertical="center" wrapText="1"/>
    </xf>
    <xf numFmtId="4" fontId="13" fillId="5" borderId="27" xfId="8" applyNumberFormat="1" applyFont="1" applyFill="1" applyBorder="1" applyAlignment="1">
      <alignment vertical="center" wrapText="1"/>
    </xf>
    <xf numFmtId="0" fontId="6" fillId="3" borderId="9" xfId="3" applyFont="1" applyFill="1" applyBorder="1" applyAlignment="1">
      <alignment horizontal="center" vertical="center" wrapText="1"/>
    </xf>
    <xf numFmtId="0" fontId="6" fillId="3" borderId="10" xfId="3" applyFont="1" applyFill="1" applyBorder="1" applyAlignment="1">
      <alignment horizontal="center" vertical="center" wrapText="1"/>
    </xf>
    <xf numFmtId="0" fontId="6" fillId="3" borderId="3" xfId="3" applyFont="1" applyFill="1" applyBorder="1" applyAlignment="1">
      <alignment horizontal="center" vertical="center" wrapText="1"/>
    </xf>
    <xf numFmtId="0" fontId="6" fillId="3" borderId="8" xfId="3" applyFont="1" applyFill="1" applyBorder="1" applyAlignment="1">
      <alignment horizontal="center" vertical="center" wrapText="1"/>
    </xf>
    <xf numFmtId="0" fontId="12" fillId="0" borderId="0" xfId="2" applyFont="1" applyAlignment="1">
      <alignment horizontal="center"/>
    </xf>
    <xf numFmtId="0" fontId="2" fillId="3" borderId="1" xfId="3" applyFont="1" applyFill="1" applyBorder="1" applyAlignment="1">
      <alignment horizontal="center"/>
    </xf>
    <xf numFmtId="0" fontId="2" fillId="3" borderId="2" xfId="3" applyFont="1" applyFill="1" applyBorder="1" applyAlignment="1">
      <alignment horizontal="center"/>
    </xf>
    <xf numFmtId="0" fontId="2" fillId="3" borderId="3" xfId="3" applyFont="1" applyFill="1" applyBorder="1" applyAlignment="1">
      <alignment horizontal="center"/>
    </xf>
    <xf numFmtId="0" fontId="6" fillId="3" borderId="4" xfId="3" applyFont="1" applyFill="1" applyBorder="1" applyAlignment="1">
      <alignment horizontal="center"/>
    </xf>
    <xf numFmtId="0" fontId="6" fillId="3" borderId="0" xfId="3" applyFont="1" applyFill="1" applyAlignment="1">
      <alignment horizontal="center"/>
    </xf>
    <xf numFmtId="0" fontId="6" fillId="3" borderId="5" xfId="3" applyFont="1" applyFill="1" applyBorder="1" applyAlignment="1">
      <alignment horizontal="center"/>
    </xf>
    <xf numFmtId="0" fontId="6" fillId="3" borderId="6" xfId="4" applyNumberFormat="1" applyFont="1" applyFill="1" applyBorder="1" applyAlignment="1">
      <alignment horizontal="center" vertical="center"/>
    </xf>
    <xf numFmtId="0" fontId="6" fillId="3" borderId="7" xfId="4" applyNumberFormat="1" applyFont="1" applyFill="1" applyBorder="1" applyAlignment="1">
      <alignment horizontal="center" vertical="center"/>
    </xf>
    <xf numFmtId="0" fontId="6" fillId="3" borderId="8" xfId="4" applyNumberFormat="1" applyFont="1" applyFill="1" applyBorder="1" applyAlignment="1">
      <alignment horizontal="center" vertical="center"/>
    </xf>
    <xf numFmtId="0" fontId="6" fillId="4" borderId="7" xfId="3" applyFont="1" applyFill="1" applyBorder="1" applyAlignment="1" applyProtection="1">
      <alignment horizontal="center"/>
      <protection locked="0"/>
    </xf>
    <xf numFmtId="0" fontId="6" fillId="3" borderId="2" xfId="5" applyFont="1" applyFill="1" applyBorder="1" applyAlignment="1">
      <alignment horizontal="center" vertical="center"/>
    </xf>
    <xf numFmtId="0" fontId="6" fillId="3" borderId="3" xfId="5" applyFont="1" applyFill="1" applyBorder="1" applyAlignment="1">
      <alignment horizontal="center" vertical="center"/>
    </xf>
    <xf numFmtId="0" fontId="6" fillId="3" borderId="7" xfId="5" applyFont="1" applyFill="1" applyBorder="1" applyAlignment="1">
      <alignment horizontal="center" vertical="center"/>
    </xf>
    <xf numFmtId="0" fontId="6" fillId="3" borderId="8" xfId="5" applyFont="1" applyFill="1" applyBorder="1" applyAlignment="1">
      <alignment horizontal="center" vertical="center"/>
    </xf>
    <xf numFmtId="0" fontId="6" fillId="3" borderId="1" xfId="5" applyFont="1" applyFill="1" applyBorder="1" applyAlignment="1">
      <alignment horizontal="right" vertical="top"/>
    </xf>
    <xf numFmtId="0" fontId="6" fillId="3" borderId="6" xfId="5" applyFont="1" applyFill="1" applyBorder="1" applyAlignment="1">
      <alignment horizontal="right" vertical="top"/>
    </xf>
    <xf numFmtId="0" fontId="15" fillId="0" borderId="13" xfId="2" applyFont="1" applyBorder="1" applyAlignment="1">
      <alignment vertical="center" wrapText="1"/>
    </xf>
    <xf numFmtId="0" fontId="17" fillId="0" borderId="15" xfId="2" applyFont="1" applyBorder="1" applyAlignment="1">
      <alignment horizontal="justify" vertical="center" wrapText="1"/>
    </xf>
    <xf numFmtId="0" fontId="17" fillId="0" borderId="0" xfId="2" applyFont="1" applyAlignment="1">
      <alignment horizontal="justify" vertical="center" wrapText="1"/>
    </xf>
    <xf numFmtId="0" fontId="19" fillId="0" borderId="15" xfId="2" applyFont="1" applyBorder="1" applyAlignment="1">
      <alignment horizontal="justify" vertical="center" wrapText="1"/>
    </xf>
    <xf numFmtId="0" fontId="19" fillId="0" borderId="0" xfId="2" applyFont="1" applyAlignment="1">
      <alignment horizontal="justify" vertical="center" wrapText="1"/>
    </xf>
    <xf numFmtId="0" fontId="19" fillId="0" borderId="17" xfId="2" applyFont="1" applyBorder="1" applyAlignment="1">
      <alignment horizontal="justify" vertical="center" wrapText="1"/>
    </xf>
    <xf numFmtId="0" fontId="19" fillId="0" borderId="18" xfId="2" applyFont="1" applyBorder="1" applyAlignment="1">
      <alignment horizontal="justify" vertical="center" wrapText="1"/>
    </xf>
    <xf numFmtId="0" fontId="15" fillId="0" borderId="13" xfId="2" applyFont="1" applyBorder="1" applyAlignment="1">
      <alignment horizontal="left" vertical="center" wrapText="1"/>
    </xf>
    <xf numFmtId="0" fontId="15" fillId="0" borderId="0" xfId="2" applyFont="1" applyAlignment="1">
      <alignment horizontal="left" vertical="center"/>
    </xf>
    <xf numFmtId="0" fontId="8" fillId="3" borderId="22" xfId="2" applyFont="1" applyFill="1" applyBorder="1" applyAlignment="1">
      <alignment horizontal="center" vertical="center"/>
    </xf>
    <xf numFmtId="0" fontId="8" fillId="3" borderId="20" xfId="2" applyFont="1" applyFill="1" applyBorder="1" applyAlignment="1">
      <alignment horizontal="center" vertical="center"/>
    </xf>
    <xf numFmtId="0" fontId="8" fillId="3" borderId="21" xfId="2" applyFont="1" applyFill="1" applyBorder="1" applyAlignment="1">
      <alignment horizontal="center" vertical="center"/>
    </xf>
    <xf numFmtId="0" fontId="8" fillId="3" borderId="22" xfId="2" applyFont="1" applyFill="1" applyBorder="1" applyAlignment="1">
      <alignment horizontal="center" vertical="center" wrapText="1"/>
    </xf>
    <xf numFmtId="0" fontId="8" fillId="3" borderId="20" xfId="2" applyFont="1" applyFill="1" applyBorder="1" applyAlignment="1">
      <alignment horizontal="center" vertical="center" wrapText="1"/>
    </xf>
    <xf numFmtId="0" fontId="8" fillId="3" borderId="21" xfId="2" applyFont="1" applyFill="1" applyBorder="1" applyAlignment="1">
      <alignment horizontal="center" vertical="center" wrapText="1"/>
    </xf>
    <xf numFmtId="0" fontId="13" fillId="0" borderId="0" xfId="2" applyFont="1" applyAlignment="1">
      <alignment horizontal="center" vertical="center"/>
    </xf>
    <xf numFmtId="0" fontId="6" fillId="3" borderId="12" xfId="2" applyFont="1" applyFill="1" applyBorder="1" applyAlignment="1">
      <alignment horizontal="center" vertical="center"/>
    </xf>
    <xf numFmtId="0" fontId="6" fillId="3" borderId="13" xfId="2" applyFont="1" applyFill="1" applyBorder="1" applyAlignment="1">
      <alignment horizontal="center" vertical="center"/>
    </xf>
    <xf numFmtId="0" fontId="6" fillId="3" borderId="14" xfId="2" applyFont="1" applyFill="1" applyBorder="1" applyAlignment="1">
      <alignment horizontal="center" vertical="center"/>
    </xf>
    <xf numFmtId="0" fontId="14" fillId="3" borderId="15" xfId="2" applyFont="1" applyFill="1" applyBorder="1" applyAlignment="1">
      <alignment horizontal="center" vertical="center" wrapText="1"/>
    </xf>
    <xf numFmtId="0" fontId="14" fillId="3" borderId="0" xfId="2" applyFont="1" applyFill="1" applyAlignment="1">
      <alignment horizontal="center" vertical="center" wrapText="1"/>
    </xf>
    <xf numFmtId="0" fontId="14" fillId="3" borderId="16" xfId="2" applyFont="1" applyFill="1" applyBorder="1" applyAlignment="1">
      <alignment horizontal="center" vertical="center" wrapText="1"/>
    </xf>
    <xf numFmtId="0" fontId="14" fillId="3" borderId="17" xfId="2" applyFont="1" applyFill="1" applyBorder="1" applyAlignment="1">
      <alignment horizontal="center" vertical="center" wrapText="1"/>
    </xf>
    <xf numFmtId="0" fontId="14" fillId="3" borderId="18" xfId="2" applyFont="1" applyFill="1" applyBorder="1" applyAlignment="1">
      <alignment horizontal="center" vertical="center" wrapText="1"/>
    </xf>
    <xf numFmtId="0" fontId="14" fillId="3" borderId="19" xfId="2" applyFont="1" applyFill="1" applyBorder="1" applyAlignment="1">
      <alignment horizontal="center" vertical="center" wrapText="1"/>
    </xf>
    <xf numFmtId="0" fontId="8" fillId="3" borderId="15" xfId="2" applyFont="1" applyFill="1" applyBorder="1" applyAlignment="1">
      <alignment horizontal="center" vertical="center" wrapText="1"/>
    </xf>
    <xf numFmtId="0" fontId="8" fillId="3" borderId="16" xfId="2" applyFont="1" applyFill="1" applyBorder="1" applyAlignment="1">
      <alignment horizontal="center" vertical="center" wrapText="1"/>
    </xf>
    <xf numFmtId="0" fontId="8" fillId="3" borderId="17" xfId="2" applyFont="1" applyFill="1" applyBorder="1" applyAlignment="1">
      <alignment horizontal="center" vertical="center" wrapText="1"/>
    </xf>
    <xf numFmtId="0" fontId="8" fillId="3" borderId="19" xfId="2" applyFont="1" applyFill="1" applyBorder="1" applyAlignment="1">
      <alignment horizontal="center" vertical="center" wrapText="1"/>
    </xf>
    <xf numFmtId="0" fontId="16" fillId="0" borderId="12" xfId="2" applyFont="1" applyBorder="1" applyAlignment="1">
      <alignment horizontal="justify" vertical="center" wrapText="1"/>
    </xf>
    <xf numFmtId="0" fontId="16" fillId="0" borderId="13" xfId="2" applyFont="1" applyBorder="1" applyAlignment="1">
      <alignment horizontal="justify" vertical="center" wrapText="1"/>
    </xf>
    <xf numFmtId="2" fontId="25" fillId="3" borderId="1" xfId="2" applyNumberFormat="1" applyFont="1" applyFill="1" applyBorder="1" applyAlignment="1" applyProtection="1">
      <alignment horizontal="center" vertical="top" wrapText="1"/>
      <protection locked="0"/>
    </xf>
    <xf numFmtId="0" fontId="25" fillId="3" borderId="2" xfId="2" applyFont="1" applyFill="1" applyBorder="1" applyAlignment="1">
      <alignment horizontal="center" vertical="top" wrapText="1"/>
    </xf>
    <xf numFmtId="0" fontId="25" fillId="3" borderId="3" xfId="2" applyFont="1" applyFill="1" applyBorder="1" applyAlignment="1">
      <alignment horizontal="center" vertical="top" wrapText="1"/>
    </xf>
    <xf numFmtId="0" fontId="6" fillId="3" borderId="4" xfId="2" applyFont="1" applyFill="1" applyBorder="1" applyAlignment="1">
      <alignment horizontal="center" vertical="center"/>
    </xf>
    <xf numFmtId="0" fontId="6" fillId="3" borderId="0" xfId="2" applyFont="1" applyFill="1" applyAlignment="1">
      <alignment horizontal="center" vertical="center"/>
    </xf>
    <xf numFmtId="0" fontId="6" fillId="3" borderId="5" xfId="2" applyFont="1" applyFill="1" applyBorder="1" applyAlignment="1">
      <alignment horizontal="center" vertical="center"/>
    </xf>
    <xf numFmtId="2" fontId="6" fillId="3" borderId="4" xfId="2" applyNumberFormat="1" applyFont="1" applyFill="1" applyBorder="1" applyAlignment="1">
      <alignment horizontal="center" vertical="center"/>
    </xf>
    <xf numFmtId="2" fontId="6" fillId="3" borderId="0" xfId="2" applyNumberFormat="1" applyFont="1" applyFill="1" applyAlignment="1">
      <alignment horizontal="center" vertical="center"/>
    </xf>
    <xf numFmtId="2" fontId="6" fillId="3" borderId="5" xfId="2" applyNumberFormat="1" applyFont="1" applyFill="1" applyBorder="1" applyAlignment="1">
      <alignment horizontal="center" vertical="center"/>
    </xf>
    <xf numFmtId="0" fontId="6" fillId="3" borderId="6" xfId="2" applyFont="1" applyFill="1" applyBorder="1" applyAlignment="1">
      <alignment horizontal="center" vertical="center"/>
    </xf>
    <xf numFmtId="0" fontId="6" fillId="3" borderId="7" xfId="2" applyFont="1" applyFill="1" applyBorder="1" applyAlignment="1">
      <alignment horizontal="center" vertical="center"/>
    </xf>
    <xf numFmtId="0" fontId="6" fillId="3" borderId="8" xfId="2" applyFont="1" applyFill="1" applyBorder="1" applyAlignment="1">
      <alignment horizontal="center" vertical="center"/>
    </xf>
    <xf numFmtId="0" fontId="21" fillId="5" borderId="0" xfId="8" applyFont="1" applyFill="1" applyAlignment="1">
      <alignment horizontal="left" wrapText="1"/>
    </xf>
    <xf numFmtId="0" fontId="14" fillId="0" borderId="0" xfId="8" applyFont="1" applyAlignment="1">
      <alignment horizontal="right"/>
    </xf>
    <xf numFmtId="2" fontId="2" fillId="3" borderId="1" xfId="8" applyNumberFormat="1" applyFont="1" applyFill="1" applyBorder="1" applyAlignment="1">
      <alignment horizontal="center"/>
    </xf>
    <xf numFmtId="0" fontId="2" fillId="3" borderId="2" xfId="8" applyFont="1" applyFill="1" applyBorder="1" applyAlignment="1">
      <alignment horizontal="center"/>
    </xf>
    <xf numFmtId="0" fontId="2" fillId="3" borderId="3" xfId="8" applyFont="1" applyFill="1" applyBorder="1" applyAlignment="1">
      <alignment horizontal="center"/>
    </xf>
    <xf numFmtId="0" fontId="6" fillId="3" borderId="4" xfId="8" applyFont="1" applyFill="1" applyBorder="1" applyAlignment="1">
      <alignment horizontal="center"/>
    </xf>
    <xf numFmtId="0" fontId="6" fillId="3" borderId="0" xfId="8" applyFont="1" applyFill="1" applyAlignment="1">
      <alignment horizontal="center"/>
    </xf>
    <xf numFmtId="0" fontId="6" fillId="3" borderId="5" xfId="8" applyFont="1" applyFill="1" applyBorder="1" applyAlignment="1">
      <alignment horizontal="center"/>
    </xf>
    <xf numFmtId="2" fontId="6" fillId="3" borderId="4" xfId="8" applyNumberFormat="1" applyFont="1" applyFill="1" applyBorder="1" applyAlignment="1">
      <alignment horizontal="center"/>
    </xf>
    <xf numFmtId="0" fontId="6" fillId="3" borderId="6" xfId="8" applyFont="1" applyFill="1" applyBorder="1" applyAlignment="1">
      <alignment horizontal="center"/>
    </xf>
    <xf numFmtId="0" fontId="6" fillId="3" borderId="7" xfId="8" applyFont="1" applyFill="1" applyBorder="1" applyAlignment="1">
      <alignment horizontal="center"/>
    </xf>
    <xf numFmtId="0" fontId="6" fillId="3" borderId="8" xfId="8" applyFont="1" applyFill="1" applyBorder="1" applyAlignment="1">
      <alignment horizontal="center"/>
    </xf>
    <xf numFmtId="0" fontId="6" fillId="3" borderId="23" xfId="8" applyFont="1" applyFill="1" applyBorder="1" applyAlignment="1">
      <alignment horizontal="center" vertical="center" wrapText="1"/>
    </xf>
    <xf numFmtId="0" fontId="6" fillId="3" borderId="23" xfId="8" applyFont="1" applyFill="1" applyBorder="1" applyAlignment="1">
      <alignment horizontal="center"/>
    </xf>
    <xf numFmtId="3" fontId="6" fillId="3" borderId="9" xfId="8" applyNumberFormat="1" applyFont="1" applyFill="1" applyBorder="1" applyAlignment="1">
      <alignment horizontal="center" vertical="center"/>
    </xf>
    <xf numFmtId="3" fontId="6" fillId="3" borderId="10" xfId="8" applyNumberFormat="1" applyFont="1" applyFill="1" applyBorder="1" applyAlignment="1">
      <alignment horizontal="center" vertical="center"/>
    </xf>
    <xf numFmtId="167" fontId="2" fillId="3" borderId="1" xfId="1" applyNumberFormat="1" applyFont="1" applyFill="1" applyBorder="1" applyAlignment="1" applyProtection="1">
      <alignment horizontal="center"/>
    </xf>
    <xf numFmtId="167" fontId="2" fillId="3" borderId="2" xfId="1" applyNumberFormat="1" applyFont="1" applyFill="1" applyBorder="1" applyAlignment="1" applyProtection="1">
      <alignment horizontal="center"/>
    </xf>
    <xf numFmtId="167" fontId="2" fillId="3" borderId="3" xfId="1" applyNumberFormat="1" applyFont="1" applyFill="1" applyBorder="1" applyAlignment="1" applyProtection="1">
      <alignment horizontal="center"/>
    </xf>
    <xf numFmtId="167" fontId="6" fillId="3" borderId="4" xfId="1" applyNumberFormat="1" applyFont="1" applyFill="1" applyBorder="1" applyAlignment="1" applyProtection="1">
      <alignment horizontal="center"/>
      <protection locked="0"/>
    </xf>
    <xf numFmtId="167" fontId="6" fillId="3" borderId="0" xfId="1" applyNumberFormat="1" applyFont="1" applyFill="1" applyBorder="1" applyAlignment="1" applyProtection="1">
      <alignment horizontal="center"/>
      <protection locked="0"/>
    </xf>
    <xf numFmtId="167" fontId="6" fillId="3" borderId="5" xfId="1" applyNumberFormat="1" applyFont="1" applyFill="1" applyBorder="1" applyAlignment="1" applyProtection="1">
      <alignment horizontal="center"/>
      <protection locked="0"/>
    </xf>
    <xf numFmtId="167" fontId="6" fillId="3" borderId="4" xfId="1" applyNumberFormat="1" applyFont="1" applyFill="1" applyBorder="1" applyAlignment="1" applyProtection="1">
      <alignment horizontal="center"/>
    </xf>
    <xf numFmtId="167" fontId="6" fillId="3" borderId="0" xfId="1" applyNumberFormat="1" applyFont="1" applyFill="1" applyBorder="1" applyAlignment="1" applyProtection="1">
      <alignment horizontal="center"/>
    </xf>
    <xf numFmtId="167" fontId="6" fillId="3" borderId="5" xfId="1" applyNumberFormat="1" applyFont="1" applyFill="1" applyBorder="1" applyAlignment="1" applyProtection="1">
      <alignment horizontal="center"/>
    </xf>
    <xf numFmtId="167" fontId="6" fillId="3" borderId="6" xfId="1" applyNumberFormat="1" applyFont="1" applyFill="1" applyBorder="1" applyAlignment="1" applyProtection="1">
      <alignment horizontal="center"/>
    </xf>
    <xf numFmtId="167" fontId="6" fillId="3" borderId="7" xfId="1" applyNumberFormat="1" applyFont="1" applyFill="1" applyBorder="1" applyAlignment="1" applyProtection="1">
      <alignment horizontal="center"/>
    </xf>
    <xf numFmtId="167" fontId="6" fillId="3" borderId="8" xfId="1" applyNumberFormat="1" applyFont="1" applyFill="1" applyBorder="1" applyAlignment="1" applyProtection="1">
      <alignment horizontal="center"/>
    </xf>
    <xf numFmtId="0" fontId="6" fillId="3" borderId="1" xfId="1" applyFont="1" applyFill="1" applyBorder="1" applyAlignment="1">
      <alignment horizontal="center" vertical="center"/>
    </xf>
    <xf numFmtId="0" fontId="6" fillId="3" borderId="3" xfId="1" applyFont="1" applyFill="1" applyBorder="1" applyAlignment="1">
      <alignment horizontal="center" vertical="center"/>
    </xf>
    <xf numFmtId="0" fontId="6" fillId="3" borderId="4" xfId="1" applyFont="1" applyFill="1" applyBorder="1" applyAlignment="1">
      <alignment horizontal="center" vertical="center"/>
    </xf>
    <xf numFmtId="0" fontId="6" fillId="3" borderId="5" xfId="1" applyFont="1" applyFill="1" applyBorder="1" applyAlignment="1">
      <alignment horizontal="center" vertical="center"/>
    </xf>
    <xf numFmtId="0" fontId="6" fillId="3" borderId="6" xfId="1" applyFont="1" applyFill="1" applyBorder="1" applyAlignment="1">
      <alignment horizontal="center" vertical="center"/>
    </xf>
    <xf numFmtId="0" fontId="6" fillId="3" borderId="8" xfId="1" applyFont="1" applyFill="1" applyBorder="1" applyAlignment="1">
      <alignment horizontal="center" vertical="center"/>
    </xf>
    <xf numFmtId="0" fontId="6" fillId="3" borderId="24" xfId="1" applyFont="1" applyFill="1" applyBorder="1" applyAlignment="1">
      <alignment horizontal="center" vertical="center"/>
    </xf>
    <xf numFmtId="0" fontId="6" fillId="3" borderId="25" xfId="1" applyFont="1" applyFill="1" applyBorder="1" applyAlignment="1">
      <alignment horizontal="center" vertical="center"/>
    </xf>
    <xf numFmtId="0" fontId="6" fillId="3" borderId="9" xfId="1" applyFont="1" applyFill="1" applyBorder="1" applyAlignment="1">
      <alignment horizontal="center" vertical="center"/>
    </xf>
    <xf numFmtId="0" fontId="6" fillId="3" borderId="10" xfId="1" applyFont="1" applyFill="1" applyBorder="1" applyAlignment="1">
      <alignment horizontal="center" vertical="center"/>
    </xf>
    <xf numFmtId="0" fontId="6" fillId="3" borderId="22" xfId="1" applyFont="1" applyFill="1" applyBorder="1" applyAlignment="1">
      <alignment horizontal="center" vertical="center"/>
    </xf>
    <xf numFmtId="0" fontId="6" fillId="3" borderId="21" xfId="1" applyFont="1" applyFill="1" applyBorder="1" applyAlignment="1">
      <alignment horizontal="center" vertical="center"/>
    </xf>
    <xf numFmtId="0" fontId="6" fillId="3" borderId="27" xfId="1" applyFont="1" applyFill="1" applyBorder="1" applyAlignment="1">
      <alignment horizontal="center" vertical="center"/>
    </xf>
    <xf numFmtId="167" fontId="2" fillId="3" borderId="6" xfId="1" applyNumberFormat="1" applyFont="1" applyFill="1" applyBorder="1" applyAlignment="1" applyProtection="1">
      <alignment horizontal="center"/>
    </xf>
    <xf numFmtId="167" fontId="2" fillId="3" borderId="7" xfId="1" applyNumberFormat="1" applyFont="1" applyFill="1" applyBorder="1" applyAlignment="1" applyProtection="1">
      <alignment horizontal="center"/>
    </xf>
    <xf numFmtId="167" fontId="2" fillId="3" borderId="8" xfId="1" applyNumberFormat="1" applyFont="1" applyFill="1" applyBorder="1" applyAlignment="1" applyProtection="1">
      <alignment horizontal="center"/>
    </xf>
    <xf numFmtId="0" fontId="17" fillId="5" borderId="12" xfId="8" applyFont="1" applyFill="1" applyBorder="1" applyAlignment="1">
      <alignment horizontal="justify" vertical="center"/>
    </xf>
    <xf numFmtId="0" fontId="17" fillId="5" borderId="29" xfId="8" applyFont="1" applyFill="1" applyBorder="1" applyAlignment="1">
      <alignment horizontal="justify" vertical="center"/>
    </xf>
    <xf numFmtId="0" fontId="2" fillId="3" borderId="12" xfId="8" applyFont="1" applyFill="1" applyBorder="1" applyAlignment="1">
      <alignment horizontal="center" vertical="center"/>
    </xf>
    <xf numFmtId="0" fontId="2" fillId="3" borderId="13" xfId="8" applyFont="1" applyFill="1" applyBorder="1" applyAlignment="1">
      <alignment horizontal="center" vertical="center"/>
    </xf>
    <xf numFmtId="0" fontId="2" fillId="3" borderId="29" xfId="8" applyFont="1" applyFill="1" applyBorder="1" applyAlignment="1">
      <alignment horizontal="center" vertical="center"/>
    </xf>
    <xf numFmtId="0" fontId="6" fillId="3" borderId="15" xfId="8" applyFont="1" applyFill="1" applyBorder="1" applyAlignment="1">
      <alignment horizontal="center" vertical="center"/>
    </xf>
    <xf numFmtId="0" fontId="6" fillId="3" borderId="0" xfId="8" applyFont="1" applyFill="1" applyAlignment="1">
      <alignment horizontal="center" vertical="center"/>
    </xf>
    <xf numFmtId="0" fontId="6" fillId="3" borderId="30" xfId="8" applyFont="1" applyFill="1" applyBorder="1" applyAlignment="1">
      <alignment horizontal="center" vertical="center"/>
    </xf>
    <xf numFmtId="0" fontId="6" fillId="3" borderId="17" xfId="8" applyFont="1" applyFill="1" applyBorder="1" applyAlignment="1">
      <alignment horizontal="center" vertical="center"/>
    </xf>
    <xf numFmtId="0" fontId="6" fillId="3" borderId="18" xfId="8" applyFont="1" applyFill="1" applyBorder="1" applyAlignment="1">
      <alignment horizontal="center" vertical="center"/>
    </xf>
    <xf numFmtId="0" fontId="6" fillId="3" borderId="31" xfId="8" applyFont="1" applyFill="1" applyBorder="1" applyAlignment="1">
      <alignment horizontal="center" vertical="center"/>
    </xf>
    <xf numFmtId="0" fontId="6" fillId="3" borderId="12" xfId="8" applyFont="1" applyFill="1" applyBorder="1" applyAlignment="1">
      <alignment horizontal="center" vertical="center"/>
    </xf>
    <xf numFmtId="0" fontId="6" fillId="3" borderId="14" xfId="8" applyFont="1" applyFill="1" applyBorder="1" applyAlignment="1">
      <alignment horizontal="center" vertical="center"/>
    </xf>
    <xf numFmtId="0" fontId="6" fillId="3" borderId="19" xfId="8" applyFont="1" applyFill="1" applyBorder="1" applyAlignment="1">
      <alignment horizontal="center" vertical="center"/>
    </xf>
    <xf numFmtId="0" fontId="6" fillId="3" borderId="28" xfId="8" applyFont="1" applyFill="1" applyBorder="1" applyAlignment="1">
      <alignment horizontal="center" vertical="center" wrapText="1"/>
    </xf>
    <xf numFmtId="0" fontId="6" fillId="3" borderId="32" xfId="8" applyFont="1" applyFill="1" applyBorder="1" applyAlignment="1">
      <alignment horizontal="center" vertical="center" wrapText="1"/>
    </xf>
    <xf numFmtId="0" fontId="6" fillId="3" borderId="33" xfId="8" applyFont="1" applyFill="1" applyBorder="1" applyAlignment="1">
      <alignment horizontal="center" vertical="center" wrapText="1"/>
    </xf>
    <xf numFmtId="0" fontId="6" fillId="3" borderId="22" xfId="8" applyFont="1" applyFill="1" applyBorder="1" applyAlignment="1">
      <alignment horizontal="center" vertical="center" wrapText="1"/>
    </xf>
    <xf numFmtId="0" fontId="6" fillId="3" borderId="21" xfId="8" applyFont="1" applyFill="1" applyBorder="1" applyAlignment="1">
      <alignment horizontal="center" vertical="center" wrapText="1"/>
    </xf>
    <xf numFmtId="0" fontId="6" fillId="3" borderId="22" xfId="8" applyFont="1" applyFill="1" applyBorder="1" applyAlignment="1">
      <alignment horizontal="center" vertical="center"/>
    </xf>
    <xf numFmtId="0" fontId="6" fillId="3" borderId="21" xfId="8" applyFont="1" applyFill="1" applyBorder="1" applyAlignment="1">
      <alignment horizontal="center" vertical="center"/>
    </xf>
    <xf numFmtId="0" fontId="2" fillId="3" borderId="14" xfId="8" applyFont="1" applyFill="1" applyBorder="1" applyAlignment="1">
      <alignment horizontal="center" vertical="center"/>
    </xf>
    <xf numFmtId="0" fontId="6" fillId="3" borderId="16" xfId="8" applyFont="1" applyFill="1" applyBorder="1" applyAlignment="1">
      <alignment horizontal="center" vertical="center"/>
    </xf>
    <xf numFmtId="3" fontId="17" fillId="0" borderId="0" xfId="10" applyNumberFormat="1" applyFont="1"/>
  </cellXfs>
  <cellStyles count="13">
    <cellStyle name="=C:\WINNT\SYSTEM32\COMMAND.COM" xfId="4"/>
    <cellStyle name="Énfasis3" xfId="1" builtinId="37"/>
    <cellStyle name="Millares 2 3" xfId="9"/>
    <cellStyle name="Millares 9" xfId="6"/>
    <cellStyle name="Moneda 3" xfId="7"/>
    <cellStyle name="Normal" xfId="0" builtinId="0"/>
    <cellStyle name="Normal 13" xfId="3"/>
    <cellStyle name="Normal 2 2" xfId="5"/>
    <cellStyle name="Normal 2 9" xfId="8"/>
    <cellStyle name="Normal 3 2" xfId="11"/>
    <cellStyle name="Normal 4 2" xfId="10"/>
    <cellStyle name="Normal 4 2 2" xfId="12"/>
    <cellStyle name="Normal 5" xfId="2"/>
  </cellStyles>
  <dxfs count="0"/>
  <tableStyles count="0" defaultTableStyle="TableStyleMedium2" defaultPivotStyle="PivotStyleLight16"/>
  <colors>
    <mruColors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ity/Documents/Armonizaci&#243;n/Estatales/Finanzas%20GED/Varios/USB/Users/cesar.cruz/Documents/CUENTA%20PUBLICA/2010/ESTADOS%20FINANCIEROS%20Y%20ANEXOS%20CUENTA%20P&#218;BLICA%202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ity/Documents/Armonizaci&#243;n/Estatales/Finanzas%20GED/Varios/USB/ESTADOS%20FINANCIEROS%20PODER%20EJECUTIVO%20CUENTA%20PUBLICA%20201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EDSF"/>
      <sheetName val="2EDORES"/>
      <sheetName val="3EDOIYE"/>
      <sheetName val="4EDO GRAL ING"/>
      <sheetName val="5EDOANING"/>
      <sheetName val="6ADMVA"/>
      <sheetName val="ADVA FUNCION"/>
      <sheetName val="7FUNC"/>
      <sheetName val="8PROGRAMA"/>
      <sheetName val="9ECON"/>
      <sheetName val="9A EGR-PODERES"/>
      <sheetName val="10edodeuda"/>
      <sheetName val="11INTDEUDADIR"/>
      <sheetName val="12EVOLUC DEUD"/>
      <sheetName val="13INTDEUDACONT"/>
      <sheetName val="14DEUDAMPIOS"/>
      <sheetName val="15-17DEUD CONTIG"/>
      <sheetName val="18ESFCOMP"/>
      <sheetName val="19EDORESCOMP"/>
      <sheetName val="20EDOANINGCOMP"/>
      <sheetName val="INGRESOS CALENDARIZADOS(NO IMP)"/>
      <sheetName val="21 FONDOS FED"/>
      <sheetName val="23 CAM SIT FINC"/>
      <sheetName val="24 VAR-PATRIM"/>
      <sheetName val="EDO-TRANS"/>
      <sheetName val="BALANZA"/>
      <sheetName val="PARA BORRA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">
          <cell r="A3" t="str">
            <v>101000000</v>
          </cell>
          <cell r="B3" t="str">
            <v>PRESIDENCIA DE LA GRAN COMISION</v>
          </cell>
          <cell r="C3">
            <v>232730</v>
          </cell>
        </row>
        <row r="4">
          <cell r="A4" t="str">
            <v>102000000</v>
          </cell>
          <cell r="B4" t="str">
            <v>CAMARA DE DIPUTADOS</v>
          </cell>
          <cell r="C4">
            <v>6444264.8200000003</v>
          </cell>
        </row>
        <row r="5">
          <cell r="A5" t="str">
            <v>103000000</v>
          </cell>
          <cell r="B5" t="str">
            <v>OFICIALIA MAYOR DEL CONGRESO</v>
          </cell>
          <cell r="C5">
            <v>2645096.15</v>
          </cell>
        </row>
        <row r="6">
          <cell r="A6" t="str">
            <v>104000000</v>
          </cell>
          <cell r="B6" t="str">
            <v>ENTIDAD DE AUDITORIA SUPERIOR DEL ESTADO</v>
          </cell>
          <cell r="C6">
            <v>1482535.26</v>
          </cell>
        </row>
        <row r="7">
          <cell r="A7" t="str">
            <v>201000000</v>
          </cell>
          <cell r="B7" t="str">
            <v>TRIBUNAL SUPERIOR DE JUSTICIA</v>
          </cell>
          <cell r="C7">
            <v>10165840.699999999</v>
          </cell>
        </row>
        <row r="8">
          <cell r="A8" t="str">
            <v>202000000</v>
          </cell>
          <cell r="B8" t="str">
            <v>JUZGADOS DEL ESTADO</v>
          </cell>
          <cell r="C8">
            <v>1043489.6</v>
          </cell>
        </row>
        <row r="9">
          <cell r="A9" t="str">
            <v>203000000</v>
          </cell>
          <cell r="B9" t="str">
            <v>JUZGADOS DEL ESTADO - FORANEOS</v>
          </cell>
          <cell r="C9">
            <v>760073.55</v>
          </cell>
        </row>
        <row r="10">
          <cell r="A10" t="str">
            <v>204000000</v>
          </cell>
          <cell r="B10" t="str">
            <v>CONSEJO DE LA JUDICATURA</v>
          </cell>
          <cell r="C10">
            <v>3403208.03</v>
          </cell>
        </row>
        <row r="11">
          <cell r="A11" t="str">
            <v>205000000</v>
          </cell>
          <cell r="B11" t="str">
            <v>TRIBUNAL ESTATAL ELECTORAL</v>
          </cell>
          <cell r="C11">
            <v>1324921.1299999999</v>
          </cell>
        </row>
        <row r="12">
          <cell r="A12" t="str">
            <v>206000000</v>
          </cell>
          <cell r="B12" t="str">
            <v>SISTEMA DE JUSTICIA PENAL</v>
          </cell>
          <cell r="C12">
            <v>1996752.38</v>
          </cell>
        </row>
        <row r="13">
          <cell r="A13" t="str">
            <v>207000000</v>
          </cell>
          <cell r="B13" t="str">
            <v>TRIBUNAL DE MENORES INFRACTORES</v>
          </cell>
          <cell r="C13">
            <v>672737.14</v>
          </cell>
        </row>
        <row r="14">
          <cell r="A14" t="str">
            <v>301000000</v>
          </cell>
          <cell r="B14" t="str">
            <v>DESPACHO DEL EJECUTIVO</v>
          </cell>
          <cell r="C14">
            <v>10568548.380000001</v>
          </cell>
        </row>
        <row r="15">
          <cell r="A15" t="str">
            <v>302000000</v>
          </cell>
          <cell r="B15" t="str">
            <v>SECRETARIA GENERAL DE GOBIERNO</v>
          </cell>
          <cell r="C15">
            <v>4734480.34</v>
          </cell>
        </row>
        <row r="16">
          <cell r="A16" t="str">
            <v>303000000</v>
          </cell>
          <cell r="B16" t="str">
            <v>SECRETARIA DE FINANZAS Y DE ADMINISTRACION</v>
          </cell>
          <cell r="C16">
            <v>14516533.85</v>
          </cell>
        </row>
        <row r="17">
          <cell r="A17" t="str">
            <v>304000000</v>
          </cell>
          <cell r="B17" t="str">
            <v>SECRETARIA DE COMUNICACIONES Y OBRAS PUBLICAS</v>
          </cell>
          <cell r="C17">
            <v>2316029.44</v>
          </cell>
        </row>
        <row r="18">
          <cell r="A18" t="str">
            <v>305000000</v>
          </cell>
          <cell r="B18" t="str">
            <v>SECRETARIA DE DESARROLLO ECONOMICO</v>
          </cell>
          <cell r="C18">
            <v>1019005.2</v>
          </cell>
        </row>
        <row r="19">
          <cell r="A19" t="str">
            <v>306000000</v>
          </cell>
          <cell r="B19" t="str">
            <v>SECRETARIA DE AGRICULTURA GANADERIA Y DESARROLLO RURAL</v>
          </cell>
          <cell r="C19">
            <v>2176791.89</v>
          </cell>
        </row>
        <row r="20">
          <cell r="A20" t="str">
            <v>308000000</v>
          </cell>
          <cell r="B20" t="str">
            <v>SECRETARIA DE EDUCACION</v>
          </cell>
          <cell r="C20">
            <v>150097396.84999999</v>
          </cell>
        </row>
        <row r="21">
          <cell r="A21" t="str">
            <v>309000000</v>
          </cell>
          <cell r="B21" t="str">
            <v>SECRETARIA DE CONTRALORIA Y MODERNIZACION ADMINISTRATIVA</v>
          </cell>
          <cell r="C21">
            <v>1665122.47</v>
          </cell>
        </row>
        <row r="22">
          <cell r="A22" t="str">
            <v>310000000</v>
          </cell>
          <cell r="B22" t="str">
            <v>SECRETARIA DE RECURSOS NATURALES Y MEDIO AMBIENTE</v>
          </cell>
          <cell r="C22">
            <v>631120.72</v>
          </cell>
        </row>
        <row r="23">
          <cell r="A23" t="str">
            <v>311000000</v>
          </cell>
          <cell r="B23" t="str">
            <v>SECRETARIA DE SEGURIDAD PUBLICA</v>
          </cell>
          <cell r="C23">
            <v>24914035.879999999</v>
          </cell>
        </row>
        <row r="24">
          <cell r="A24" t="str">
            <v>312000000</v>
          </cell>
          <cell r="B24" t="str">
            <v>SECRETARIA DE DESARROLLO SOCIAL</v>
          </cell>
          <cell r="C24">
            <v>1251043.1299999999</v>
          </cell>
        </row>
        <row r="25">
          <cell r="A25" t="str">
            <v>313000000</v>
          </cell>
          <cell r="B25" t="str">
            <v>PROCURADURIA GENERAL DE JUSTICIA</v>
          </cell>
          <cell r="C25">
            <v>24560874.57</v>
          </cell>
        </row>
        <row r="26">
          <cell r="A26" t="str">
            <v>314000000</v>
          </cell>
          <cell r="B26" t="str">
            <v>SECRETARIA DE TURISMO</v>
          </cell>
          <cell r="C26">
            <v>1265682.24</v>
          </cell>
        </row>
        <row r="27">
          <cell r="A27" t="str">
            <v>315000000</v>
          </cell>
          <cell r="B27" t="str">
            <v>SECRETARIA DEL TRABAJO Y PREVISION SOCIAL</v>
          </cell>
          <cell r="C27">
            <v>1189849.69</v>
          </cell>
        </row>
        <row r="28">
          <cell r="A28" t="str">
            <v>319000000</v>
          </cell>
          <cell r="B28" t="str">
            <v>EROGACIONES A NIVEL GOBIERNO</v>
          </cell>
          <cell r="C28">
            <v>726199887.02999997</v>
          </cell>
        </row>
        <row r="29">
          <cell r="A29" t="str">
            <v>400000000</v>
          </cell>
          <cell r="B29" t="str">
            <v>ORGANISMOS AUTONOMOS</v>
          </cell>
          <cell r="C29">
            <v>21464992.289999999</v>
          </cell>
        </row>
        <row r="30">
          <cell r="A30" t="str">
            <v>502000000</v>
          </cell>
          <cell r="B30" t="str">
            <v>GOBIERNO</v>
          </cell>
          <cell r="C30">
            <v>1993910.4</v>
          </cell>
        </row>
        <row r="31">
          <cell r="A31" t="str">
            <v>503000000</v>
          </cell>
          <cell r="B31" t="str">
            <v>FINANZAS</v>
          </cell>
          <cell r="C31">
            <v>69474939.269999996</v>
          </cell>
        </row>
        <row r="32">
          <cell r="A32" t="str">
            <v>504000000</v>
          </cell>
          <cell r="B32" t="str">
            <v>OBRAS PUBLICAS</v>
          </cell>
          <cell r="C32">
            <v>1356171.5</v>
          </cell>
        </row>
        <row r="33">
          <cell r="A33" t="str">
            <v>505000000</v>
          </cell>
          <cell r="B33" t="str">
            <v>DESARROLLO ECONOMICO</v>
          </cell>
          <cell r="C33">
            <v>2446965</v>
          </cell>
        </row>
        <row r="34">
          <cell r="A34" t="str">
            <v>506000000</v>
          </cell>
          <cell r="B34" t="str">
            <v>AGRICULTURA, GANADERIA Y DESARROLLO RURAL</v>
          </cell>
          <cell r="C34">
            <v>21040319</v>
          </cell>
        </row>
        <row r="35">
          <cell r="A35" t="str">
            <v>507000000</v>
          </cell>
          <cell r="B35" t="str">
            <v>SALUD</v>
          </cell>
          <cell r="C35">
            <v>183237595.43000001</v>
          </cell>
        </row>
        <row r="36">
          <cell r="A36" t="str">
            <v>508000000</v>
          </cell>
          <cell r="B36" t="str">
            <v>EDUCACION</v>
          </cell>
          <cell r="C36">
            <v>34007105.460000001</v>
          </cell>
        </row>
        <row r="37">
          <cell r="A37" t="str">
            <v>510000000</v>
          </cell>
          <cell r="B37" t="str">
            <v>RECURSOS NATURALES Y MEDIO AMBIENTE</v>
          </cell>
          <cell r="C37">
            <v>3122665.22</v>
          </cell>
        </row>
        <row r="38">
          <cell r="A38" t="str">
            <v>512000000</v>
          </cell>
          <cell r="B38" t="str">
            <v>DESARROLLO SOCIAL</v>
          </cell>
          <cell r="C38">
            <v>2625575.9700000002</v>
          </cell>
        </row>
        <row r="39">
          <cell r="A39" t="str">
            <v>600000000</v>
          </cell>
          <cell r="B39" t="str">
            <v>RAMOS GENERALES</v>
          </cell>
          <cell r="C39">
            <v>213270438.69999999</v>
          </cell>
        </row>
        <row r="47">
          <cell r="D47" t="str">
            <v>0100</v>
          </cell>
          <cell r="E47" t="str">
            <v>LEGISLACION</v>
          </cell>
        </row>
        <row r="48">
          <cell r="D48" t="str">
            <v>0101</v>
          </cell>
          <cell r="E48" t="str">
            <v>LEGISLAR</v>
          </cell>
          <cell r="F48">
            <v>10934787.77</v>
          </cell>
        </row>
        <row r="49">
          <cell r="D49" t="str">
            <v>0200</v>
          </cell>
          <cell r="E49" t="str">
            <v>IMPARTICION DE JUSTICIA</v>
          </cell>
        </row>
        <row r="50">
          <cell r="D50" t="str">
            <v>0201</v>
          </cell>
          <cell r="E50" t="str">
            <v>REALIZAR JUICIOS</v>
          </cell>
          <cell r="F50">
            <v>18865588.059999999</v>
          </cell>
        </row>
        <row r="51">
          <cell r="D51" t="str">
            <v>0202</v>
          </cell>
          <cell r="E51" t="str">
            <v>CONCILIACION Y ARBITRAJE</v>
          </cell>
          <cell r="F51">
            <v>1115897.95</v>
          </cell>
        </row>
        <row r="52">
          <cell r="D52" t="str">
            <v>0203</v>
          </cell>
          <cell r="E52" t="str">
            <v>CONTENCIOSO ADMINISTRATIVO</v>
          </cell>
          <cell r="F52">
            <v>836385.58</v>
          </cell>
        </row>
        <row r="53">
          <cell r="D53" t="str">
            <v>0204</v>
          </cell>
          <cell r="E53" t="str">
            <v>CONTENCIOSO ELECTORAL</v>
          </cell>
          <cell r="F53">
            <v>1324921.1299999999</v>
          </cell>
        </row>
        <row r="54">
          <cell r="D54" t="str">
            <v>0206</v>
          </cell>
          <cell r="E54" t="str">
            <v>READAPTACION SOCIAL</v>
          </cell>
          <cell r="F54">
            <v>15835732.17</v>
          </cell>
        </row>
        <row r="55">
          <cell r="D55" t="str">
            <v>0300</v>
          </cell>
          <cell r="E55" t="str">
            <v>PROCURACION DE JUSTICIA</v>
          </cell>
        </row>
        <row r="56">
          <cell r="D56" t="str">
            <v>0301</v>
          </cell>
          <cell r="E56" t="str">
            <v>GARANTIZAR EL RESPETO A LOS DERECHOS HUMANOS</v>
          </cell>
          <cell r="F56">
            <v>1814674.78</v>
          </cell>
        </row>
        <row r="57">
          <cell r="D57" t="str">
            <v>0302</v>
          </cell>
          <cell r="E57" t="str">
            <v>INVESTIGAR Y DETENER INFRACTORES</v>
          </cell>
          <cell r="F57">
            <v>23237828.210000001</v>
          </cell>
        </row>
        <row r="58">
          <cell r="D58" t="str">
            <v>0303</v>
          </cell>
          <cell r="E58" t="str">
            <v>INTERVENIR EN LITIGIOS</v>
          </cell>
          <cell r="F58">
            <v>1965979.13</v>
          </cell>
        </row>
        <row r="59">
          <cell r="D59" t="str">
            <v>0400</v>
          </cell>
          <cell r="E59" t="str">
            <v>SEGURIDAD PUBLICA</v>
          </cell>
        </row>
        <row r="60">
          <cell r="D60" t="str">
            <v>0401</v>
          </cell>
          <cell r="E60" t="str">
            <v>PREVENIR EL DELITO</v>
          </cell>
          <cell r="F60">
            <v>16685933.82</v>
          </cell>
        </row>
        <row r="61">
          <cell r="D61" t="str">
            <v>0500</v>
          </cell>
          <cell r="E61" t="str">
            <v>COORDINACION DE LA POLITICA DE GOBIERNO</v>
          </cell>
        </row>
        <row r="62">
          <cell r="D62" t="str">
            <v>0501</v>
          </cell>
          <cell r="E62" t="str">
            <v>DEFINIR LAS POLITICAS PUBLICAS</v>
          </cell>
          <cell r="F62">
            <v>16446611.48</v>
          </cell>
        </row>
        <row r="63">
          <cell r="D63" t="str">
            <v>0502</v>
          </cell>
          <cell r="E63" t="str">
            <v>CONDUCIR LAS RELACIONES CON LOS NIVELES DE GOBIERNO FEDERAL Y MUNICIPAL</v>
          </cell>
          <cell r="F63">
            <v>397116.2</v>
          </cell>
        </row>
        <row r="64">
          <cell r="D64" t="str">
            <v>0503</v>
          </cell>
          <cell r="E64" t="str">
            <v>APOYAR EL DESARROLLO DE LOS PROCESOS ELECTORALES</v>
          </cell>
          <cell r="F64">
            <v>6243844.5700000003</v>
          </cell>
        </row>
        <row r="65">
          <cell r="D65" t="str">
            <v>0504</v>
          </cell>
          <cell r="E65" t="str">
            <v>FORTALECER LAS RELACIONES CON LAS ORGANIZACIONES SOCIALES Y POLITICAS</v>
          </cell>
          <cell r="F65">
            <v>9847427.9100000001</v>
          </cell>
        </row>
        <row r="66">
          <cell r="D66" t="str">
            <v>0505</v>
          </cell>
          <cell r="E66" t="str">
            <v>PROPORCIONAR SERVICIOS REGISTRALES</v>
          </cell>
          <cell r="F66">
            <v>1920958.53</v>
          </cell>
        </row>
        <row r="67">
          <cell r="D67" t="str">
            <v>0506</v>
          </cell>
          <cell r="E67" t="str">
            <v>PROTECCION CIVIL</v>
          </cell>
          <cell r="F67">
            <v>5768926.1200000001</v>
          </cell>
        </row>
        <row r="68">
          <cell r="D68" t="str">
            <v>0600</v>
          </cell>
          <cell r="E68" t="str">
            <v>ADMINISTRACION DE LA HACIENDA PUBLICA</v>
          </cell>
        </row>
        <row r="69">
          <cell r="D69" t="str">
            <v>0601</v>
          </cell>
          <cell r="E69" t="str">
            <v>ADMINISTRAR LOS INGRESOS</v>
          </cell>
          <cell r="F69">
            <v>13032535.67</v>
          </cell>
        </row>
        <row r="70">
          <cell r="D70" t="str">
            <v>0602</v>
          </cell>
          <cell r="E70" t="str">
            <v>ADMINISTRAR EL GASTO PUBLICO</v>
          </cell>
          <cell r="F70">
            <v>3384504.9</v>
          </cell>
        </row>
        <row r="71">
          <cell r="D71" t="str">
            <v>0603</v>
          </cell>
          <cell r="E71" t="str">
            <v>DEUDA PUBLICA Y ADEFAS</v>
          </cell>
          <cell r="F71">
            <v>20934903.559999999</v>
          </cell>
        </row>
        <row r="72">
          <cell r="D72" t="str">
            <v>0604</v>
          </cell>
          <cell r="E72" t="str">
            <v>ADMINISTRAR LOS RECURSOS PARA EL FUNCIONAMIENTO DEL SECTOR PUBLICO</v>
          </cell>
          <cell r="F72">
            <v>14929815.289999999</v>
          </cell>
        </row>
        <row r="73">
          <cell r="D73" t="str">
            <v>0605</v>
          </cell>
          <cell r="E73" t="str">
            <v>CONTROLAR Y EVALUAR LAS FINANZAS Y LA GESTION PUBLICA</v>
          </cell>
          <cell r="F73">
            <v>6123141</v>
          </cell>
        </row>
        <row r="74">
          <cell r="D74" t="str">
            <v>0606</v>
          </cell>
          <cell r="E74" t="str">
            <v>PARTICIPACIONES Y APORTACIONES A ESTADOS Y MUNICIPIOS</v>
          </cell>
          <cell r="F74">
            <v>158979108.59999999</v>
          </cell>
        </row>
        <row r="75">
          <cell r="D75" t="str">
            <v>0700</v>
          </cell>
          <cell r="E75" t="str">
            <v>PROPORCIONAR SERVICIOS DE EDUCACION CULTURA Y DEPORTE</v>
          </cell>
        </row>
        <row r="76">
          <cell r="D76" t="str">
            <v>0701</v>
          </cell>
          <cell r="E76" t="str">
            <v>OTORGAR REGULAR Y PROMOVER LA EDUCACION</v>
          </cell>
          <cell r="F76">
            <v>643963579.23000002</v>
          </cell>
        </row>
        <row r="77">
          <cell r="D77" t="str">
            <v>0702</v>
          </cell>
          <cell r="E77" t="str">
            <v>PROMOVER Y DIFUNDIR LA CULTURA</v>
          </cell>
          <cell r="F77">
            <v>27122598.07</v>
          </cell>
        </row>
        <row r="78">
          <cell r="D78" t="str">
            <v>0703</v>
          </cell>
          <cell r="E78" t="str">
            <v>PROMOVER Y FOMENTAR EL DEPORTE Y LA RECREACION</v>
          </cell>
          <cell r="F78">
            <v>4442800.1100000003</v>
          </cell>
        </row>
        <row r="79">
          <cell r="D79" t="str">
            <v>0704</v>
          </cell>
          <cell r="E79" t="str">
            <v>PROMOVER Y DIFUNDIR LA INVESTIGACION CIENTIFICA Y TECNOLOGICA</v>
          </cell>
          <cell r="F79">
            <v>789664</v>
          </cell>
        </row>
        <row r="80">
          <cell r="D80" t="str">
            <v>0800</v>
          </cell>
          <cell r="E80" t="str">
            <v>PROPORCIONAR SERVICIOS DE SALUD Y ASISTENCIA SOCIAL</v>
          </cell>
        </row>
        <row r="81">
          <cell r="D81" t="str">
            <v>0801</v>
          </cell>
          <cell r="E81" t="str">
            <v>FOMENTAR LA SALUD</v>
          </cell>
          <cell r="F81">
            <v>22177115.890000001</v>
          </cell>
        </row>
        <row r="82">
          <cell r="D82" t="str">
            <v>0802</v>
          </cell>
          <cell r="E82" t="str">
            <v>PROPORCIONAR ATENCION MEDICA</v>
          </cell>
          <cell r="F82">
            <v>188011850.65000001</v>
          </cell>
        </row>
        <row r="83">
          <cell r="D83" t="str">
            <v>0803</v>
          </cell>
          <cell r="E83" t="str">
            <v>BRINDAR ASISTENCIA SOCIAL</v>
          </cell>
          <cell r="F83">
            <v>24833301.210000001</v>
          </cell>
        </row>
        <row r="84">
          <cell r="D84" t="str">
            <v>0900</v>
          </cell>
          <cell r="E84" t="str">
            <v>INFRAESTRUCTURA DESARROLLO URBANO Y VIVIENDA</v>
          </cell>
        </row>
        <row r="85">
          <cell r="D85" t="str">
            <v>0901</v>
          </cell>
          <cell r="E85" t="str">
            <v>INFRAESTRUCTURA DESARROLLO URBANO Y VIVIENDA</v>
          </cell>
          <cell r="F85">
            <v>227892666.97</v>
          </cell>
        </row>
        <row r="86">
          <cell r="D86" t="str">
            <v>1000</v>
          </cell>
          <cell r="E86" t="str">
            <v>PROMOCION DEL DESARROLLO ECONOMICO</v>
          </cell>
        </row>
        <row r="87">
          <cell r="D87" t="str">
            <v>1001</v>
          </cell>
          <cell r="E87" t="str">
            <v>FOMENTAR LA PARTICIPACION DE LOS SECTORES SOCIALES Y PRIVADO EN ACTIVIDADES PRO</v>
          </cell>
          <cell r="F87">
            <v>11129529.220000001</v>
          </cell>
        </row>
        <row r="88">
          <cell r="D88" t="str">
            <v>1002</v>
          </cell>
          <cell r="E88" t="str">
            <v>PROMOVER LA  CAPACITACION Y EL EMPLEO</v>
          </cell>
          <cell r="F88">
            <v>5406122.0599999996</v>
          </cell>
        </row>
        <row r="89">
          <cell r="D89" t="str">
            <v>1003</v>
          </cell>
          <cell r="E89" t="str">
            <v>PROMOVER MERCADOS PARA PRODUCTOS Y SERVICIOS LOCALES</v>
          </cell>
          <cell r="F89">
            <v>3989777.4</v>
          </cell>
        </row>
        <row r="90">
          <cell r="D90" t="str">
            <v>1004</v>
          </cell>
          <cell r="E90" t="str">
            <v>PROMOVER EL DESARROLLO AGROPECUARIO</v>
          </cell>
          <cell r="F90">
            <v>35113431.579999998</v>
          </cell>
        </row>
        <row r="91">
          <cell r="D91" t="str">
            <v>1005</v>
          </cell>
          <cell r="E91" t="str">
            <v>REGULAR Y PRESTAR SERVICIOS DE TRANSPORTE</v>
          </cell>
          <cell r="F91">
            <v>1169090.31</v>
          </cell>
        </row>
        <row r="92">
          <cell r="D92" t="str">
            <v>1100</v>
          </cell>
          <cell r="E92" t="str">
            <v>PRESERVACION DEL MEDIO AMBIENTE Y LOS RECURSOS NATURALES</v>
          </cell>
        </row>
        <row r="93">
          <cell r="D93" t="str">
            <v>1101</v>
          </cell>
          <cell r="E93" t="str">
            <v>VIGILAR EL CUMPLIMIENTO DE LAS POLITICAS Y NORMAS PARA LA CONSERVACION DEL MEDI</v>
          </cell>
          <cell r="F93">
            <v>4169508.62</v>
          </cell>
        </row>
        <row r="94">
          <cell r="D94" t="str">
            <v>1102</v>
          </cell>
          <cell r="E94" t="str">
            <v>PROMOVER LA CULTURA DE PREVENCION Y PROTECCION DEL MEDIO AMBIENTE</v>
          </cell>
          <cell r="F94">
            <v>481070.93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EDOCOMSF"/>
      <sheetName val="2.EDORES"/>
      <sheetName val="3.VARIACIONES EN EL PATRIMONIO"/>
      <sheetName val="4.EDOGRALING"/>
      <sheetName val="5.EDOANAING"/>
      <sheetName val="6.PODERES"/>
      <sheetName val="7.ADMVA"/>
      <sheetName val="EDOSF"/>
      <sheetName val="EDO CAM EN LA SIT FIN"/>
      <sheetName val="8.FUNCIONAL"/>
      <sheetName val="9.ECONOMICA"/>
      <sheetName val="1.balancepresentacionant"/>
      <sheetName val="Hoja2"/>
      <sheetName val="1.balancepresentacionnuevo"/>
      <sheetName val="2. edoactividadesnuevo"/>
      <sheetName val="2. edo actividadesANT"/>
      <sheetName val="ESF"/>
      <sheetName val="EA"/>
      <sheetName val="ECSF"/>
      <sheetName val="EVHP (2)"/>
      <sheetName val="EFE"/>
      <sheetName val="EAA"/>
      <sheetName val="EADP"/>
      <sheetName val="EVHP"/>
      <sheetName val="EAIR"/>
      <sheetName val="EAIT"/>
      <sheetName val="EAIC"/>
      <sheetName val="AnaliticoAdmva"/>
      <sheetName val="AnaliticoPoder"/>
      <sheetName val="CAdmon"/>
      <sheetName val="Analítico ODES"/>
      <sheetName val="CTG"/>
      <sheetName val="COG (2)"/>
      <sheetName val="CFG"/>
      <sheetName val="End Neto"/>
      <sheetName val="Int"/>
      <sheetName val="CProg"/>
      <sheetName val="Post Fiscal"/>
      <sheetName val="clasif econ(cuenta doble)"/>
      <sheetName val="16. edo iye"/>
      <sheetName val="BInmu"/>
      <sheetName val="Rel Cta Banc"/>
      <sheetName val="egreso cta presupuestal"/>
      <sheetName val="Informe pasivos cont"/>
      <sheetName val="CRI PARA BORRAR"/>
      <sheetName val="reporte analitico activo"/>
      <sheetName val="8. edoanaingcomp"/>
      <sheetName val="calendarioing"/>
      <sheetName val="acomodo administrativa"/>
      <sheetName val="11.egrclaprogramatica"/>
      <sheetName val="10. egrclaobjgto"/>
      <sheetName val="acomodoprog"/>
      <sheetName val="12economica"/>
      <sheetName val="ECONOMICAGTOACOMODO"/>
      <sheetName val="acomodoeconom"/>
      <sheetName val="evol deuda"/>
      <sheetName val="EDO DEUDA CONT ANALI"/>
      <sheetName val="INT DEU PUB CONT MPIOS"/>
      <sheetName val="INT DEU PUB CONT"/>
      <sheetName val="EDO EVOL DEUD PUB"/>
      <sheetName val="EDOCONSDPDIRCON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99"/>
    <pageSetUpPr fitToPage="1"/>
  </sheetPr>
  <dimension ref="A1:M104"/>
  <sheetViews>
    <sheetView topLeftCell="B1" zoomScaleNormal="100" workbookViewId="0">
      <selection activeCell="E22" sqref="E22"/>
    </sheetView>
  </sheetViews>
  <sheetFormatPr baseColWidth="10" defaultColWidth="11.42578125" defaultRowHeight="11.25" x14ac:dyDescent="0.2"/>
  <cols>
    <col min="1" max="1" width="7.7109375" style="31" hidden="1" customWidth="1"/>
    <col min="2" max="2" width="1.42578125" style="34" customWidth="1"/>
    <col min="3" max="3" width="5.28515625" style="34" customWidth="1"/>
    <col min="4" max="4" width="9.28515625" style="34" customWidth="1"/>
    <col min="5" max="5" width="56" style="34" customWidth="1"/>
    <col min="6" max="6" width="17.28515625" style="34" customWidth="1"/>
    <col min="7" max="7" width="17.28515625" style="39" customWidth="1"/>
    <col min="8" max="8" width="1.7109375" style="34" customWidth="1"/>
    <col min="9" max="9" width="5" style="34" customWidth="1"/>
    <col min="10" max="10" width="5.28515625" style="34" customWidth="1"/>
    <col min="11" max="11" width="56" style="34" customWidth="1"/>
    <col min="12" max="12" width="17.28515625" style="34" customWidth="1"/>
    <col min="13" max="13" width="19.5703125" style="34" customWidth="1"/>
    <col min="14" max="16384" width="11.42578125" style="34"/>
  </cols>
  <sheetData>
    <row r="1" spans="1:13" s="2" customFormat="1" ht="13.9" customHeight="1" x14ac:dyDescent="0.25">
      <c r="A1" s="1"/>
      <c r="B1" s="254" t="s">
        <v>520</v>
      </c>
      <c r="C1" s="255"/>
      <c r="D1" s="255"/>
      <c r="E1" s="255"/>
      <c r="F1" s="255"/>
      <c r="G1" s="255"/>
      <c r="H1" s="255"/>
      <c r="I1" s="255"/>
      <c r="J1" s="255"/>
      <c r="K1" s="255"/>
      <c r="L1" s="255"/>
      <c r="M1" s="256"/>
    </row>
    <row r="2" spans="1:13" s="2" customFormat="1" ht="13.9" customHeight="1" x14ac:dyDescent="0.2">
      <c r="A2" s="3"/>
      <c r="B2" s="257" t="s">
        <v>0</v>
      </c>
      <c r="C2" s="258"/>
      <c r="D2" s="258"/>
      <c r="E2" s="258"/>
      <c r="F2" s="258"/>
      <c r="G2" s="258"/>
      <c r="H2" s="258"/>
      <c r="I2" s="258"/>
      <c r="J2" s="258"/>
      <c r="K2" s="258"/>
      <c r="L2" s="258"/>
      <c r="M2" s="259"/>
    </row>
    <row r="3" spans="1:13" s="2" customFormat="1" ht="13.9" customHeight="1" x14ac:dyDescent="0.2">
      <c r="A3" s="257" t="s">
        <v>522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9"/>
    </row>
    <row r="4" spans="1:13" s="2" customFormat="1" ht="14.25" customHeight="1" x14ac:dyDescent="0.2">
      <c r="A4" s="4"/>
      <c r="B4" s="260" t="s">
        <v>1</v>
      </c>
      <c r="C4" s="261"/>
      <c r="D4" s="261"/>
      <c r="E4" s="261"/>
      <c r="F4" s="261"/>
      <c r="G4" s="261"/>
      <c r="H4" s="261"/>
      <c r="I4" s="261"/>
      <c r="J4" s="261"/>
      <c r="K4" s="261"/>
      <c r="L4" s="261"/>
      <c r="M4" s="262"/>
    </row>
    <row r="5" spans="1:13" s="2" customFormat="1" ht="13.9" hidden="1" customHeight="1" x14ac:dyDescent="0.2">
      <c r="A5" s="5"/>
      <c r="B5" s="6"/>
      <c r="C5" s="7"/>
      <c r="D5" s="7" t="s">
        <v>2</v>
      </c>
      <c r="E5" s="263" t="s">
        <v>1</v>
      </c>
      <c r="F5" s="263"/>
      <c r="G5" s="263"/>
      <c r="H5" s="263"/>
      <c r="I5" s="263"/>
      <c r="J5" s="263"/>
      <c r="K5" s="263"/>
      <c r="L5" s="263"/>
      <c r="M5" s="263"/>
    </row>
    <row r="6" spans="1:13" s="2" customFormat="1" ht="7.9" customHeight="1" x14ac:dyDescent="0.2">
      <c r="A6" s="5"/>
      <c r="C6" s="8"/>
      <c r="D6" s="8"/>
      <c r="E6" s="9"/>
      <c r="F6" s="9"/>
      <c r="G6" s="9"/>
      <c r="H6" s="9"/>
      <c r="I6" s="9"/>
      <c r="J6" s="9"/>
      <c r="K6" s="9"/>
      <c r="L6" s="9"/>
      <c r="M6" s="9"/>
    </row>
    <row r="7" spans="1:13" s="2" customFormat="1" ht="15" customHeight="1" x14ac:dyDescent="0.2">
      <c r="A7" s="5"/>
      <c r="B7" s="10"/>
      <c r="C7" s="264" t="s">
        <v>3</v>
      </c>
      <c r="D7" s="264"/>
      <c r="E7" s="265"/>
      <c r="F7" s="249" t="s">
        <v>523</v>
      </c>
      <c r="G7" s="251" t="s">
        <v>524</v>
      </c>
      <c r="H7" s="268">
        <v>21</v>
      </c>
      <c r="I7" s="264" t="s">
        <v>3</v>
      </c>
      <c r="J7" s="264"/>
      <c r="K7" s="265"/>
      <c r="L7" s="249" t="s">
        <v>523</v>
      </c>
      <c r="M7" s="251" t="s">
        <v>524</v>
      </c>
    </row>
    <row r="8" spans="1:13" s="13" customFormat="1" ht="15" customHeight="1" x14ac:dyDescent="0.2">
      <c r="A8" s="11"/>
      <c r="B8" s="12"/>
      <c r="C8" s="266"/>
      <c r="D8" s="266"/>
      <c r="E8" s="267"/>
      <c r="F8" s="250"/>
      <c r="G8" s="252"/>
      <c r="H8" s="269"/>
      <c r="I8" s="266"/>
      <c r="J8" s="266"/>
      <c r="K8" s="267"/>
      <c r="L8" s="250"/>
      <c r="M8" s="252"/>
    </row>
    <row r="9" spans="1:13" s="22" customFormat="1" ht="12" x14ac:dyDescent="0.2">
      <c r="A9" s="14"/>
      <c r="B9" s="15"/>
      <c r="C9" s="16" t="s">
        <v>4</v>
      </c>
      <c r="D9" s="17"/>
      <c r="E9" s="18"/>
      <c r="F9" s="19"/>
      <c r="G9" s="20"/>
      <c r="H9" s="21"/>
      <c r="I9" s="16" t="s">
        <v>5</v>
      </c>
      <c r="J9" s="16"/>
      <c r="K9" s="17"/>
      <c r="L9" s="19"/>
      <c r="M9" s="19"/>
    </row>
    <row r="10" spans="1:13" s="22" customFormat="1" ht="12" x14ac:dyDescent="0.2">
      <c r="A10" s="14"/>
      <c r="B10" s="23"/>
      <c r="C10" s="24" t="s">
        <v>6</v>
      </c>
      <c r="D10" s="24"/>
      <c r="E10" s="25"/>
      <c r="F10" s="26"/>
      <c r="G10" s="26"/>
      <c r="H10" s="27"/>
      <c r="I10" s="28" t="s">
        <v>7</v>
      </c>
      <c r="J10" s="28"/>
      <c r="K10" s="29"/>
      <c r="L10" s="26"/>
      <c r="M10" s="26"/>
    </row>
    <row r="11" spans="1:13" s="22" customFormat="1" ht="12" x14ac:dyDescent="0.2">
      <c r="A11" s="14"/>
      <c r="B11" s="23"/>
      <c r="C11" s="24" t="s">
        <v>8</v>
      </c>
      <c r="E11" s="25"/>
      <c r="F11" s="30">
        <v>407250560.29000002</v>
      </c>
      <c r="G11" s="30">
        <v>242809130.41999999</v>
      </c>
      <c r="H11" s="27"/>
      <c r="I11" s="28" t="s">
        <v>9</v>
      </c>
      <c r="J11" s="29"/>
      <c r="K11" s="29"/>
      <c r="L11" s="30">
        <v>556897950.58000004</v>
      </c>
      <c r="M11" s="30">
        <v>432008614.22000003</v>
      </c>
    </row>
    <row r="12" spans="1:13" x14ac:dyDescent="0.2">
      <c r="B12" s="32"/>
      <c r="C12" s="33" t="s">
        <v>10</v>
      </c>
      <c r="D12" s="34" t="s">
        <v>11</v>
      </c>
      <c r="E12" s="35"/>
      <c r="F12" s="36">
        <v>10000</v>
      </c>
      <c r="G12" s="36">
        <v>10000</v>
      </c>
      <c r="H12" s="37"/>
      <c r="I12" s="38" t="s">
        <v>10</v>
      </c>
      <c r="J12" s="39" t="s">
        <v>12</v>
      </c>
      <c r="K12" s="39"/>
      <c r="L12" s="36">
        <v>84827097.709999993</v>
      </c>
      <c r="M12" s="36">
        <v>121608754.81</v>
      </c>
    </row>
    <row r="13" spans="1:13" x14ac:dyDescent="0.2">
      <c r="B13" s="32"/>
      <c r="C13" s="33" t="s">
        <v>13</v>
      </c>
      <c r="D13" s="34" t="s">
        <v>14</v>
      </c>
      <c r="E13" s="35"/>
      <c r="F13" s="36">
        <v>382553015.69</v>
      </c>
      <c r="G13" s="36">
        <v>219289050.80000001</v>
      </c>
      <c r="H13" s="37"/>
      <c r="I13" s="38" t="s">
        <v>13</v>
      </c>
      <c r="J13" s="39" t="s">
        <v>15</v>
      </c>
      <c r="K13" s="39"/>
      <c r="L13" s="36">
        <v>148776.29999999999</v>
      </c>
      <c r="M13" s="36">
        <v>138507.79</v>
      </c>
    </row>
    <row r="14" spans="1:13" x14ac:dyDescent="0.2">
      <c r="B14" s="32"/>
      <c r="C14" s="33" t="s">
        <v>16</v>
      </c>
      <c r="D14" s="34" t="s">
        <v>17</v>
      </c>
      <c r="E14" s="35"/>
      <c r="F14" s="36">
        <v>0</v>
      </c>
      <c r="G14" s="36">
        <v>0</v>
      </c>
      <c r="H14" s="37"/>
      <c r="I14" s="38" t="s">
        <v>16</v>
      </c>
      <c r="J14" s="39" t="s">
        <v>18</v>
      </c>
      <c r="K14" s="39"/>
      <c r="L14" s="36">
        <v>0</v>
      </c>
      <c r="M14" s="36">
        <v>0</v>
      </c>
    </row>
    <row r="15" spans="1:13" x14ac:dyDescent="0.2">
      <c r="B15" s="32"/>
      <c r="C15" s="33" t="s">
        <v>19</v>
      </c>
      <c r="D15" s="34" t="s">
        <v>20</v>
      </c>
      <c r="E15" s="35"/>
      <c r="F15" s="36">
        <v>24687544.600000001</v>
      </c>
      <c r="G15" s="36">
        <v>23510079.620000001</v>
      </c>
      <c r="H15" s="37"/>
      <c r="I15" s="38" t="s">
        <v>19</v>
      </c>
      <c r="J15" s="39" t="s">
        <v>21</v>
      </c>
      <c r="K15" s="39"/>
      <c r="L15" s="36">
        <v>0</v>
      </c>
      <c r="M15" s="36">
        <v>-1504.59</v>
      </c>
    </row>
    <row r="16" spans="1:13" x14ac:dyDescent="0.2">
      <c r="B16" s="32"/>
      <c r="C16" s="33" t="s">
        <v>22</v>
      </c>
      <c r="D16" s="34" t="s">
        <v>23</v>
      </c>
      <c r="E16" s="35"/>
      <c r="F16" s="36">
        <v>0</v>
      </c>
      <c r="G16" s="36">
        <v>0</v>
      </c>
      <c r="H16" s="37"/>
      <c r="I16" s="38" t="s">
        <v>22</v>
      </c>
      <c r="J16" s="39" t="s">
        <v>24</v>
      </c>
      <c r="K16" s="39"/>
      <c r="L16" s="36">
        <v>1200</v>
      </c>
      <c r="M16" s="36">
        <v>0</v>
      </c>
    </row>
    <row r="17" spans="1:13" x14ac:dyDescent="0.2">
      <c r="B17" s="32"/>
      <c r="C17" s="33" t="s">
        <v>25</v>
      </c>
      <c r="D17" s="34" t="s">
        <v>26</v>
      </c>
      <c r="E17" s="35"/>
      <c r="F17" s="36">
        <v>0</v>
      </c>
      <c r="G17" s="36">
        <v>0</v>
      </c>
      <c r="H17" s="37"/>
      <c r="I17" s="38" t="s">
        <v>25</v>
      </c>
      <c r="J17" s="39" t="s">
        <v>27</v>
      </c>
      <c r="K17" s="39"/>
      <c r="L17" s="36">
        <v>0</v>
      </c>
      <c r="M17" s="36">
        <v>0</v>
      </c>
    </row>
    <row r="18" spans="1:13" x14ac:dyDescent="0.2">
      <c r="B18" s="32"/>
      <c r="C18" s="33" t="s">
        <v>28</v>
      </c>
      <c r="D18" s="34" t="s">
        <v>29</v>
      </c>
      <c r="E18" s="35"/>
      <c r="F18" s="36">
        <v>0</v>
      </c>
      <c r="G18" s="36">
        <v>0</v>
      </c>
      <c r="H18" s="37"/>
      <c r="I18" s="38" t="s">
        <v>28</v>
      </c>
      <c r="J18" s="39" t="s">
        <v>30</v>
      </c>
      <c r="K18" s="39"/>
      <c r="L18" s="36">
        <v>471480915.63</v>
      </c>
      <c r="M18" s="36">
        <v>309838492.39999998</v>
      </c>
    </row>
    <row r="19" spans="1:13" ht="12" x14ac:dyDescent="0.2">
      <c r="B19" s="32"/>
      <c r="C19" s="24" t="s">
        <v>31</v>
      </c>
      <c r="D19" s="22"/>
      <c r="E19" s="25"/>
      <c r="F19" s="30">
        <v>208409234.22999999</v>
      </c>
      <c r="G19" s="30">
        <v>192302170.03</v>
      </c>
      <c r="H19" s="37"/>
      <c r="I19" s="38" t="s">
        <v>32</v>
      </c>
      <c r="J19" s="39" t="s">
        <v>33</v>
      </c>
      <c r="K19" s="39"/>
      <c r="L19" s="36">
        <v>0</v>
      </c>
      <c r="M19" s="36">
        <v>0</v>
      </c>
    </row>
    <row r="20" spans="1:13" x14ac:dyDescent="0.2">
      <c r="B20" s="32"/>
      <c r="C20" s="33" t="s">
        <v>34</v>
      </c>
      <c r="D20" s="34" t="s">
        <v>35</v>
      </c>
      <c r="E20" s="35"/>
      <c r="F20" s="36">
        <v>0</v>
      </c>
      <c r="G20" s="36">
        <v>0</v>
      </c>
      <c r="H20" s="37"/>
      <c r="I20" s="38" t="s">
        <v>36</v>
      </c>
      <c r="J20" s="39" t="s">
        <v>37</v>
      </c>
      <c r="K20" s="39"/>
      <c r="L20" s="36">
        <v>439960.94</v>
      </c>
      <c r="M20" s="36">
        <v>424363.81</v>
      </c>
    </row>
    <row r="21" spans="1:13" ht="12" x14ac:dyDescent="0.2">
      <c r="B21" s="32"/>
      <c r="C21" s="33" t="s">
        <v>38</v>
      </c>
      <c r="D21" s="34" t="s">
        <v>39</v>
      </c>
      <c r="E21" s="35"/>
      <c r="F21" s="36">
        <v>134373208.36000001</v>
      </c>
      <c r="G21" s="36">
        <v>119287600.42</v>
      </c>
      <c r="H21" s="37"/>
      <c r="I21" s="24" t="s">
        <v>40</v>
      </c>
      <c r="J21" s="22"/>
      <c r="K21" s="25"/>
      <c r="L21" s="30">
        <v>0</v>
      </c>
      <c r="M21" s="30">
        <v>0</v>
      </c>
    </row>
    <row r="22" spans="1:13" x14ac:dyDescent="0.2">
      <c r="B22" s="32"/>
      <c r="C22" s="33" t="s">
        <v>41</v>
      </c>
      <c r="D22" s="34" t="s">
        <v>42</v>
      </c>
      <c r="E22" s="35"/>
      <c r="F22" s="36">
        <v>74036025.870000005</v>
      </c>
      <c r="G22" s="36">
        <v>73014569.609999999</v>
      </c>
      <c r="H22" s="37"/>
      <c r="I22" s="38" t="s">
        <v>34</v>
      </c>
      <c r="J22" s="39" t="s">
        <v>43</v>
      </c>
      <c r="K22" s="39"/>
      <c r="L22" s="36">
        <v>0</v>
      </c>
      <c r="M22" s="36">
        <v>0</v>
      </c>
    </row>
    <row r="23" spans="1:13" x14ac:dyDescent="0.2">
      <c r="B23" s="32"/>
      <c r="C23" s="33" t="s">
        <v>44</v>
      </c>
      <c r="D23" s="34" t="s">
        <v>45</v>
      </c>
      <c r="E23" s="35"/>
      <c r="F23" s="36">
        <v>0</v>
      </c>
      <c r="G23" s="36">
        <v>0</v>
      </c>
      <c r="H23" s="37"/>
      <c r="I23" s="38" t="s">
        <v>38</v>
      </c>
      <c r="J23" s="39" t="s">
        <v>46</v>
      </c>
      <c r="K23" s="39"/>
      <c r="L23" s="36">
        <v>0</v>
      </c>
      <c r="M23" s="36">
        <v>0</v>
      </c>
    </row>
    <row r="24" spans="1:13" x14ac:dyDescent="0.2">
      <c r="B24" s="32"/>
      <c r="C24" s="33" t="s">
        <v>47</v>
      </c>
      <c r="D24" s="34" t="s">
        <v>48</v>
      </c>
      <c r="E24" s="35"/>
      <c r="F24" s="36">
        <v>0</v>
      </c>
      <c r="G24" s="36">
        <v>0</v>
      </c>
      <c r="H24" s="37"/>
      <c r="I24" s="38" t="s">
        <v>41</v>
      </c>
      <c r="J24" s="39" t="s">
        <v>49</v>
      </c>
      <c r="K24" s="39"/>
      <c r="L24" s="36">
        <v>0</v>
      </c>
      <c r="M24" s="36">
        <v>0</v>
      </c>
    </row>
    <row r="25" spans="1:13" ht="12" x14ac:dyDescent="0.2">
      <c r="B25" s="32"/>
      <c r="C25" s="33" t="s">
        <v>50</v>
      </c>
      <c r="D25" s="34" t="s">
        <v>51</v>
      </c>
      <c r="E25" s="35"/>
      <c r="F25" s="36">
        <v>0</v>
      </c>
      <c r="G25" s="36">
        <v>0</v>
      </c>
      <c r="H25" s="37"/>
      <c r="I25" s="24" t="s">
        <v>52</v>
      </c>
      <c r="J25" s="22"/>
      <c r="K25" s="25"/>
      <c r="L25" s="30">
        <v>0</v>
      </c>
      <c r="M25" s="30">
        <v>0</v>
      </c>
    </row>
    <row r="26" spans="1:13" x14ac:dyDescent="0.2">
      <c r="B26" s="32"/>
      <c r="C26" s="33" t="s">
        <v>53</v>
      </c>
      <c r="D26" s="34" t="s">
        <v>54</v>
      </c>
      <c r="E26" s="35"/>
      <c r="F26" s="36">
        <v>0</v>
      </c>
      <c r="G26" s="36">
        <v>0</v>
      </c>
      <c r="H26" s="37"/>
      <c r="I26" s="38" t="s">
        <v>55</v>
      </c>
      <c r="J26" s="39" t="s">
        <v>56</v>
      </c>
      <c r="K26" s="39"/>
      <c r="L26" s="36">
        <v>0</v>
      </c>
      <c r="M26" s="36">
        <v>0</v>
      </c>
    </row>
    <row r="27" spans="1:13" ht="12" x14ac:dyDescent="0.2">
      <c r="B27" s="32"/>
      <c r="C27" s="24" t="s">
        <v>57</v>
      </c>
      <c r="D27" s="22"/>
      <c r="E27" s="25"/>
      <c r="F27" s="30">
        <v>0</v>
      </c>
      <c r="G27" s="30">
        <v>0</v>
      </c>
      <c r="H27" s="37"/>
      <c r="I27" s="38" t="s">
        <v>58</v>
      </c>
      <c r="J27" s="39" t="s">
        <v>59</v>
      </c>
      <c r="K27" s="39"/>
      <c r="L27" s="36">
        <v>0</v>
      </c>
      <c r="M27" s="36">
        <v>0</v>
      </c>
    </row>
    <row r="28" spans="1:13" ht="12" x14ac:dyDescent="0.2">
      <c r="A28" s="31" t="s">
        <v>60</v>
      </c>
      <c r="B28" s="32"/>
      <c r="C28" s="33" t="s">
        <v>55</v>
      </c>
      <c r="D28" s="34" t="s">
        <v>61</v>
      </c>
      <c r="E28" s="35"/>
      <c r="F28" s="36">
        <v>0</v>
      </c>
      <c r="G28" s="36">
        <v>0</v>
      </c>
      <c r="H28" s="37"/>
      <c r="I28" s="24" t="s">
        <v>62</v>
      </c>
      <c r="J28" s="22"/>
      <c r="K28" s="25"/>
      <c r="L28" s="30">
        <v>0</v>
      </c>
      <c r="M28" s="30">
        <v>0</v>
      </c>
    </row>
    <row r="29" spans="1:13" ht="12" x14ac:dyDescent="0.2">
      <c r="A29" s="31" t="s">
        <v>63</v>
      </c>
      <c r="B29" s="32"/>
      <c r="C29" s="33" t="s">
        <v>58</v>
      </c>
      <c r="D29" s="34" t="s">
        <v>64</v>
      </c>
      <c r="E29" s="35"/>
      <c r="F29" s="36">
        <v>0</v>
      </c>
      <c r="G29" s="36">
        <v>0</v>
      </c>
      <c r="H29" s="37"/>
      <c r="I29" s="24" t="s">
        <v>65</v>
      </c>
      <c r="J29" s="22"/>
      <c r="K29" s="25"/>
      <c r="L29" s="30">
        <v>0</v>
      </c>
      <c r="M29" s="30">
        <v>0</v>
      </c>
    </row>
    <row r="30" spans="1:13" x14ac:dyDescent="0.2">
      <c r="A30" s="31" t="s">
        <v>66</v>
      </c>
      <c r="B30" s="32"/>
      <c r="C30" s="33" t="s">
        <v>67</v>
      </c>
      <c r="D30" s="34" t="s">
        <v>68</v>
      </c>
      <c r="E30" s="35"/>
      <c r="F30" s="36">
        <v>0</v>
      </c>
      <c r="G30" s="36">
        <v>0</v>
      </c>
      <c r="H30" s="37"/>
      <c r="I30" s="38" t="s">
        <v>69</v>
      </c>
      <c r="J30" s="39" t="s">
        <v>70</v>
      </c>
      <c r="K30" s="40"/>
      <c r="L30" s="36">
        <v>0</v>
      </c>
      <c r="M30" s="36">
        <v>0</v>
      </c>
    </row>
    <row r="31" spans="1:13" ht="10.15" customHeight="1" x14ac:dyDescent="0.2">
      <c r="A31" s="31" t="s">
        <v>71</v>
      </c>
      <c r="B31" s="32"/>
      <c r="C31" s="33" t="s">
        <v>72</v>
      </c>
      <c r="D31" s="34" t="s">
        <v>73</v>
      </c>
      <c r="E31" s="35"/>
      <c r="F31" s="36">
        <v>0</v>
      </c>
      <c r="G31" s="36">
        <v>0</v>
      </c>
      <c r="H31" s="37"/>
      <c r="I31" s="38" t="s">
        <v>74</v>
      </c>
      <c r="J31" s="39" t="s">
        <v>75</v>
      </c>
      <c r="K31" s="40"/>
      <c r="L31" s="36">
        <v>0</v>
      </c>
      <c r="M31" s="36">
        <v>0</v>
      </c>
    </row>
    <row r="32" spans="1:13" ht="10.9" customHeight="1" x14ac:dyDescent="0.2">
      <c r="A32" s="31" t="s">
        <v>76</v>
      </c>
      <c r="B32" s="32"/>
      <c r="C32" s="33" t="s">
        <v>77</v>
      </c>
      <c r="D32" s="34" t="s">
        <v>78</v>
      </c>
      <c r="E32" s="35"/>
      <c r="F32" s="36">
        <v>0</v>
      </c>
      <c r="G32" s="36">
        <v>0</v>
      </c>
      <c r="H32" s="37"/>
      <c r="I32" s="38" t="s">
        <v>79</v>
      </c>
      <c r="J32" s="39" t="s">
        <v>80</v>
      </c>
      <c r="K32" s="39"/>
      <c r="L32" s="36">
        <v>0</v>
      </c>
      <c r="M32" s="36">
        <v>0</v>
      </c>
    </row>
    <row r="33" spans="1:13" ht="12" x14ac:dyDescent="0.2">
      <c r="B33" s="32"/>
      <c r="C33" s="24" t="s">
        <v>81</v>
      </c>
      <c r="D33" s="22"/>
      <c r="E33" s="25"/>
      <c r="F33" s="30">
        <v>0</v>
      </c>
      <c r="G33" s="30">
        <v>0</v>
      </c>
      <c r="H33" s="37"/>
      <c r="I33" s="24" t="s">
        <v>82</v>
      </c>
      <c r="J33" s="22"/>
      <c r="K33" s="25"/>
      <c r="L33" s="30">
        <v>0</v>
      </c>
      <c r="M33" s="30">
        <v>0</v>
      </c>
    </row>
    <row r="34" spans="1:13" x14ac:dyDescent="0.2">
      <c r="A34" s="31" t="s">
        <v>83</v>
      </c>
      <c r="B34" s="32"/>
      <c r="C34" s="33" t="s">
        <v>84</v>
      </c>
      <c r="D34" s="34" t="s">
        <v>85</v>
      </c>
      <c r="E34" s="35"/>
      <c r="F34" s="36">
        <v>0</v>
      </c>
      <c r="G34" s="36">
        <v>0</v>
      </c>
      <c r="H34" s="37"/>
      <c r="I34" s="38" t="s">
        <v>86</v>
      </c>
      <c r="J34" s="39" t="s">
        <v>87</v>
      </c>
      <c r="K34" s="39"/>
      <c r="L34" s="36">
        <v>0</v>
      </c>
      <c r="M34" s="36">
        <v>0</v>
      </c>
    </row>
    <row r="35" spans="1:13" x14ac:dyDescent="0.2">
      <c r="A35" s="31" t="s">
        <v>88</v>
      </c>
      <c r="B35" s="32"/>
      <c r="C35" s="33" t="s">
        <v>89</v>
      </c>
      <c r="D35" s="34" t="s">
        <v>90</v>
      </c>
      <c r="E35" s="35"/>
      <c r="F35" s="36">
        <v>0</v>
      </c>
      <c r="G35" s="36">
        <v>0</v>
      </c>
      <c r="H35" s="37"/>
      <c r="I35" s="38" t="s">
        <v>91</v>
      </c>
      <c r="J35" s="39" t="s">
        <v>92</v>
      </c>
      <c r="K35" s="39"/>
      <c r="L35" s="36">
        <v>0</v>
      </c>
      <c r="M35" s="36">
        <v>0</v>
      </c>
    </row>
    <row r="36" spans="1:13" x14ac:dyDescent="0.2">
      <c r="A36" s="31" t="s">
        <v>93</v>
      </c>
      <c r="B36" s="32"/>
      <c r="C36" s="33" t="s">
        <v>94</v>
      </c>
      <c r="D36" s="34" t="s">
        <v>95</v>
      </c>
      <c r="E36" s="35"/>
      <c r="F36" s="36">
        <v>0</v>
      </c>
      <c r="G36" s="36">
        <v>0</v>
      </c>
      <c r="H36" s="37"/>
      <c r="I36" s="38" t="s">
        <v>96</v>
      </c>
      <c r="J36" s="39" t="s">
        <v>97</v>
      </c>
      <c r="K36" s="39"/>
      <c r="L36" s="36">
        <v>0</v>
      </c>
      <c r="M36" s="36">
        <v>0</v>
      </c>
    </row>
    <row r="37" spans="1:13" x14ac:dyDescent="0.2">
      <c r="A37" s="31" t="s">
        <v>98</v>
      </c>
      <c r="B37" s="32"/>
      <c r="C37" s="33" t="s">
        <v>99</v>
      </c>
      <c r="D37" s="34" t="s">
        <v>100</v>
      </c>
      <c r="E37" s="35"/>
      <c r="F37" s="36">
        <v>0</v>
      </c>
      <c r="G37" s="36">
        <v>0</v>
      </c>
      <c r="H37" s="37"/>
      <c r="I37" s="38" t="s">
        <v>101</v>
      </c>
      <c r="J37" s="39" t="s">
        <v>102</v>
      </c>
      <c r="K37" s="39"/>
      <c r="L37" s="36">
        <v>0</v>
      </c>
      <c r="M37" s="36">
        <v>0</v>
      </c>
    </row>
    <row r="38" spans="1:13" x14ac:dyDescent="0.2">
      <c r="A38" s="31" t="s">
        <v>103</v>
      </c>
      <c r="B38" s="32"/>
      <c r="C38" s="33" t="s">
        <v>104</v>
      </c>
      <c r="D38" s="34" t="s">
        <v>105</v>
      </c>
      <c r="E38" s="35"/>
      <c r="F38" s="36">
        <v>0</v>
      </c>
      <c r="G38" s="36">
        <v>0</v>
      </c>
      <c r="H38" s="37"/>
      <c r="I38" s="38" t="s">
        <v>106</v>
      </c>
      <c r="J38" s="39" t="s">
        <v>107</v>
      </c>
      <c r="K38" s="39"/>
      <c r="L38" s="36">
        <v>0</v>
      </c>
      <c r="M38" s="36">
        <v>0</v>
      </c>
    </row>
    <row r="39" spans="1:13" ht="12" x14ac:dyDescent="0.2">
      <c r="B39" s="32"/>
      <c r="C39" s="24" t="s">
        <v>108</v>
      </c>
      <c r="D39" s="22"/>
      <c r="E39" s="25"/>
      <c r="F39" s="30">
        <v>0</v>
      </c>
      <c r="G39" s="30">
        <v>0</v>
      </c>
      <c r="H39" s="37"/>
      <c r="I39" s="38" t="s">
        <v>109</v>
      </c>
      <c r="J39" s="39" t="s">
        <v>110</v>
      </c>
      <c r="K39" s="39"/>
      <c r="L39" s="36">
        <v>0</v>
      </c>
      <c r="M39" s="36">
        <v>0</v>
      </c>
    </row>
    <row r="40" spans="1:13" ht="12" x14ac:dyDescent="0.2">
      <c r="B40" s="32"/>
      <c r="C40" s="24" t="s">
        <v>111</v>
      </c>
      <c r="D40" s="22"/>
      <c r="E40" s="25"/>
      <c r="F40" s="30">
        <v>0</v>
      </c>
      <c r="G40" s="30">
        <v>0</v>
      </c>
      <c r="H40" s="37"/>
      <c r="I40" s="24" t="s">
        <v>112</v>
      </c>
      <c r="J40" s="22"/>
      <c r="K40" s="25"/>
      <c r="L40" s="30">
        <v>0</v>
      </c>
      <c r="M40" s="30">
        <v>0</v>
      </c>
    </row>
    <row r="41" spans="1:13" x14ac:dyDescent="0.2">
      <c r="B41" s="32"/>
      <c r="C41" s="33" t="s">
        <v>86</v>
      </c>
      <c r="D41" s="34" t="s">
        <v>113</v>
      </c>
      <c r="E41" s="35"/>
      <c r="F41" s="36">
        <v>0</v>
      </c>
      <c r="G41" s="36">
        <v>0</v>
      </c>
      <c r="H41" s="37"/>
      <c r="I41" s="38" t="s">
        <v>114</v>
      </c>
      <c r="J41" s="39" t="s">
        <v>115</v>
      </c>
      <c r="K41" s="39"/>
      <c r="L41" s="36">
        <v>0</v>
      </c>
      <c r="M41" s="36">
        <v>0</v>
      </c>
    </row>
    <row r="42" spans="1:13" x14ac:dyDescent="0.2">
      <c r="B42" s="32"/>
      <c r="C42" s="33" t="s">
        <v>91</v>
      </c>
      <c r="D42" s="34" t="s">
        <v>116</v>
      </c>
      <c r="E42" s="35"/>
      <c r="F42" s="36">
        <v>0</v>
      </c>
      <c r="G42" s="36">
        <v>0</v>
      </c>
      <c r="H42" s="37"/>
      <c r="I42" s="38" t="s">
        <v>117</v>
      </c>
      <c r="J42" s="39" t="s">
        <v>118</v>
      </c>
      <c r="K42" s="39"/>
      <c r="L42" s="36">
        <v>0</v>
      </c>
      <c r="M42" s="36">
        <v>0</v>
      </c>
    </row>
    <row r="43" spans="1:13" ht="12" x14ac:dyDescent="0.2">
      <c r="B43" s="32"/>
      <c r="C43" s="24" t="s">
        <v>119</v>
      </c>
      <c r="D43" s="22"/>
      <c r="E43" s="25"/>
      <c r="F43" s="30">
        <v>83940</v>
      </c>
      <c r="G43" s="30">
        <v>83940</v>
      </c>
      <c r="H43" s="37"/>
      <c r="I43" s="38" t="s">
        <v>120</v>
      </c>
      <c r="J43" s="39" t="s">
        <v>121</v>
      </c>
      <c r="K43" s="39"/>
      <c r="L43" s="36">
        <v>0</v>
      </c>
      <c r="M43" s="36">
        <v>0</v>
      </c>
    </row>
    <row r="44" spans="1:13" ht="12" x14ac:dyDescent="0.2">
      <c r="B44" s="32"/>
      <c r="C44" s="33" t="s">
        <v>114</v>
      </c>
      <c r="D44" s="34" t="s">
        <v>122</v>
      </c>
      <c r="E44" s="35"/>
      <c r="F44" s="36">
        <v>83940</v>
      </c>
      <c r="G44" s="36">
        <v>83940</v>
      </c>
      <c r="H44" s="37"/>
      <c r="I44" s="24" t="s">
        <v>123</v>
      </c>
      <c r="J44" s="22"/>
      <c r="K44" s="25"/>
      <c r="L44" s="30">
        <v>0</v>
      </c>
      <c r="M44" s="30">
        <v>0</v>
      </c>
    </row>
    <row r="45" spans="1:13" x14ac:dyDescent="0.2">
      <c r="B45" s="32"/>
      <c r="C45" s="33" t="s">
        <v>117</v>
      </c>
      <c r="D45" s="34" t="s">
        <v>124</v>
      </c>
      <c r="E45" s="35"/>
      <c r="F45" s="36">
        <v>0</v>
      </c>
      <c r="G45" s="36">
        <v>0</v>
      </c>
      <c r="H45" s="37"/>
      <c r="I45" s="38" t="s">
        <v>125</v>
      </c>
      <c r="J45" s="39" t="s">
        <v>126</v>
      </c>
      <c r="K45" s="39"/>
      <c r="L45" s="36">
        <v>0</v>
      </c>
      <c r="M45" s="36">
        <v>0</v>
      </c>
    </row>
    <row r="46" spans="1:13" x14ac:dyDescent="0.2">
      <c r="B46" s="32"/>
      <c r="C46" s="33" t="s">
        <v>120</v>
      </c>
      <c r="D46" s="34" t="s">
        <v>127</v>
      </c>
      <c r="E46" s="35"/>
      <c r="F46" s="36">
        <v>0</v>
      </c>
      <c r="G46" s="36">
        <v>0</v>
      </c>
      <c r="H46" s="37"/>
      <c r="I46" s="38" t="s">
        <v>128</v>
      </c>
      <c r="J46" s="39" t="s">
        <v>129</v>
      </c>
      <c r="K46" s="39"/>
      <c r="L46" s="36">
        <v>0</v>
      </c>
      <c r="M46" s="36">
        <v>0</v>
      </c>
    </row>
    <row r="47" spans="1:13" x14ac:dyDescent="0.2">
      <c r="B47" s="32"/>
      <c r="C47" s="33" t="s">
        <v>130</v>
      </c>
      <c r="D47" s="34" t="s">
        <v>131</v>
      </c>
      <c r="E47" s="35"/>
      <c r="F47" s="36">
        <v>0</v>
      </c>
      <c r="G47" s="36">
        <v>0</v>
      </c>
      <c r="H47" s="37"/>
      <c r="I47" s="38" t="s">
        <v>132</v>
      </c>
      <c r="J47" s="39" t="s">
        <v>133</v>
      </c>
      <c r="K47" s="39"/>
      <c r="L47" s="36">
        <v>0</v>
      </c>
      <c r="M47" s="36">
        <v>0</v>
      </c>
    </row>
    <row r="48" spans="1:13" ht="12" x14ac:dyDescent="0.2">
      <c r="B48" s="32"/>
      <c r="E48" s="35"/>
      <c r="F48" s="36"/>
      <c r="G48" s="36"/>
      <c r="H48" s="37"/>
      <c r="I48" s="24" t="s">
        <v>134</v>
      </c>
      <c r="J48" s="22"/>
      <c r="K48" s="25"/>
      <c r="L48" s="30">
        <v>556897950.58000004</v>
      </c>
      <c r="M48" s="30">
        <v>432008614.22000003</v>
      </c>
    </row>
    <row r="49" spans="2:13" ht="12" x14ac:dyDescent="0.2">
      <c r="B49" s="32"/>
      <c r="C49" s="24" t="s">
        <v>135</v>
      </c>
      <c r="D49" s="22"/>
      <c r="E49" s="25"/>
      <c r="F49" s="30">
        <v>615743734.51999998</v>
      </c>
      <c r="G49" s="30">
        <v>435195240.44999999</v>
      </c>
      <c r="H49" s="37"/>
      <c r="I49" s="39"/>
      <c r="J49" s="39"/>
      <c r="K49" s="39"/>
      <c r="L49" s="36"/>
      <c r="M49" s="36"/>
    </row>
    <row r="50" spans="2:13" ht="12" x14ac:dyDescent="0.2">
      <c r="B50" s="32"/>
      <c r="E50" s="35"/>
      <c r="F50" s="36"/>
      <c r="G50" s="36"/>
      <c r="H50" s="37"/>
      <c r="I50" s="24" t="s">
        <v>136</v>
      </c>
      <c r="J50" s="22"/>
      <c r="K50" s="25"/>
      <c r="L50" s="30"/>
      <c r="M50" s="30"/>
    </row>
    <row r="51" spans="2:13" ht="12" x14ac:dyDescent="0.2">
      <c r="B51" s="32"/>
      <c r="C51" s="24" t="s">
        <v>137</v>
      </c>
      <c r="D51" s="22"/>
      <c r="E51" s="25"/>
      <c r="F51" s="36"/>
      <c r="G51" s="36"/>
      <c r="H51" s="37"/>
      <c r="I51" s="39" t="s">
        <v>138</v>
      </c>
      <c r="J51" s="39"/>
      <c r="K51" s="39"/>
      <c r="L51" s="36">
        <v>0</v>
      </c>
      <c r="M51" s="36">
        <v>0</v>
      </c>
    </row>
    <row r="52" spans="2:13" x14ac:dyDescent="0.2">
      <c r="B52" s="32"/>
      <c r="C52" s="34" t="s">
        <v>139</v>
      </c>
      <c r="E52" s="35"/>
      <c r="F52" s="36">
        <v>0</v>
      </c>
      <c r="G52" s="36">
        <v>0</v>
      </c>
      <c r="H52" s="37"/>
      <c r="I52" s="39" t="s">
        <v>140</v>
      </c>
      <c r="J52" s="39"/>
      <c r="K52" s="39"/>
      <c r="L52" s="36">
        <v>0</v>
      </c>
      <c r="M52" s="36">
        <v>0</v>
      </c>
    </row>
    <row r="53" spans="2:13" x14ac:dyDescent="0.2">
      <c r="B53" s="32"/>
      <c r="C53" s="34" t="s">
        <v>141</v>
      </c>
      <c r="E53" s="35"/>
      <c r="F53" s="36">
        <v>0</v>
      </c>
      <c r="G53" s="36">
        <v>0</v>
      </c>
      <c r="H53" s="37"/>
      <c r="I53" s="39" t="s">
        <v>142</v>
      </c>
      <c r="J53" s="39"/>
      <c r="K53" s="39"/>
      <c r="L53" s="36">
        <v>56200000</v>
      </c>
      <c r="M53" s="36">
        <v>0</v>
      </c>
    </row>
    <row r="54" spans="2:13" x14ac:dyDescent="0.2">
      <c r="B54" s="32"/>
      <c r="C54" s="34" t="s">
        <v>143</v>
      </c>
      <c r="E54" s="35"/>
      <c r="F54" s="36">
        <v>538700</v>
      </c>
      <c r="G54" s="36">
        <v>538700</v>
      </c>
      <c r="H54" s="37"/>
      <c r="I54" s="39" t="s">
        <v>144</v>
      </c>
      <c r="J54" s="39"/>
      <c r="K54" s="39"/>
      <c r="L54" s="36">
        <v>0</v>
      </c>
      <c r="M54" s="36">
        <v>0</v>
      </c>
    </row>
    <row r="55" spans="2:13" x14ac:dyDescent="0.2">
      <c r="B55" s="32"/>
      <c r="C55" s="34" t="s">
        <v>145</v>
      </c>
      <c r="E55" s="35"/>
      <c r="F55" s="36">
        <v>64736465.719999999</v>
      </c>
      <c r="G55" s="36">
        <v>65490992.880000003</v>
      </c>
      <c r="H55" s="37"/>
      <c r="I55" s="39" t="s">
        <v>146</v>
      </c>
      <c r="J55" s="39"/>
      <c r="K55" s="39"/>
      <c r="L55" s="36">
        <v>0</v>
      </c>
      <c r="M55" s="36">
        <v>0</v>
      </c>
    </row>
    <row r="56" spans="2:13" x14ac:dyDescent="0.2">
      <c r="B56" s="32"/>
      <c r="C56" s="34" t="s">
        <v>147</v>
      </c>
      <c r="E56" s="35"/>
      <c r="F56" s="36">
        <v>106140</v>
      </c>
      <c r="G56" s="36">
        <v>106140</v>
      </c>
      <c r="H56" s="37"/>
      <c r="I56" s="39" t="s">
        <v>148</v>
      </c>
      <c r="J56" s="39"/>
      <c r="K56" s="39"/>
      <c r="L56" s="36">
        <v>0</v>
      </c>
      <c r="M56" s="36">
        <v>0</v>
      </c>
    </row>
    <row r="57" spans="2:13" x14ac:dyDescent="0.2">
      <c r="B57" s="32"/>
      <c r="C57" s="34" t="s">
        <v>149</v>
      </c>
      <c r="E57" s="35"/>
      <c r="F57" s="36">
        <v>-63359955.359999999</v>
      </c>
      <c r="G57" s="36">
        <v>-61232607.100000001</v>
      </c>
      <c r="H57" s="37"/>
      <c r="I57" s="39"/>
      <c r="J57" s="39"/>
      <c r="K57" s="39"/>
      <c r="L57" s="36"/>
      <c r="M57" s="36"/>
    </row>
    <row r="58" spans="2:13" ht="12" x14ac:dyDescent="0.2">
      <c r="B58" s="32"/>
      <c r="C58" s="34" t="s">
        <v>150</v>
      </c>
      <c r="E58" s="35"/>
      <c r="F58" s="36">
        <v>0</v>
      </c>
      <c r="G58" s="36">
        <v>0</v>
      </c>
      <c r="H58" s="37"/>
      <c r="I58" s="24" t="s">
        <v>151</v>
      </c>
      <c r="J58" s="22"/>
      <c r="K58" s="25"/>
      <c r="L58" s="30">
        <v>56200000</v>
      </c>
      <c r="M58" s="30">
        <v>0</v>
      </c>
    </row>
    <row r="59" spans="2:13" x14ac:dyDescent="0.2">
      <c r="B59" s="32"/>
      <c r="C59" s="34" t="s">
        <v>152</v>
      </c>
      <c r="E59" s="35"/>
      <c r="F59" s="36">
        <v>0</v>
      </c>
      <c r="G59" s="36">
        <v>0</v>
      </c>
      <c r="H59" s="37"/>
      <c r="I59" s="39"/>
      <c r="J59" s="39"/>
      <c r="K59" s="39"/>
      <c r="L59" s="36"/>
      <c r="M59" s="36"/>
    </row>
    <row r="60" spans="2:13" ht="12" x14ac:dyDescent="0.2">
      <c r="B60" s="32"/>
      <c r="C60" s="34" t="s">
        <v>153</v>
      </c>
      <c r="E60" s="35"/>
      <c r="F60" s="36">
        <v>0</v>
      </c>
      <c r="G60" s="36">
        <v>0</v>
      </c>
      <c r="H60" s="37"/>
      <c r="I60" s="24" t="s">
        <v>154</v>
      </c>
      <c r="J60" s="22"/>
      <c r="K60" s="25"/>
      <c r="L60" s="30">
        <v>613097950.58000004</v>
      </c>
      <c r="M60" s="30">
        <v>432008614.22000003</v>
      </c>
    </row>
    <row r="61" spans="2:13" x14ac:dyDescent="0.2">
      <c r="B61" s="32"/>
      <c r="E61" s="35"/>
      <c r="F61" s="36"/>
      <c r="G61" s="36">
        <v>0</v>
      </c>
      <c r="H61" s="37"/>
      <c r="I61" s="39"/>
      <c r="J61" s="39"/>
      <c r="K61" s="39"/>
      <c r="L61" s="36"/>
      <c r="M61" s="36"/>
    </row>
    <row r="62" spans="2:13" ht="12" x14ac:dyDescent="0.2">
      <c r="B62" s="32"/>
      <c r="C62" s="24" t="s">
        <v>155</v>
      </c>
      <c r="D62" s="22"/>
      <c r="E62" s="25"/>
      <c r="F62" s="30">
        <v>2021350.36</v>
      </c>
      <c r="G62" s="30">
        <v>4903225.78</v>
      </c>
      <c r="H62" s="37"/>
      <c r="I62" s="24" t="s">
        <v>156</v>
      </c>
      <c r="J62" s="22"/>
      <c r="K62" s="25"/>
      <c r="L62" s="30"/>
      <c r="M62" s="30"/>
    </row>
    <row r="63" spans="2:13" x14ac:dyDescent="0.2">
      <c r="B63" s="32"/>
      <c r="E63" s="35"/>
      <c r="F63" s="36"/>
      <c r="G63" s="36"/>
      <c r="H63" s="37"/>
      <c r="I63" s="39"/>
      <c r="J63" s="39"/>
      <c r="K63" s="39"/>
      <c r="L63" s="36"/>
      <c r="M63" s="36"/>
    </row>
    <row r="64" spans="2:13" ht="12" x14ac:dyDescent="0.2">
      <c r="B64" s="32"/>
      <c r="C64" s="24" t="s">
        <v>157</v>
      </c>
      <c r="D64" s="22"/>
      <c r="E64" s="25"/>
      <c r="F64" s="30">
        <v>617765084.88</v>
      </c>
      <c r="G64" s="30">
        <v>440098466.23000002</v>
      </c>
      <c r="H64" s="37"/>
      <c r="I64" s="24" t="s">
        <v>158</v>
      </c>
      <c r="J64" s="22"/>
      <c r="K64" s="25"/>
      <c r="L64" s="30">
        <v>50876116.920000002</v>
      </c>
      <c r="M64" s="30">
        <v>50876116.920000002</v>
      </c>
    </row>
    <row r="65" spans="2:13" x14ac:dyDescent="0.2">
      <c r="B65" s="32"/>
      <c r="E65" s="35"/>
      <c r="F65" s="36"/>
      <c r="G65" s="36"/>
      <c r="H65" s="37"/>
      <c r="I65" s="39" t="s">
        <v>159</v>
      </c>
      <c r="J65" s="39"/>
      <c r="K65" s="39"/>
      <c r="L65" s="36">
        <v>0</v>
      </c>
      <c r="M65" s="36">
        <v>0</v>
      </c>
    </row>
    <row r="66" spans="2:13" x14ac:dyDescent="0.2">
      <c r="B66" s="32"/>
      <c r="E66" s="35"/>
      <c r="F66" s="36"/>
      <c r="G66" s="36"/>
      <c r="H66" s="37"/>
      <c r="I66" s="39" t="s">
        <v>160</v>
      </c>
      <c r="J66" s="39"/>
      <c r="K66" s="39"/>
      <c r="L66" s="36">
        <v>50876116.920000002</v>
      </c>
      <c r="M66" s="36">
        <v>50876116.920000002</v>
      </c>
    </row>
    <row r="67" spans="2:13" x14ac:dyDescent="0.2">
      <c r="B67" s="32"/>
      <c r="E67" s="35"/>
      <c r="F67" s="36"/>
      <c r="G67" s="36"/>
      <c r="H67" s="37"/>
      <c r="I67" s="39" t="s">
        <v>161</v>
      </c>
      <c r="J67" s="39"/>
      <c r="K67" s="39"/>
      <c r="L67" s="36">
        <v>0</v>
      </c>
      <c r="M67" s="36">
        <v>0</v>
      </c>
    </row>
    <row r="68" spans="2:13" ht="12" x14ac:dyDescent="0.2">
      <c r="B68" s="32"/>
      <c r="E68" s="35"/>
      <c r="F68" s="36"/>
      <c r="G68" s="36"/>
      <c r="H68" s="37"/>
      <c r="I68" s="24" t="s">
        <v>162</v>
      </c>
      <c r="J68" s="22"/>
      <c r="K68" s="25"/>
      <c r="L68" s="30">
        <v>-46208982.619999997</v>
      </c>
      <c r="M68" s="30">
        <v>-42786264.909999996</v>
      </c>
    </row>
    <row r="69" spans="2:13" x14ac:dyDescent="0.2">
      <c r="B69" s="32"/>
      <c r="E69" s="35"/>
      <c r="F69" s="36"/>
      <c r="G69" s="36"/>
      <c r="H69" s="37"/>
      <c r="I69" s="39" t="s">
        <v>163</v>
      </c>
      <c r="J69" s="39"/>
      <c r="K69" s="39"/>
      <c r="L69" s="36">
        <v>-1937577.66</v>
      </c>
      <c r="M69" s="36">
        <v>-2343091.69</v>
      </c>
    </row>
    <row r="70" spans="2:13" x14ac:dyDescent="0.2">
      <c r="B70" s="32"/>
      <c r="E70" s="41"/>
      <c r="F70" s="36"/>
      <c r="G70" s="36"/>
      <c r="H70" s="37"/>
      <c r="I70" s="39" t="s">
        <v>164</v>
      </c>
      <c r="J70" s="39"/>
      <c r="K70" s="39"/>
      <c r="L70" s="36">
        <v>-44271404.960000001</v>
      </c>
      <c r="M70" s="36">
        <v>-40443173.219999999</v>
      </c>
    </row>
    <row r="71" spans="2:13" x14ac:dyDescent="0.2">
      <c r="B71" s="32"/>
      <c r="E71" s="42"/>
      <c r="F71" s="36"/>
      <c r="G71" s="36"/>
      <c r="H71" s="37"/>
      <c r="I71" s="39" t="s">
        <v>165</v>
      </c>
      <c r="J71" s="39"/>
      <c r="K71" s="39"/>
      <c r="L71" s="36">
        <v>0</v>
      </c>
      <c r="M71" s="36">
        <v>0</v>
      </c>
    </row>
    <row r="72" spans="2:13" x14ac:dyDescent="0.2">
      <c r="B72" s="32"/>
      <c r="E72" s="35"/>
      <c r="F72" s="36"/>
      <c r="G72" s="36"/>
      <c r="H72" s="37"/>
      <c r="I72" s="39" t="s">
        <v>166</v>
      </c>
      <c r="J72" s="39"/>
      <c r="K72" s="39"/>
      <c r="L72" s="36">
        <v>0</v>
      </c>
      <c r="M72" s="36">
        <v>0</v>
      </c>
    </row>
    <row r="73" spans="2:13" ht="12.75" x14ac:dyDescent="0.2">
      <c r="B73" s="32"/>
      <c r="E73" s="35"/>
      <c r="F73" s="43"/>
      <c r="G73" s="36"/>
      <c r="H73" s="37"/>
      <c r="I73" s="39" t="s">
        <v>167</v>
      </c>
      <c r="J73" s="39"/>
      <c r="K73" s="39"/>
      <c r="L73" s="36">
        <v>0</v>
      </c>
      <c r="M73" s="36">
        <v>0</v>
      </c>
    </row>
    <row r="74" spans="2:13" ht="12" x14ac:dyDescent="0.2">
      <c r="B74" s="32"/>
      <c r="E74" s="35"/>
      <c r="F74" s="36"/>
      <c r="G74" s="36"/>
      <c r="H74" s="37"/>
      <c r="I74" s="24" t="s">
        <v>168</v>
      </c>
      <c r="J74" s="22"/>
      <c r="K74" s="25"/>
      <c r="L74" s="30">
        <v>0</v>
      </c>
      <c r="M74" s="30">
        <v>0</v>
      </c>
    </row>
    <row r="75" spans="2:13" x14ac:dyDescent="0.2">
      <c r="B75" s="32"/>
      <c r="E75" s="35"/>
      <c r="F75" s="36"/>
      <c r="G75" s="36"/>
      <c r="H75" s="37"/>
      <c r="I75" s="39" t="s">
        <v>169</v>
      </c>
      <c r="J75" s="39"/>
      <c r="K75" s="39"/>
      <c r="L75" s="36">
        <v>0</v>
      </c>
      <c r="M75" s="36">
        <v>0</v>
      </c>
    </row>
    <row r="76" spans="2:13" x14ac:dyDescent="0.2">
      <c r="B76" s="32"/>
      <c r="E76" s="35"/>
      <c r="F76" s="36"/>
      <c r="G76" s="36"/>
      <c r="H76" s="37"/>
      <c r="I76" s="39" t="s">
        <v>170</v>
      </c>
      <c r="J76" s="39"/>
      <c r="K76" s="39"/>
      <c r="L76" s="36">
        <v>0</v>
      </c>
      <c r="M76" s="36">
        <v>0</v>
      </c>
    </row>
    <row r="77" spans="2:13" ht="12" x14ac:dyDescent="0.2">
      <c r="B77" s="32"/>
      <c r="E77" s="35"/>
      <c r="F77" s="36"/>
      <c r="G77" s="36"/>
      <c r="H77" s="37"/>
      <c r="I77" s="24" t="s">
        <v>171</v>
      </c>
      <c r="J77" s="22"/>
      <c r="K77" s="25"/>
      <c r="L77" s="30">
        <v>4667134.3</v>
      </c>
      <c r="M77" s="30">
        <v>8089852.0099999998</v>
      </c>
    </row>
    <row r="78" spans="2:13" ht="12" x14ac:dyDescent="0.2">
      <c r="B78" s="32"/>
      <c r="E78" s="35"/>
      <c r="F78" s="36"/>
      <c r="G78" s="36"/>
      <c r="H78" s="37"/>
      <c r="I78" s="24" t="s">
        <v>172</v>
      </c>
      <c r="J78" s="22"/>
      <c r="K78" s="25"/>
      <c r="L78" s="30">
        <v>617765084.88</v>
      </c>
      <c r="M78" s="30">
        <v>440098466.23000002</v>
      </c>
    </row>
    <row r="79" spans="2:13" ht="5.45" customHeight="1" x14ac:dyDescent="0.2">
      <c r="B79" s="44"/>
      <c r="C79" s="45"/>
      <c r="D79" s="45"/>
      <c r="E79" s="46"/>
      <c r="F79" s="47"/>
      <c r="G79" s="48"/>
      <c r="H79" s="44"/>
      <c r="I79" s="45"/>
      <c r="J79" s="45"/>
      <c r="K79" s="45"/>
      <c r="L79" s="48"/>
      <c r="M79" s="48"/>
    </row>
    <row r="80" spans="2:13" x14ac:dyDescent="0.2">
      <c r="L80" s="39"/>
      <c r="M80" s="39"/>
    </row>
    <row r="81" spans="4:13" x14ac:dyDescent="0.2">
      <c r="L81" s="39"/>
      <c r="M81" s="39"/>
    </row>
    <row r="82" spans="4:13" ht="12" x14ac:dyDescent="0.2">
      <c r="D82" s="49"/>
      <c r="L82" s="39"/>
      <c r="M82" s="39"/>
    </row>
    <row r="83" spans="4:13" ht="12" x14ac:dyDescent="0.2">
      <c r="F83" s="49"/>
      <c r="G83" s="49"/>
      <c r="L83" s="39"/>
      <c r="M83" s="39"/>
    </row>
    <row r="84" spans="4:13" x14ac:dyDescent="0.2">
      <c r="H84" s="39"/>
      <c r="L84" s="39"/>
      <c r="M84" s="39"/>
    </row>
    <row r="85" spans="4:13" x14ac:dyDescent="0.2">
      <c r="L85" s="39"/>
      <c r="M85" s="39"/>
    </row>
    <row r="86" spans="4:13" x14ac:dyDescent="0.2">
      <c r="L86" s="39"/>
      <c r="M86" s="39"/>
    </row>
    <row r="87" spans="4:13" x14ac:dyDescent="0.2">
      <c r="L87" s="39"/>
      <c r="M87" s="39"/>
    </row>
    <row r="88" spans="4:13" x14ac:dyDescent="0.2">
      <c r="L88" s="39"/>
      <c r="M88" s="39"/>
    </row>
    <row r="89" spans="4:13" x14ac:dyDescent="0.2">
      <c r="L89" s="39"/>
      <c r="M89" s="39"/>
    </row>
    <row r="90" spans="4:13" x14ac:dyDescent="0.2">
      <c r="L90" s="39"/>
      <c r="M90" s="39"/>
    </row>
    <row r="91" spans="4:13" x14ac:dyDescent="0.2">
      <c r="I91" s="253"/>
      <c r="J91" s="253"/>
      <c r="K91" s="253"/>
      <c r="L91" s="40"/>
      <c r="M91" s="40"/>
    </row>
    <row r="92" spans="4:13" x14ac:dyDescent="0.2">
      <c r="H92" s="39"/>
      <c r="L92" s="39"/>
      <c r="M92" s="39"/>
    </row>
    <row r="93" spans="4:13" x14ac:dyDescent="0.2">
      <c r="H93" s="39"/>
      <c r="K93" s="39"/>
      <c r="L93" s="39"/>
      <c r="M93" s="39"/>
    </row>
    <row r="94" spans="4:13" x14ac:dyDescent="0.2">
      <c r="H94" s="39"/>
      <c r="L94" s="39"/>
      <c r="M94" s="39"/>
    </row>
    <row r="95" spans="4:13" x14ac:dyDescent="0.2">
      <c r="H95" s="39"/>
      <c r="L95" s="39"/>
      <c r="M95" s="39"/>
    </row>
    <row r="96" spans="4:13" x14ac:dyDescent="0.2">
      <c r="H96" s="39"/>
      <c r="K96" s="39"/>
      <c r="L96" s="39"/>
      <c r="M96" s="39"/>
    </row>
    <row r="97" spans="8:13" x14ac:dyDescent="0.2">
      <c r="H97" s="39"/>
      <c r="L97" s="39"/>
      <c r="M97" s="39"/>
    </row>
    <row r="98" spans="8:13" x14ac:dyDescent="0.2">
      <c r="H98" s="39"/>
    </row>
    <row r="99" spans="8:13" x14ac:dyDescent="0.2">
      <c r="H99" s="39"/>
    </row>
    <row r="100" spans="8:13" x14ac:dyDescent="0.2">
      <c r="H100" s="39"/>
    </row>
    <row r="101" spans="8:13" x14ac:dyDescent="0.2">
      <c r="H101" s="39"/>
    </row>
    <row r="102" spans="8:13" x14ac:dyDescent="0.2">
      <c r="H102" s="39"/>
    </row>
    <row r="104" spans="8:13" x14ac:dyDescent="0.2">
      <c r="H104" s="39"/>
    </row>
  </sheetData>
  <mergeCells count="13">
    <mergeCell ref="L7:L8"/>
    <mergeCell ref="M7:M8"/>
    <mergeCell ref="I91:K91"/>
    <mergeCell ref="B1:M1"/>
    <mergeCell ref="B2:M2"/>
    <mergeCell ref="A3:M3"/>
    <mergeCell ref="B4:M4"/>
    <mergeCell ref="E5:M5"/>
    <mergeCell ref="C7:E8"/>
    <mergeCell ref="F7:F8"/>
    <mergeCell ref="G7:G8"/>
    <mergeCell ref="H7:H8"/>
    <mergeCell ref="I7:K8"/>
  </mergeCells>
  <printOptions horizontalCentered="1"/>
  <pageMargins left="0.39370078740157483" right="0.15748031496062992" top="0.51181102362204722" bottom="0.31496062992125984" header="0" footer="0"/>
  <pageSetup scale="63" fitToHeight="2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99"/>
  </sheetPr>
  <dimension ref="A1:M41"/>
  <sheetViews>
    <sheetView topLeftCell="A20" workbookViewId="0">
      <selection activeCell="C8" sqref="C8"/>
    </sheetView>
  </sheetViews>
  <sheetFormatPr baseColWidth="10" defaultRowHeight="12.75" x14ac:dyDescent="0.2"/>
  <cols>
    <col min="1" max="1" width="19.28515625" style="51" customWidth="1"/>
    <col min="2" max="2" width="21.42578125" style="51" customWidth="1"/>
    <col min="3" max="9" width="12.7109375" style="51" customWidth="1"/>
    <col min="10" max="12" width="14.7109375" style="51" bestFit="1" customWidth="1"/>
    <col min="13" max="16384" width="11.42578125" style="51"/>
  </cols>
  <sheetData>
    <row r="1" spans="1:12" ht="13.5" hidden="1" thickBot="1" x14ac:dyDescent="0.25">
      <c r="A1" s="50" t="s">
        <v>173</v>
      </c>
      <c r="B1" s="285" t="s">
        <v>174</v>
      </c>
      <c r="C1" s="285"/>
      <c r="D1" s="285"/>
      <c r="E1" s="285"/>
      <c r="F1" s="285"/>
      <c r="G1" s="285"/>
      <c r="H1" s="285"/>
      <c r="I1" s="285"/>
    </row>
    <row r="2" spans="1:12" x14ac:dyDescent="0.2">
      <c r="A2" s="286" t="s">
        <v>520</v>
      </c>
      <c r="B2" s="287"/>
      <c r="C2" s="287"/>
      <c r="D2" s="287"/>
      <c r="E2" s="287"/>
      <c r="F2" s="287"/>
      <c r="G2" s="287"/>
      <c r="H2" s="287"/>
      <c r="I2" s="288"/>
    </row>
    <row r="3" spans="1:12" x14ac:dyDescent="0.2">
      <c r="A3" s="289" t="s">
        <v>174</v>
      </c>
      <c r="B3" s="290"/>
      <c r="C3" s="290"/>
      <c r="D3" s="290"/>
      <c r="E3" s="290"/>
      <c r="F3" s="290"/>
      <c r="G3" s="290"/>
      <c r="H3" s="290"/>
      <c r="I3" s="291"/>
    </row>
    <row r="4" spans="1:12" x14ac:dyDescent="0.2">
      <c r="A4" s="289" t="s">
        <v>525</v>
      </c>
      <c r="B4" s="290"/>
      <c r="C4" s="290"/>
      <c r="D4" s="290"/>
      <c r="E4" s="290"/>
      <c r="F4" s="290"/>
      <c r="G4" s="290"/>
      <c r="H4" s="290"/>
      <c r="I4" s="291"/>
    </row>
    <row r="5" spans="1:12" ht="13.5" thickBot="1" x14ac:dyDescent="0.25">
      <c r="A5" s="292" t="s">
        <v>175</v>
      </c>
      <c r="B5" s="293"/>
      <c r="C5" s="293"/>
      <c r="D5" s="293"/>
      <c r="E5" s="293"/>
      <c r="F5" s="293"/>
      <c r="G5" s="293"/>
      <c r="H5" s="293"/>
      <c r="I5" s="294"/>
    </row>
    <row r="6" spans="1:12" s="53" customFormat="1" ht="22.5" x14ac:dyDescent="0.2">
      <c r="A6" s="295" t="s">
        <v>176</v>
      </c>
      <c r="B6" s="296"/>
      <c r="C6" s="283" t="s">
        <v>526</v>
      </c>
      <c r="D6" s="283" t="s">
        <v>177</v>
      </c>
      <c r="E6" s="283" t="s">
        <v>178</v>
      </c>
      <c r="F6" s="283" t="s">
        <v>179</v>
      </c>
      <c r="G6" s="52" t="s">
        <v>180</v>
      </c>
      <c r="H6" s="283" t="s">
        <v>181</v>
      </c>
      <c r="I6" s="283" t="s">
        <v>182</v>
      </c>
    </row>
    <row r="7" spans="1:12" s="53" customFormat="1" ht="12" thickBot="1" x14ac:dyDescent="0.25">
      <c r="A7" s="297"/>
      <c r="B7" s="298"/>
      <c r="C7" s="284"/>
      <c r="D7" s="284"/>
      <c r="E7" s="284"/>
      <c r="F7" s="284"/>
      <c r="G7" s="54" t="s">
        <v>183</v>
      </c>
      <c r="H7" s="284"/>
      <c r="I7" s="284"/>
    </row>
    <row r="8" spans="1:12" x14ac:dyDescent="0.2">
      <c r="A8" s="299"/>
      <c r="B8" s="300"/>
      <c r="C8" s="55"/>
      <c r="D8" s="56"/>
      <c r="E8" s="56"/>
      <c r="F8" s="56"/>
      <c r="G8" s="56"/>
      <c r="H8" s="56"/>
      <c r="I8" s="56"/>
    </row>
    <row r="9" spans="1:12" s="53" customFormat="1" ht="11.25" x14ac:dyDescent="0.2">
      <c r="A9" s="271" t="s">
        <v>184</v>
      </c>
      <c r="B9" s="272"/>
      <c r="C9" s="58">
        <v>0</v>
      </c>
      <c r="D9" s="58">
        <v>56200000</v>
      </c>
      <c r="E9" s="58">
        <v>0</v>
      </c>
      <c r="F9" s="58">
        <v>0</v>
      </c>
      <c r="G9" s="58">
        <v>56200000</v>
      </c>
      <c r="H9" s="58">
        <v>7984649.7999999998</v>
      </c>
      <c r="I9" s="58">
        <v>1629800</v>
      </c>
    </row>
    <row r="10" spans="1:12" s="53" customFormat="1" ht="11.25" x14ac:dyDescent="0.2">
      <c r="A10" s="271" t="s">
        <v>185</v>
      </c>
      <c r="B10" s="272"/>
      <c r="C10" s="59"/>
      <c r="D10" s="59"/>
      <c r="E10" s="59"/>
      <c r="F10" s="59"/>
      <c r="G10" s="59"/>
      <c r="H10" s="59">
        <v>7984649.7999999998</v>
      </c>
      <c r="I10" s="59">
        <v>1629800</v>
      </c>
    </row>
    <row r="11" spans="1:12" s="53" customFormat="1" ht="11.25" x14ac:dyDescent="0.2">
      <c r="A11" s="57"/>
      <c r="B11" s="60" t="s">
        <v>186</v>
      </c>
      <c r="C11" s="61">
        <v>0</v>
      </c>
      <c r="D11" s="61">
        <v>0</v>
      </c>
      <c r="E11" s="61">
        <v>0</v>
      </c>
      <c r="F11" s="61">
        <v>0</v>
      </c>
      <c r="G11" s="61">
        <v>0</v>
      </c>
      <c r="H11" s="61">
        <v>7984649.7999999998</v>
      </c>
      <c r="I11" s="61">
        <v>1629800</v>
      </c>
    </row>
    <row r="12" spans="1:12" s="53" customFormat="1" ht="11.25" x14ac:dyDescent="0.2">
      <c r="A12" s="62"/>
      <c r="B12" s="60" t="s">
        <v>187</v>
      </c>
      <c r="C12" s="61">
        <v>0</v>
      </c>
      <c r="D12" s="61">
        <v>0</v>
      </c>
      <c r="E12" s="61">
        <v>0</v>
      </c>
      <c r="F12" s="61">
        <v>0</v>
      </c>
      <c r="G12" s="61">
        <v>0</v>
      </c>
      <c r="H12" s="61">
        <v>0</v>
      </c>
      <c r="I12" s="61">
        <v>0</v>
      </c>
    </row>
    <row r="13" spans="1:12" s="53" customFormat="1" ht="22.5" x14ac:dyDescent="0.2">
      <c r="A13" s="62"/>
      <c r="B13" s="60" t="s">
        <v>188</v>
      </c>
      <c r="C13" s="61">
        <v>0</v>
      </c>
      <c r="D13" s="61">
        <v>0</v>
      </c>
      <c r="E13" s="61">
        <v>0</v>
      </c>
      <c r="F13" s="61">
        <v>0</v>
      </c>
      <c r="G13" s="61">
        <v>0</v>
      </c>
      <c r="H13" s="61">
        <v>0</v>
      </c>
      <c r="I13" s="61">
        <v>0</v>
      </c>
    </row>
    <row r="14" spans="1:12" s="53" customFormat="1" ht="11.25" x14ac:dyDescent="0.2">
      <c r="A14" s="271" t="s">
        <v>189</v>
      </c>
      <c r="B14" s="272"/>
      <c r="C14" s="59">
        <v>0</v>
      </c>
      <c r="D14" s="59">
        <v>56200000</v>
      </c>
      <c r="E14" s="59">
        <v>0</v>
      </c>
      <c r="F14" s="59">
        <v>0</v>
      </c>
      <c r="G14" s="59">
        <v>56200000</v>
      </c>
      <c r="H14" s="59">
        <v>0</v>
      </c>
      <c r="I14" s="59">
        <v>0</v>
      </c>
    </row>
    <row r="15" spans="1:12" s="53" customFormat="1" ht="11.25" x14ac:dyDescent="0.2">
      <c r="A15" s="57"/>
      <c r="B15" s="60" t="s">
        <v>190</v>
      </c>
      <c r="C15" s="59">
        <v>0</v>
      </c>
      <c r="D15" s="59">
        <v>56200000</v>
      </c>
      <c r="E15" s="59">
        <v>0</v>
      </c>
      <c r="F15" s="59">
        <v>0</v>
      </c>
      <c r="G15" s="59">
        <v>56200000</v>
      </c>
      <c r="H15" s="59">
        <v>0</v>
      </c>
      <c r="I15" s="59">
        <v>0</v>
      </c>
      <c r="L15" s="63"/>
    </row>
    <row r="16" spans="1:12" s="53" customFormat="1" ht="11.25" x14ac:dyDescent="0.2">
      <c r="A16" s="57"/>
      <c r="B16" s="64" t="s">
        <v>191</v>
      </c>
      <c r="C16" s="61">
        <v>0</v>
      </c>
      <c r="D16" s="61">
        <v>0</v>
      </c>
      <c r="E16" s="61">
        <v>0</v>
      </c>
      <c r="F16" s="61">
        <v>0</v>
      </c>
      <c r="G16" s="61">
        <v>0</v>
      </c>
      <c r="H16" s="61">
        <v>0</v>
      </c>
      <c r="I16" s="61">
        <v>0</v>
      </c>
      <c r="L16" s="63"/>
    </row>
    <row r="17" spans="1:12" s="53" customFormat="1" ht="11.25" x14ac:dyDescent="0.2">
      <c r="A17" s="57"/>
      <c r="B17" s="64" t="s">
        <v>192</v>
      </c>
      <c r="C17" s="61">
        <v>0</v>
      </c>
      <c r="D17" s="61">
        <v>0</v>
      </c>
      <c r="E17" s="61">
        <v>0</v>
      </c>
      <c r="F17" s="61">
        <v>0</v>
      </c>
      <c r="G17" s="61">
        <v>0</v>
      </c>
      <c r="H17" s="61">
        <v>0</v>
      </c>
      <c r="I17" s="61">
        <v>0</v>
      </c>
      <c r="L17" s="63"/>
    </row>
    <row r="18" spans="1:12" s="53" customFormat="1" ht="11.25" x14ac:dyDescent="0.2">
      <c r="A18" s="57"/>
      <c r="B18" s="64" t="s">
        <v>193</v>
      </c>
      <c r="C18" s="61">
        <v>0</v>
      </c>
      <c r="D18" s="61">
        <v>0</v>
      </c>
      <c r="E18" s="61">
        <v>0</v>
      </c>
      <c r="F18" s="61">
        <v>0</v>
      </c>
      <c r="G18" s="61">
        <v>0</v>
      </c>
      <c r="H18" s="61">
        <v>0</v>
      </c>
      <c r="I18" s="61">
        <v>0</v>
      </c>
      <c r="L18" s="63"/>
    </row>
    <row r="19" spans="1:12" s="53" customFormat="1" ht="11.25" x14ac:dyDescent="0.2">
      <c r="A19" s="62"/>
      <c r="B19" s="60" t="s">
        <v>194</v>
      </c>
      <c r="C19" s="61"/>
      <c r="D19" s="61"/>
      <c r="E19" s="61"/>
      <c r="F19" s="61"/>
      <c r="G19" s="61"/>
      <c r="H19" s="61"/>
      <c r="I19" s="61"/>
      <c r="L19" s="63"/>
    </row>
    <row r="20" spans="1:12" s="53" customFormat="1" ht="22.5" x14ac:dyDescent="0.2">
      <c r="A20" s="62"/>
      <c r="B20" s="60" t="s">
        <v>195</v>
      </c>
      <c r="C20" s="61"/>
      <c r="D20" s="61"/>
      <c r="E20" s="61"/>
      <c r="F20" s="61"/>
      <c r="G20" s="61"/>
      <c r="H20" s="61"/>
      <c r="I20" s="61"/>
      <c r="L20" s="63"/>
    </row>
    <row r="21" spans="1:12" s="53" customFormat="1" ht="11.25" x14ac:dyDescent="0.2">
      <c r="A21" s="271" t="s">
        <v>196</v>
      </c>
      <c r="B21" s="272"/>
      <c r="C21" s="58">
        <v>432008614.22000003</v>
      </c>
      <c r="D21" s="58">
        <v>0</v>
      </c>
      <c r="E21" s="58">
        <v>0</v>
      </c>
      <c r="F21" s="58">
        <v>0</v>
      </c>
      <c r="G21" s="58">
        <v>556897950.58000004</v>
      </c>
      <c r="H21" s="58">
        <v>0</v>
      </c>
      <c r="I21" s="58">
        <v>0</v>
      </c>
      <c r="L21" s="63"/>
    </row>
    <row r="22" spans="1:12" s="53" customFormat="1" ht="11.25" x14ac:dyDescent="0.2">
      <c r="A22" s="57"/>
      <c r="B22" s="64"/>
      <c r="C22" s="65"/>
      <c r="D22" s="65"/>
      <c r="E22" s="65"/>
      <c r="F22" s="65"/>
      <c r="G22" s="65"/>
      <c r="H22" s="65"/>
      <c r="I22" s="65"/>
      <c r="L22" s="63"/>
    </row>
    <row r="23" spans="1:12" s="53" customFormat="1" ht="11.25" x14ac:dyDescent="0.2">
      <c r="A23" s="57"/>
      <c r="B23" s="64"/>
      <c r="C23" s="65"/>
      <c r="D23" s="65"/>
      <c r="E23" s="65"/>
      <c r="F23" s="65"/>
      <c r="G23" s="65"/>
      <c r="H23" s="65"/>
      <c r="I23" s="65"/>
      <c r="L23" s="63"/>
    </row>
    <row r="24" spans="1:12" s="53" customFormat="1" ht="11.25" x14ac:dyDescent="0.2">
      <c r="A24" s="62"/>
      <c r="B24" s="64"/>
      <c r="C24" s="65"/>
      <c r="D24" s="65"/>
      <c r="E24" s="65"/>
      <c r="F24" s="65"/>
      <c r="G24" s="65"/>
      <c r="H24" s="65"/>
      <c r="I24" s="65"/>
      <c r="L24" s="63"/>
    </row>
    <row r="25" spans="1:12" s="53" customFormat="1" ht="11.25" x14ac:dyDescent="0.2">
      <c r="A25" s="271" t="s">
        <v>197</v>
      </c>
      <c r="B25" s="272"/>
      <c r="C25" s="58">
        <v>432008614.22000003</v>
      </c>
      <c r="D25" s="58">
        <v>56200000</v>
      </c>
      <c r="E25" s="58">
        <v>0</v>
      </c>
      <c r="F25" s="58">
        <v>0</v>
      </c>
      <c r="G25" s="58">
        <v>613097950.58000004</v>
      </c>
      <c r="H25" s="58">
        <v>0</v>
      </c>
      <c r="I25" s="58">
        <v>0</v>
      </c>
      <c r="J25" s="66"/>
      <c r="K25" s="66"/>
      <c r="L25" s="63"/>
    </row>
    <row r="26" spans="1:12" s="53" customFormat="1" ht="11.25" x14ac:dyDescent="0.2">
      <c r="A26" s="271"/>
      <c r="B26" s="272"/>
      <c r="C26" s="59"/>
      <c r="D26" s="59"/>
      <c r="E26" s="59"/>
      <c r="F26" s="59"/>
      <c r="G26" s="59"/>
      <c r="H26" s="59"/>
      <c r="I26" s="59"/>
      <c r="L26" s="63"/>
    </row>
    <row r="27" spans="1:12" s="53" customFormat="1" ht="16.5" customHeight="1" x14ac:dyDescent="0.2">
      <c r="A27" s="271" t="s">
        <v>198</v>
      </c>
      <c r="B27" s="272"/>
      <c r="C27" s="59">
        <v>0</v>
      </c>
      <c r="D27" s="59">
        <v>0</v>
      </c>
      <c r="E27" s="59">
        <v>0</v>
      </c>
      <c r="F27" s="59">
        <v>0</v>
      </c>
      <c r="G27" s="59">
        <v>0</v>
      </c>
      <c r="H27" s="59">
        <v>0</v>
      </c>
      <c r="I27" s="59">
        <v>0</v>
      </c>
      <c r="L27" s="63"/>
    </row>
    <row r="28" spans="1:12" s="53" customFormat="1" ht="11.25" x14ac:dyDescent="0.2">
      <c r="A28" s="273"/>
      <c r="B28" s="274"/>
      <c r="C28" s="67"/>
      <c r="D28" s="67"/>
      <c r="E28" s="67"/>
      <c r="F28" s="67"/>
      <c r="G28" s="67"/>
      <c r="H28" s="67"/>
      <c r="I28" s="67"/>
    </row>
    <row r="29" spans="1:12" s="53" customFormat="1" ht="16.5" customHeight="1" x14ac:dyDescent="0.2">
      <c r="A29" s="271" t="s">
        <v>199</v>
      </c>
      <c r="B29" s="272"/>
      <c r="C29" s="59">
        <v>0</v>
      </c>
      <c r="D29" s="59">
        <v>0</v>
      </c>
      <c r="E29" s="59">
        <v>0</v>
      </c>
      <c r="F29" s="59">
        <v>0</v>
      </c>
      <c r="G29" s="59">
        <v>0</v>
      </c>
      <c r="H29" s="59">
        <v>0</v>
      </c>
      <c r="I29" s="59">
        <v>0</v>
      </c>
    </row>
    <row r="30" spans="1:12" s="53" customFormat="1" ht="12" thickBot="1" x14ac:dyDescent="0.25">
      <c r="A30" s="275"/>
      <c r="B30" s="276"/>
      <c r="C30" s="68"/>
      <c r="D30" s="69"/>
      <c r="E30" s="69"/>
      <c r="F30" s="69"/>
      <c r="G30" s="69"/>
      <c r="H30" s="69"/>
      <c r="I30" s="70"/>
    </row>
    <row r="31" spans="1:12" s="53" customFormat="1" ht="19.5" customHeight="1" x14ac:dyDescent="0.2">
      <c r="A31" s="277" t="s">
        <v>200</v>
      </c>
      <c r="B31" s="277"/>
      <c r="C31" s="277"/>
      <c r="D31" s="277"/>
      <c r="E31" s="277"/>
      <c r="F31" s="277"/>
      <c r="G31" s="277"/>
      <c r="H31" s="277"/>
      <c r="I31" s="277"/>
    </row>
    <row r="32" spans="1:12" s="53" customFormat="1" ht="18.75" customHeight="1" thickBot="1" x14ac:dyDescent="0.25">
      <c r="A32" s="278" t="s">
        <v>201</v>
      </c>
      <c r="B32" s="278"/>
      <c r="C32" s="278"/>
      <c r="D32" s="278"/>
      <c r="E32" s="278"/>
      <c r="F32" s="278"/>
      <c r="G32" s="278"/>
      <c r="H32" s="278"/>
      <c r="I32" s="278"/>
    </row>
    <row r="33" spans="1:13" s="53" customFormat="1" ht="11.25" x14ac:dyDescent="0.2">
      <c r="A33" s="279" t="s">
        <v>202</v>
      </c>
      <c r="B33" s="71" t="s">
        <v>203</v>
      </c>
      <c r="C33" s="71" t="s">
        <v>204</v>
      </c>
      <c r="D33" s="71" t="s">
        <v>205</v>
      </c>
      <c r="E33" s="282" t="s">
        <v>206</v>
      </c>
      <c r="F33" s="71" t="s">
        <v>207</v>
      </c>
    </row>
    <row r="34" spans="1:13" s="53" customFormat="1" ht="11.25" x14ac:dyDescent="0.2">
      <c r="A34" s="280"/>
      <c r="B34" s="52" t="s">
        <v>208</v>
      </c>
      <c r="C34" s="52" t="s">
        <v>209</v>
      </c>
      <c r="D34" s="52" t="s">
        <v>210</v>
      </c>
      <c r="E34" s="283"/>
      <c r="F34" s="52" t="s">
        <v>211</v>
      </c>
    </row>
    <row r="35" spans="1:13" s="53" customFormat="1" ht="12" thickBot="1" x14ac:dyDescent="0.25">
      <c r="A35" s="281"/>
      <c r="B35" s="72"/>
      <c r="C35" s="54" t="s">
        <v>212</v>
      </c>
      <c r="D35" s="72"/>
      <c r="E35" s="284"/>
      <c r="F35" s="72"/>
    </row>
    <row r="36" spans="1:13" s="53" customFormat="1" ht="22.5" x14ac:dyDescent="0.2">
      <c r="A36" s="73" t="s">
        <v>213</v>
      </c>
      <c r="B36" s="74"/>
      <c r="C36" s="74"/>
      <c r="D36" s="74"/>
      <c r="E36" s="74"/>
      <c r="F36" s="74"/>
    </row>
    <row r="37" spans="1:13" s="53" customFormat="1" ht="11.25" x14ac:dyDescent="0.2">
      <c r="A37" s="75" t="s">
        <v>214</v>
      </c>
      <c r="B37" s="61">
        <v>0</v>
      </c>
      <c r="C37" s="61">
        <v>0</v>
      </c>
      <c r="D37" s="61">
        <v>0</v>
      </c>
      <c r="E37" s="61">
        <v>0</v>
      </c>
      <c r="F37" s="61">
        <v>0</v>
      </c>
    </row>
    <row r="38" spans="1:13" s="53" customFormat="1" ht="11.25" x14ac:dyDescent="0.2">
      <c r="A38" s="75" t="s">
        <v>215</v>
      </c>
      <c r="B38" s="61">
        <v>0</v>
      </c>
      <c r="C38" s="61">
        <v>0</v>
      </c>
      <c r="D38" s="61">
        <v>0</v>
      </c>
      <c r="E38" s="61">
        <v>0</v>
      </c>
      <c r="F38" s="61">
        <v>0</v>
      </c>
    </row>
    <row r="39" spans="1:13" s="53" customFormat="1" ht="12" thickBot="1" x14ac:dyDescent="0.25">
      <c r="A39" s="76" t="s">
        <v>216</v>
      </c>
      <c r="B39" s="61">
        <v>0</v>
      </c>
      <c r="C39" s="61">
        <v>0</v>
      </c>
      <c r="D39" s="61">
        <v>0</v>
      </c>
      <c r="E39" s="61">
        <v>0</v>
      </c>
      <c r="F39" s="61">
        <v>0</v>
      </c>
    </row>
    <row r="40" spans="1:13" s="53" customFormat="1" ht="26.25" customHeight="1" x14ac:dyDescent="0.2">
      <c r="A40" s="270"/>
      <c r="B40" s="270"/>
      <c r="C40" s="270"/>
      <c r="D40" s="270"/>
      <c r="E40" s="270"/>
      <c r="F40" s="270"/>
      <c r="G40" s="77"/>
      <c r="H40" s="77"/>
      <c r="I40" s="77"/>
      <c r="J40" s="77"/>
      <c r="K40" s="77"/>
      <c r="L40" s="77"/>
      <c r="M40" s="77"/>
    </row>
    <row r="41" spans="1:13" s="79" customFormat="1" x14ac:dyDescent="0.25">
      <c r="A41" s="78"/>
    </row>
  </sheetData>
  <mergeCells count="28">
    <mergeCell ref="A14:B14"/>
    <mergeCell ref="B1:I1"/>
    <mergeCell ref="A2:I2"/>
    <mergeCell ref="A3:I3"/>
    <mergeCell ref="A4:I4"/>
    <mergeCell ref="A5:I5"/>
    <mergeCell ref="A6:B7"/>
    <mergeCell ref="C6:C7"/>
    <mergeCell ref="D6:D7"/>
    <mergeCell ref="E6:E7"/>
    <mergeCell ref="F6:F7"/>
    <mergeCell ref="H6:H7"/>
    <mergeCell ref="I6:I7"/>
    <mergeCell ref="A8:B8"/>
    <mergeCell ref="A9:B9"/>
    <mergeCell ref="A10:B10"/>
    <mergeCell ref="A40:F40"/>
    <mergeCell ref="A21:B21"/>
    <mergeCell ref="A25:B25"/>
    <mergeCell ref="A26:B26"/>
    <mergeCell ref="A27:B27"/>
    <mergeCell ref="A28:B28"/>
    <mergeCell ref="A29:B29"/>
    <mergeCell ref="A30:B30"/>
    <mergeCell ref="A31:I31"/>
    <mergeCell ref="A32:I32"/>
    <mergeCell ref="A33:A35"/>
    <mergeCell ref="E33:E35"/>
  </mergeCells>
  <printOptions horizontalCentered="1"/>
  <pageMargins left="0.31496062992125984" right="0.31496062992125984" top="0.55118110236220474" bottom="0.35433070866141736" header="0.11811023622047245" footer="0.11811023622047245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99"/>
    <pageSetUpPr fitToPage="1"/>
  </sheetPr>
  <dimension ref="A1:K22"/>
  <sheetViews>
    <sheetView workbookViewId="0">
      <selection activeCell="A6" sqref="A6:K6"/>
    </sheetView>
  </sheetViews>
  <sheetFormatPr baseColWidth="10" defaultRowHeight="12.75" x14ac:dyDescent="0.2"/>
  <cols>
    <col min="1" max="1" width="16.140625" style="51" customWidth="1"/>
    <col min="2" max="4" width="11.42578125" style="51"/>
    <col min="5" max="5" width="12.85546875" style="51" bestFit="1" customWidth="1"/>
    <col min="6" max="8" width="11.42578125" style="51"/>
    <col min="9" max="9" width="15" style="51" bestFit="1" customWidth="1"/>
    <col min="10" max="10" width="11.42578125" style="51"/>
    <col min="11" max="11" width="11.85546875" style="51" customWidth="1"/>
    <col min="12" max="16384" width="11.42578125" style="51"/>
  </cols>
  <sheetData>
    <row r="1" spans="1:11" x14ac:dyDescent="0.2">
      <c r="A1" s="50"/>
      <c r="B1" s="285"/>
      <c r="C1" s="285"/>
      <c r="D1" s="285"/>
      <c r="E1" s="285"/>
      <c r="F1" s="285"/>
      <c r="G1" s="285"/>
      <c r="H1" s="285"/>
      <c r="I1" s="285"/>
      <c r="J1" s="285"/>
      <c r="K1" s="285"/>
    </row>
    <row r="2" spans="1:11" ht="13.5" thickBot="1" x14ac:dyDescent="0.25">
      <c r="A2" s="50"/>
    </row>
    <row r="3" spans="1:11" x14ac:dyDescent="0.2">
      <c r="A3" s="286" t="s">
        <v>520</v>
      </c>
      <c r="B3" s="287"/>
      <c r="C3" s="287"/>
      <c r="D3" s="287"/>
      <c r="E3" s="287"/>
      <c r="F3" s="287"/>
      <c r="G3" s="287"/>
      <c r="H3" s="287"/>
      <c r="I3" s="287"/>
      <c r="J3" s="287"/>
      <c r="K3" s="288"/>
    </row>
    <row r="4" spans="1:11" s="80" customFormat="1" ht="12" x14ac:dyDescent="0.2">
      <c r="A4" s="289" t="s">
        <v>217</v>
      </c>
      <c r="B4" s="290"/>
      <c r="C4" s="290"/>
      <c r="D4" s="290"/>
      <c r="E4" s="290"/>
      <c r="F4" s="290"/>
      <c r="G4" s="290"/>
      <c r="H4" s="290"/>
      <c r="I4" s="290"/>
      <c r="J4" s="290"/>
      <c r="K4" s="291"/>
    </row>
    <row r="5" spans="1:11" s="80" customFormat="1" ht="12" x14ac:dyDescent="0.2">
      <c r="A5" s="289" t="s">
        <v>527</v>
      </c>
      <c r="B5" s="290"/>
      <c r="C5" s="290"/>
      <c r="D5" s="290"/>
      <c r="E5" s="290"/>
      <c r="F5" s="290"/>
      <c r="G5" s="290"/>
      <c r="H5" s="290"/>
      <c r="I5" s="290"/>
      <c r="J5" s="290"/>
      <c r="K5" s="291"/>
    </row>
    <row r="6" spans="1:11" s="80" customFormat="1" thickBot="1" x14ac:dyDescent="0.25">
      <c r="A6" s="292" t="s">
        <v>175</v>
      </c>
      <c r="B6" s="293"/>
      <c r="C6" s="293"/>
      <c r="D6" s="293"/>
      <c r="E6" s="293"/>
      <c r="F6" s="293"/>
      <c r="G6" s="293"/>
      <c r="H6" s="293"/>
      <c r="I6" s="293"/>
      <c r="J6" s="293"/>
      <c r="K6" s="294"/>
    </row>
    <row r="7" spans="1:11" ht="71.25" customHeight="1" thickBot="1" x14ac:dyDescent="0.25">
      <c r="A7" s="81" t="s">
        <v>218</v>
      </c>
      <c r="B7" s="82" t="s">
        <v>219</v>
      </c>
      <c r="C7" s="82" t="s">
        <v>220</v>
      </c>
      <c r="D7" s="82" t="s">
        <v>221</v>
      </c>
      <c r="E7" s="82" t="s">
        <v>222</v>
      </c>
      <c r="F7" s="82" t="s">
        <v>223</v>
      </c>
      <c r="G7" s="82" t="s">
        <v>224</v>
      </c>
      <c r="H7" s="82" t="s">
        <v>225</v>
      </c>
      <c r="I7" s="82" t="s">
        <v>226</v>
      </c>
      <c r="J7" s="82" t="s">
        <v>227</v>
      </c>
      <c r="K7" s="82" t="s">
        <v>228</v>
      </c>
    </row>
    <row r="8" spans="1:11" x14ac:dyDescent="0.2">
      <c r="A8" s="83"/>
      <c r="B8" s="84"/>
      <c r="C8" s="84"/>
      <c r="D8" s="84"/>
      <c r="E8" s="84"/>
      <c r="F8" s="84"/>
      <c r="G8" s="84"/>
      <c r="H8" s="84"/>
      <c r="I8" s="84"/>
      <c r="J8" s="84"/>
      <c r="K8" s="84"/>
    </row>
    <row r="9" spans="1:11" s="53" customFormat="1" ht="33.75" x14ac:dyDescent="0.2">
      <c r="A9" s="73" t="s">
        <v>229</v>
      </c>
      <c r="B9" s="85"/>
      <c r="C9" s="85"/>
      <c r="D9" s="85"/>
      <c r="E9" s="86">
        <v>0</v>
      </c>
      <c r="F9" s="85"/>
      <c r="G9" s="86">
        <v>0</v>
      </c>
      <c r="H9" s="86">
        <v>0</v>
      </c>
      <c r="I9" s="86">
        <v>0</v>
      </c>
      <c r="J9" s="86">
        <v>0</v>
      </c>
      <c r="K9" s="86">
        <v>0</v>
      </c>
    </row>
    <row r="10" spans="1:11" s="53" customFormat="1" ht="11.25" x14ac:dyDescent="0.2">
      <c r="A10" s="87" t="s">
        <v>230</v>
      </c>
      <c r="B10" s="88"/>
      <c r="C10" s="88"/>
      <c r="D10" s="89"/>
      <c r="E10" s="90">
        <v>0</v>
      </c>
      <c r="F10" s="88"/>
      <c r="G10" s="90">
        <v>0</v>
      </c>
      <c r="H10" s="90">
        <v>0</v>
      </c>
      <c r="I10" s="90">
        <v>0</v>
      </c>
      <c r="J10" s="90">
        <v>0</v>
      </c>
      <c r="K10" s="90">
        <v>0</v>
      </c>
    </row>
    <row r="11" spans="1:11" s="53" customFormat="1" ht="11.25" x14ac:dyDescent="0.2">
      <c r="A11" s="87" t="s">
        <v>231</v>
      </c>
      <c r="B11" s="85"/>
      <c r="C11" s="85"/>
      <c r="D11" s="85"/>
      <c r="E11" s="90">
        <v>0</v>
      </c>
      <c r="F11" s="85"/>
      <c r="G11" s="90">
        <v>0</v>
      </c>
      <c r="H11" s="90">
        <v>0</v>
      </c>
      <c r="I11" s="90">
        <v>0</v>
      </c>
      <c r="J11" s="90">
        <v>0</v>
      </c>
      <c r="K11" s="90">
        <v>0</v>
      </c>
    </row>
    <row r="12" spans="1:11" s="53" customFormat="1" ht="11.25" x14ac:dyDescent="0.2">
      <c r="A12" s="87" t="s">
        <v>232</v>
      </c>
      <c r="B12" s="85"/>
      <c r="C12" s="85"/>
      <c r="D12" s="85"/>
      <c r="E12" s="90">
        <v>0</v>
      </c>
      <c r="F12" s="85"/>
      <c r="G12" s="90">
        <v>0</v>
      </c>
      <c r="H12" s="90">
        <v>0</v>
      </c>
      <c r="I12" s="90">
        <v>0</v>
      </c>
      <c r="J12" s="90">
        <v>0</v>
      </c>
      <c r="K12" s="90">
        <v>0</v>
      </c>
    </row>
    <row r="13" spans="1:11" s="53" customFormat="1" ht="11.25" x14ac:dyDescent="0.2">
      <c r="A13" s="87" t="s">
        <v>233</v>
      </c>
      <c r="B13" s="85"/>
      <c r="C13" s="85"/>
      <c r="D13" s="85"/>
      <c r="E13" s="90">
        <v>0</v>
      </c>
      <c r="F13" s="85"/>
      <c r="G13" s="90">
        <v>0</v>
      </c>
      <c r="H13" s="90">
        <v>0</v>
      </c>
      <c r="I13" s="90">
        <v>0</v>
      </c>
      <c r="J13" s="90">
        <v>0</v>
      </c>
      <c r="K13" s="90">
        <v>0</v>
      </c>
    </row>
    <row r="14" spans="1:11" s="53" customFormat="1" ht="11.25" x14ac:dyDescent="0.2">
      <c r="A14" s="91"/>
      <c r="B14" s="85"/>
      <c r="C14" s="85"/>
      <c r="D14" s="85"/>
      <c r="E14" s="85"/>
      <c r="F14" s="85"/>
      <c r="G14" s="85"/>
      <c r="H14" s="85"/>
      <c r="I14" s="85"/>
      <c r="J14" s="85"/>
      <c r="K14" s="85"/>
    </row>
    <row r="15" spans="1:11" s="53" customFormat="1" ht="22.5" x14ac:dyDescent="0.2">
      <c r="A15" s="73" t="s">
        <v>234</v>
      </c>
      <c r="B15" s="85"/>
      <c r="C15" s="85"/>
      <c r="D15" s="85"/>
      <c r="E15" s="86">
        <v>0</v>
      </c>
      <c r="F15" s="85"/>
      <c r="G15" s="86">
        <v>0</v>
      </c>
      <c r="H15" s="86">
        <v>0</v>
      </c>
      <c r="I15" s="86">
        <v>0</v>
      </c>
      <c r="J15" s="86">
        <v>0</v>
      </c>
      <c r="K15" s="86">
        <v>0</v>
      </c>
    </row>
    <row r="16" spans="1:11" s="53" customFormat="1" ht="22.5" x14ac:dyDescent="0.2">
      <c r="A16" s="87" t="s">
        <v>235</v>
      </c>
      <c r="B16" s="85"/>
      <c r="C16" s="85"/>
      <c r="D16" s="85"/>
      <c r="E16" s="90">
        <v>0</v>
      </c>
      <c r="F16" s="88"/>
      <c r="G16" s="90">
        <v>0</v>
      </c>
      <c r="H16" s="90">
        <v>0</v>
      </c>
      <c r="I16" s="90">
        <v>0</v>
      </c>
      <c r="J16" s="90">
        <v>0</v>
      </c>
      <c r="K16" s="90">
        <v>0</v>
      </c>
    </row>
    <row r="17" spans="1:11" s="53" customFormat="1" ht="22.5" x14ac:dyDescent="0.2">
      <c r="A17" s="87" t="s">
        <v>236</v>
      </c>
      <c r="B17" s="85"/>
      <c r="C17" s="85"/>
      <c r="D17" s="85"/>
      <c r="E17" s="90">
        <v>0</v>
      </c>
      <c r="F17" s="85"/>
      <c r="G17" s="90">
        <v>0</v>
      </c>
      <c r="H17" s="90">
        <v>0</v>
      </c>
      <c r="I17" s="90">
        <v>0</v>
      </c>
      <c r="J17" s="90">
        <v>0</v>
      </c>
      <c r="K17" s="90">
        <v>0</v>
      </c>
    </row>
    <row r="18" spans="1:11" s="53" customFormat="1" ht="22.5" x14ac:dyDescent="0.2">
      <c r="A18" s="87" t="s">
        <v>237</v>
      </c>
      <c r="B18" s="85"/>
      <c r="C18" s="85"/>
      <c r="D18" s="85"/>
      <c r="E18" s="90">
        <v>0</v>
      </c>
      <c r="F18" s="85"/>
      <c r="G18" s="90">
        <v>0</v>
      </c>
      <c r="H18" s="90">
        <v>0</v>
      </c>
      <c r="I18" s="90">
        <v>0</v>
      </c>
      <c r="J18" s="90">
        <v>0</v>
      </c>
      <c r="K18" s="90">
        <v>0</v>
      </c>
    </row>
    <row r="19" spans="1:11" s="53" customFormat="1" ht="22.5" x14ac:dyDescent="0.2">
      <c r="A19" s="87" t="s">
        <v>238</v>
      </c>
      <c r="B19" s="85"/>
      <c r="C19" s="85"/>
      <c r="D19" s="85"/>
      <c r="E19" s="90">
        <v>0</v>
      </c>
      <c r="F19" s="85"/>
      <c r="G19" s="90">
        <v>0</v>
      </c>
      <c r="H19" s="90">
        <v>0</v>
      </c>
      <c r="I19" s="90">
        <v>0</v>
      </c>
      <c r="J19" s="90">
        <v>0</v>
      </c>
      <c r="K19" s="90">
        <v>0</v>
      </c>
    </row>
    <row r="20" spans="1:11" s="53" customFormat="1" ht="11.25" x14ac:dyDescent="0.2">
      <c r="A20" s="91"/>
      <c r="B20" s="85"/>
      <c r="C20" s="85"/>
      <c r="D20" s="85"/>
      <c r="E20" s="85"/>
      <c r="F20" s="85"/>
      <c r="G20" s="85"/>
      <c r="H20" s="85"/>
      <c r="I20" s="85"/>
      <c r="J20" s="85"/>
      <c r="K20" s="85"/>
    </row>
    <row r="21" spans="1:11" s="53" customFormat="1" ht="56.25" x14ac:dyDescent="0.2">
      <c r="A21" s="73" t="s">
        <v>239</v>
      </c>
      <c r="B21" s="85"/>
      <c r="C21" s="85"/>
      <c r="D21" s="85"/>
      <c r="E21" s="86">
        <v>0</v>
      </c>
      <c r="F21" s="85"/>
      <c r="G21" s="86">
        <v>0</v>
      </c>
      <c r="H21" s="86">
        <v>0</v>
      </c>
      <c r="I21" s="86">
        <v>0</v>
      </c>
      <c r="J21" s="86">
        <v>0</v>
      </c>
      <c r="K21" s="86">
        <v>0</v>
      </c>
    </row>
    <row r="22" spans="1:11" ht="13.5" thickBot="1" x14ac:dyDescent="0.25">
      <c r="A22" s="92"/>
      <c r="B22" s="93"/>
      <c r="C22" s="93"/>
      <c r="D22" s="93"/>
      <c r="E22" s="93"/>
      <c r="F22" s="93"/>
      <c r="G22" s="93"/>
      <c r="H22" s="93"/>
      <c r="I22" s="93"/>
      <c r="J22" s="93"/>
      <c r="K22" s="93"/>
    </row>
  </sheetData>
  <mergeCells count="5">
    <mergeCell ref="B1:K1"/>
    <mergeCell ref="A3:K3"/>
    <mergeCell ref="A4:K4"/>
    <mergeCell ref="A5:K5"/>
    <mergeCell ref="A6:K6"/>
  </mergeCells>
  <printOptions horizontalCentered="1"/>
  <pageMargins left="0.31496062992125984" right="0.31496062992125984" top="0.55118110236220474" bottom="0.35433070866141736" header="0.31496062992125984" footer="0.31496062992125984"/>
  <pageSetup scale="9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99"/>
    <pageSetUpPr fitToPage="1"/>
  </sheetPr>
  <dimension ref="A1:I993"/>
  <sheetViews>
    <sheetView topLeftCell="C4" workbookViewId="0">
      <selection activeCell="D13" sqref="D13"/>
    </sheetView>
  </sheetViews>
  <sheetFormatPr baseColWidth="10" defaultColWidth="0" defaultRowHeight="12.75" x14ac:dyDescent="0.2"/>
  <cols>
    <col min="1" max="2" width="0.28515625" style="51" hidden="1" customWidth="1"/>
    <col min="3" max="3" width="3.140625" style="51" customWidth="1"/>
    <col min="4" max="4" width="107.42578125" style="51" customWidth="1"/>
    <col min="5" max="5" width="24.85546875" style="94" customWidth="1"/>
    <col min="6" max="7" width="23.28515625" style="94" customWidth="1"/>
    <col min="8" max="8" width="11.5703125" style="51" customWidth="1"/>
    <col min="9" max="256" width="0" style="51" hidden="1"/>
    <col min="257" max="258" width="0" style="51" hidden="1" customWidth="1"/>
    <col min="259" max="259" width="3.140625" style="51" customWidth="1"/>
    <col min="260" max="260" width="105.7109375" style="51" customWidth="1"/>
    <col min="261" max="263" width="40.7109375" style="51" customWidth="1"/>
    <col min="264" max="264" width="11.5703125" style="51" customWidth="1"/>
    <col min="265" max="512" width="0" style="51" hidden="1"/>
    <col min="513" max="514" width="0" style="51" hidden="1" customWidth="1"/>
    <col min="515" max="515" width="3.140625" style="51" customWidth="1"/>
    <col min="516" max="516" width="105.7109375" style="51" customWidth="1"/>
    <col min="517" max="519" width="40.7109375" style="51" customWidth="1"/>
    <col min="520" max="520" width="11.5703125" style="51" customWidth="1"/>
    <col min="521" max="768" width="0" style="51" hidden="1"/>
    <col min="769" max="770" width="0" style="51" hidden="1" customWidth="1"/>
    <col min="771" max="771" width="3.140625" style="51" customWidth="1"/>
    <col min="772" max="772" width="105.7109375" style="51" customWidth="1"/>
    <col min="773" max="775" width="40.7109375" style="51" customWidth="1"/>
    <col min="776" max="776" width="11.5703125" style="51" customWidth="1"/>
    <col min="777" max="1024" width="0" style="51" hidden="1"/>
    <col min="1025" max="1026" width="0" style="51" hidden="1" customWidth="1"/>
    <col min="1027" max="1027" width="3.140625" style="51" customWidth="1"/>
    <col min="1028" max="1028" width="105.7109375" style="51" customWidth="1"/>
    <col min="1029" max="1031" width="40.7109375" style="51" customWidth="1"/>
    <col min="1032" max="1032" width="11.5703125" style="51" customWidth="1"/>
    <col min="1033" max="1280" width="0" style="51" hidden="1"/>
    <col min="1281" max="1282" width="0" style="51" hidden="1" customWidth="1"/>
    <col min="1283" max="1283" width="3.140625" style="51" customWidth="1"/>
    <col min="1284" max="1284" width="105.7109375" style="51" customWidth="1"/>
    <col min="1285" max="1287" width="40.7109375" style="51" customWidth="1"/>
    <col min="1288" max="1288" width="11.5703125" style="51" customWidth="1"/>
    <col min="1289" max="1536" width="0" style="51" hidden="1"/>
    <col min="1537" max="1538" width="0" style="51" hidden="1" customWidth="1"/>
    <col min="1539" max="1539" width="3.140625" style="51" customWidth="1"/>
    <col min="1540" max="1540" width="105.7109375" style="51" customWidth="1"/>
    <col min="1541" max="1543" width="40.7109375" style="51" customWidth="1"/>
    <col min="1544" max="1544" width="11.5703125" style="51" customWidth="1"/>
    <col min="1545" max="1792" width="0" style="51" hidden="1"/>
    <col min="1793" max="1794" width="0" style="51" hidden="1" customWidth="1"/>
    <col min="1795" max="1795" width="3.140625" style="51" customWidth="1"/>
    <col min="1796" max="1796" width="105.7109375" style="51" customWidth="1"/>
    <col min="1797" max="1799" width="40.7109375" style="51" customWidth="1"/>
    <col min="1800" max="1800" width="11.5703125" style="51" customWidth="1"/>
    <col min="1801" max="2048" width="0" style="51" hidden="1"/>
    <col min="2049" max="2050" width="0" style="51" hidden="1" customWidth="1"/>
    <col min="2051" max="2051" width="3.140625" style="51" customWidth="1"/>
    <col min="2052" max="2052" width="105.7109375" style="51" customWidth="1"/>
    <col min="2053" max="2055" width="40.7109375" style="51" customWidth="1"/>
    <col min="2056" max="2056" width="11.5703125" style="51" customWidth="1"/>
    <col min="2057" max="2304" width="0" style="51" hidden="1"/>
    <col min="2305" max="2306" width="0" style="51" hidden="1" customWidth="1"/>
    <col min="2307" max="2307" width="3.140625" style="51" customWidth="1"/>
    <col min="2308" max="2308" width="105.7109375" style="51" customWidth="1"/>
    <col min="2309" max="2311" width="40.7109375" style="51" customWidth="1"/>
    <col min="2312" max="2312" width="11.5703125" style="51" customWidth="1"/>
    <col min="2313" max="2560" width="0" style="51" hidden="1"/>
    <col min="2561" max="2562" width="0" style="51" hidden="1" customWidth="1"/>
    <col min="2563" max="2563" width="3.140625" style="51" customWidth="1"/>
    <col min="2564" max="2564" width="105.7109375" style="51" customWidth="1"/>
    <col min="2565" max="2567" width="40.7109375" style="51" customWidth="1"/>
    <col min="2568" max="2568" width="11.5703125" style="51" customWidth="1"/>
    <col min="2569" max="2816" width="0" style="51" hidden="1"/>
    <col min="2817" max="2818" width="0" style="51" hidden="1" customWidth="1"/>
    <col min="2819" max="2819" width="3.140625" style="51" customWidth="1"/>
    <col min="2820" max="2820" width="105.7109375" style="51" customWidth="1"/>
    <col min="2821" max="2823" width="40.7109375" style="51" customWidth="1"/>
    <col min="2824" max="2824" width="11.5703125" style="51" customWidth="1"/>
    <col min="2825" max="3072" width="0" style="51" hidden="1"/>
    <col min="3073" max="3074" width="0" style="51" hidden="1" customWidth="1"/>
    <col min="3075" max="3075" width="3.140625" style="51" customWidth="1"/>
    <col min="3076" max="3076" width="105.7109375" style="51" customWidth="1"/>
    <col min="3077" max="3079" width="40.7109375" style="51" customWidth="1"/>
    <col min="3080" max="3080" width="11.5703125" style="51" customWidth="1"/>
    <col min="3081" max="3328" width="0" style="51" hidden="1"/>
    <col min="3329" max="3330" width="0" style="51" hidden="1" customWidth="1"/>
    <col min="3331" max="3331" width="3.140625" style="51" customWidth="1"/>
    <col min="3332" max="3332" width="105.7109375" style="51" customWidth="1"/>
    <col min="3333" max="3335" width="40.7109375" style="51" customWidth="1"/>
    <col min="3336" max="3336" width="11.5703125" style="51" customWidth="1"/>
    <col min="3337" max="3584" width="0" style="51" hidden="1"/>
    <col min="3585" max="3586" width="0" style="51" hidden="1" customWidth="1"/>
    <col min="3587" max="3587" width="3.140625" style="51" customWidth="1"/>
    <col min="3588" max="3588" width="105.7109375" style="51" customWidth="1"/>
    <col min="3589" max="3591" width="40.7109375" style="51" customWidth="1"/>
    <col min="3592" max="3592" width="11.5703125" style="51" customWidth="1"/>
    <col min="3593" max="3840" width="0" style="51" hidden="1"/>
    <col min="3841" max="3842" width="0" style="51" hidden="1" customWidth="1"/>
    <col min="3843" max="3843" width="3.140625" style="51" customWidth="1"/>
    <col min="3844" max="3844" width="105.7109375" style="51" customWidth="1"/>
    <col min="3845" max="3847" width="40.7109375" style="51" customWidth="1"/>
    <col min="3848" max="3848" width="11.5703125" style="51" customWidth="1"/>
    <col min="3849" max="4096" width="0" style="51" hidden="1"/>
    <col min="4097" max="4098" width="0" style="51" hidden="1" customWidth="1"/>
    <col min="4099" max="4099" width="3.140625" style="51" customWidth="1"/>
    <col min="4100" max="4100" width="105.7109375" style="51" customWidth="1"/>
    <col min="4101" max="4103" width="40.7109375" style="51" customWidth="1"/>
    <col min="4104" max="4104" width="11.5703125" style="51" customWidth="1"/>
    <col min="4105" max="4352" width="0" style="51" hidden="1"/>
    <col min="4353" max="4354" width="0" style="51" hidden="1" customWidth="1"/>
    <col min="4355" max="4355" width="3.140625" style="51" customWidth="1"/>
    <col min="4356" max="4356" width="105.7109375" style="51" customWidth="1"/>
    <col min="4357" max="4359" width="40.7109375" style="51" customWidth="1"/>
    <col min="4360" max="4360" width="11.5703125" style="51" customWidth="1"/>
    <col min="4361" max="4608" width="0" style="51" hidden="1"/>
    <col min="4609" max="4610" width="0" style="51" hidden="1" customWidth="1"/>
    <col min="4611" max="4611" width="3.140625" style="51" customWidth="1"/>
    <col min="4612" max="4612" width="105.7109375" style="51" customWidth="1"/>
    <col min="4613" max="4615" width="40.7109375" style="51" customWidth="1"/>
    <col min="4616" max="4616" width="11.5703125" style="51" customWidth="1"/>
    <col min="4617" max="4864" width="0" style="51" hidden="1"/>
    <col min="4865" max="4866" width="0" style="51" hidden="1" customWidth="1"/>
    <col min="4867" max="4867" width="3.140625" style="51" customWidth="1"/>
    <col min="4868" max="4868" width="105.7109375" style="51" customWidth="1"/>
    <col min="4869" max="4871" width="40.7109375" style="51" customWidth="1"/>
    <col min="4872" max="4872" width="11.5703125" style="51" customWidth="1"/>
    <col min="4873" max="5120" width="0" style="51" hidden="1"/>
    <col min="5121" max="5122" width="0" style="51" hidden="1" customWidth="1"/>
    <col min="5123" max="5123" width="3.140625" style="51" customWidth="1"/>
    <col min="5124" max="5124" width="105.7109375" style="51" customWidth="1"/>
    <col min="5125" max="5127" width="40.7109375" style="51" customWidth="1"/>
    <col min="5128" max="5128" width="11.5703125" style="51" customWidth="1"/>
    <col min="5129" max="5376" width="0" style="51" hidden="1"/>
    <col min="5377" max="5378" width="0" style="51" hidden="1" customWidth="1"/>
    <col min="5379" max="5379" width="3.140625" style="51" customWidth="1"/>
    <col min="5380" max="5380" width="105.7109375" style="51" customWidth="1"/>
    <col min="5381" max="5383" width="40.7109375" style="51" customWidth="1"/>
    <col min="5384" max="5384" width="11.5703125" style="51" customWidth="1"/>
    <col min="5385" max="5632" width="0" style="51" hidden="1"/>
    <col min="5633" max="5634" width="0" style="51" hidden="1" customWidth="1"/>
    <col min="5635" max="5635" width="3.140625" style="51" customWidth="1"/>
    <col min="5636" max="5636" width="105.7109375" style="51" customWidth="1"/>
    <col min="5637" max="5639" width="40.7109375" style="51" customWidth="1"/>
    <col min="5640" max="5640" width="11.5703125" style="51" customWidth="1"/>
    <col min="5641" max="5888" width="0" style="51" hidden="1"/>
    <col min="5889" max="5890" width="0" style="51" hidden="1" customWidth="1"/>
    <col min="5891" max="5891" width="3.140625" style="51" customWidth="1"/>
    <col min="5892" max="5892" width="105.7109375" style="51" customWidth="1"/>
    <col min="5893" max="5895" width="40.7109375" style="51" customWidth="1"/>
    <col min="5896" max="5896" width="11.5703125" style="51" customWidth="1"/>
    <col min="5897" max="6144" width="0" style="51" hidden="1"/>
    <col min="6145" max="6146" width="0" style="51" hidden="1" customWidth="1"/>
    <col min="6147" max="6147" width="3.140625" style="51" customWidth="1"/>
    <col min="6148" max="6148" width="105.7109375" style="51" customWidth="1"/>
    <col min="6149" max="6151" width="40.7109375" style="51" customWidth="1"/>
    <col min="6152" max="6152" width="11.5703125" style="51" customWidth="1"/>
    <col min="6153" max="6400" width="0" style="51" hidden="1"/>
    <col min="6401" max="6402" width="0" style="51" hidden="1" customWidth="1"/>
    <col min="6403" max="6403" width="3.140625" style="51" customWidth="1"/>
    <col min="6404" max="6404" width="105.7109375" style="51" customWidth="1"/>
    <col min="6405" max="6407" width="40.7109375" style="51" customWidth="1"/>
    <col min="6408" max="6408" width="11.5703125" style="51" customWidth="1"/>
    <col min="6409" max="6656" width="0" style="51" hidden="1"/>
    <col min="6657" max="6658" width="0" style="51" hidden="1" customWidth="1"/>
    <col min="6659" max="6659" width="3.140625" style="51" customWidth="1"/>
    <col min="6660" max="6660" width="105.7109375" style="51" customWidth="1"/>
    <col min="6661" max="6663" width="40.7109375" style="51" customWidth="1"/>
    <col min="6664" max="6664" width="11.5703125" style="51" customWidth="1"/>
    <col min="6665" max="6912" width="0" style="51" hidden="1"/>
    <col min="6913" max="6914" width="0" style="51" hidden="1" customWidth="1"/>
    <col min="6915" max="6915" width="3.140625" style="51" customWidth="1"/>
    <col min="6916" max="6916" width="105.7109375" style="51" customWidth="1"/>
    <col min="6917" max="6919" width="40.7109375" style="51" customWidth="1"/>
    <col min="6920" max="6920" width="11.5703125" style="51" customWidth="1"/>
    <col min="6921" max="7168" width="0" style="51" hidden="1"/>
    <col min="7169" max="7170" width="0" style="51" hidden="1" customWidth="1"/>
    <col min="7171" max="7171" width="3.140625" style="51" customWidth="1"/>
    <col min="7172" max="7172" width="105.7109375" style="51" customWidth="1"/>
    <col min="7173" max="7175" width="40.7109375" style="51" customWidth="1"/>
    <col min="7176" max="7176" width="11.5703125" style="51" customWidth="1"/>
    <col min="7177" max="7424" width="0" style="51" hidden="1"/>
    <col min="7425" max="7426" width="0" style="51" hidden="1" customWidth="1"/>
    <col min="7427" max="7427" width="3.140625" style="51" customWidth="1"/>
    <col min="7428" max="7428" width="105.7109375" style="51" customWidth="1"/>
    <col min="7429" max="7431" width="40.7109375" style="51" customWidth="1"/>
    <col min="7432" max="7432" width="11.5703125" style="51" customWidth="1"/>
    <col min="7433" max="7680" width="0" style="51" hidden="1"/>
    <col min="7681" max="7682" width="0" style="51" hidden="1" customWidth="1"/>
    <col min="7683" max="7683" width="3.140625" style="51" customWidth="1"/>
    <col min="7684" max="7684" width="105.7109375" style="51" customWidth="1"/>
    <col min="7685" max="7687" width="40.7109375" style="51" customWidth="1"/>
    <col min="7688" max="7688" width="11.5703125" style="51" customWidth="1"/>
    <col min="7689" max="7936" width="0" style="51" hidden="1"/>
    <col min="7937" max="7938" width="0" style="51" hidden="1" customWidth="1"/>
    <col min="7939" max="7939" width="3.140625" style="51" customWidth="1"/>
    <col min="7940" max="7940" width="105.7109375" style="51" customWidth="1"/>
    <col min="7941" max="7943" width="40.7109375" style="51" customWidth="1"/>
    <col min="7944" max="7944" width="11.5703125" style="51" customWidth="1"/>
    <col min="7945" max="8192" width="0" style="51" hidden="1"/>
    <col min="8193" max="8194" width="0" style="51" hidden="1" customWidth="1"/>
    <col min="8195" max="8195" width="3.140625" style="51" customWidth="1"/>
    <col min="8196" max="8196" width="105.7109375" style="51" customWidth="1"/>
    <col min="8197" max="8199" width="40.7109375" style="51" customWidth="1"/>
    <col min="8200" max="8200" width="11.5703125" style="51" customWidth="1"/>
    <col min="8201" max="8448" width="0" style="51" hidden="1"/>
    <col min="8449" max="8450" width="0" style="51" hidden="1" customWidth="1"/>
    <col min="8451" max="8451" width="3.140625" style="51" customWidth="1"/>
    <col min="8452" max="8452" width="105.7109375" style="51" customWidth="1"/>
    <col min="8453" max="8455" width="40.7109375" style="51" customWidth="1"/>
    <col min="8456" max="8456" width="11.5703125" style="51" customWidth="1"/>
    <col min="8457" max="8704" width="0" style="51" hidden="1"/>
    <col min="8705" max="8706" width="0" style="51" hidden="1" customWidth="1"/>
    <col min="8707" max="8707" width="3.140625" style="51" customWidth="1"/>
    <col min="8708" max="8708" width="105.7109375" style="51" customWidth="1"/>
    <col min="8709" max="8711" width="40.7109375" style="51" customWidth="1"/>
    <col min="8712" max="8712" width="11.5703125" style="51" customWidth="1"/>
    <col min="8713" max="8960" width="0" style="51" hidden="1"/>
    <col min="8961" max="8962" width="0" style="51" hidden="1" customWidth="1"/>
    <col min="8963" max="8963" width="3.140625" style="51" customWidth="1"/>
    <col min="8964" max="8964" width="105.7109375" style="51" customWidth="1"/>
    <col min="8965" max="8967" width="40.7109375" style="51" customWidth="1"/>
    <col min="8968" max="8968" width="11.5703125" style="51" customWidth="1"/>
    <col min="8969" max="9216" width="0" style="51" hidden="1"/>
    <col min="9217" max="9218" width="0" style="51" hidden="1" customWidth="1"/>
    <col min="9219" max="9219" width="3.140625" style="51" customWidth="1"/>
    <col min="9220" max="9220" width="105.7109375" style="51" customWidth="1"/>
    <col min="9221" max="9223" width="40.7109375" style="51" customWidth="1"/>
    <col min="9224" max="9224" width="11.5703125" style="51" customWidth="1"/>
    <col min="9225" max="9472" width="0" style="51" hidden="1"/>
    <col min="9473" max="9474" width="0" style="51" hidden="1" customWidth="1"/>
    <col min="9475" max="9475" width="3.140625" style="51" customWidth="1"/>
    <col min="9476" max="9476" width="105.7109375" style="51" customWidth="1"/>
    <col min="9477" max="9479" width="40.7109375" style="51" customWidth="1"/>
    <col min="9480" max="9480" width="11.5703125" style="51" customWidth="1"/>
    <col min="9481" max="9728" width="0" style="51" hidden="1"/>
    <col min="9729" max="9730" width="0" style="51" hidden="1" customWidth="1"/>
    <col min="9731" max="9731" width="3.140625" style="51" customWidth="1"/>
    <col min="9732" max="9732" width="105.7109375" style="51" customWidth="1"/>
    <col min="9733" max="9735" width="40.7109375" style="51" customWidth="1"/>
    <col min="9736" max="9736" width="11.5703125" style="51" customWidth="1"/>
    <col min="9737" max="9984" width="0" style="51" hidden="1"/>
    <col min="9985" max="9986" width="0" style="51" hidden="1" customWidth="1"/>
    <col min="9987" max="9987" width="3.140625" style="51" customWidth="1"/>
    <col min="9988" max="9988" width="105.7109375" style="51" customWidth="1"/>
    <col min="9989" max="9991" width="40.7109375" style="51" customWidth="1"/>
    <col min="9992" max="9992" width="11.5703125" style="51" customWidth="1"/>
    <col min="9993" max="10240" width="0" style="51" hidden="1"/>
    <col min="10241" max="10242" width="0" style="51" hidden="1" customWidth="1"/>
    <col min="10243" max="10243" width="3.140625" style="51" customWidth="1"/>
    <col min="10244" max="10244" width="105.7109375" style="51" customWidth="1"/>
    <col min="10245" max="10247" width="40.7109375" style="51" customWidth="1"/>
    <col min="10248" max="10248" width="11.5703125" style="51" customWidth="1"/>
    <col min="10249" max="10496" width="0" style="51" hidden="1"/>
    <col min="10497" max="10498" width="0" style="51" hidden="1" customWidth="1"/>
    <col min="10499" max="10499" width="3.140625" style="51" customWidth="1"/>
    <col min="10500" max="10500" width="105.7109375" style="51" customWidth="1"/>
    <col min="10501" max="10503" width="40.7109375" style="51" customWidth="1"/>
    <col min="10504" max="10504" width="11.5703125" style="51" customWidth="1"/>
    <col min="10505" max="10752" width="0" style="51" hidden="1"/>
    <col min="10753" max="10754" width="0" style="51" hidden="1" customWidth="1"/>
    <col min="10755" max="10755" width="3.140625" style="51" customWidth="1"/>
    <col min="10756" max="10756" width="105.7109375" style="51" customWidth="1"/>
    <col min="10757" max="10759" width="40.7109375" style="51" customWidth="1"/>
    <col min="10760" max="10760" width="11.5703125" style="51" customWidth="1"/>
    <col min="10761" max="11008" width="0" style="51" hidden="1"/>
    <col min="11009" max="11010" width="0" style="51" hidden="1" customWidth="1"/>
    <col min="11011" max="11011" width="3.140625" style="51" customWidth="1"/>
    <col min="11012" max="11012" width="105.7109375" style="51" customWidth="1"/>
    <col min="11013" max="11015" width="40.7109375" style="51" customWidth="1"/>
    <col min="11016" max="11016" width="11.5703125" style="51" customWidth="1"/>
    <col min="11017" max="11264" width="0" style="51" hidden="1"/>
    <col min="11265" max="11266" width="0" style="51" hidden="1" customWidth="1"/>
    <col min="11267" max="11267" width="3.140625" style="51" customWidth="1"/>
    <col min="11268" max="11268" width="105.7109375" style="51" customWidth="1"/>
    <col min="11269" max="11271" width="40.7109375" style="51" customWidth="1"/>
    <col min="11272" max="11272" width="11.5703125" style="51" customWidth="1"/>
    <col min="11273" max="11520" width="0" style="51" hidden="1"/>
    <col min="11521" max="11522" width="0" style="51" hidden="1" customWidth="1"/>
    <col min="11523" max="11523" width="3.140625" style="51" customWidth="1"/>
    <col min="11524" max="11524" width="105.7109375" style="51" customWidth="1"/>
    <col min="11525" max="11527" width="40.7109375" style="51" customWidth="1"/>
    <col min="11528" max="11528" width="11.5703125" style="51" customWidth="1"/>
    <col min="11529" max="11776" width="0" style="51" hidden="1"/>
    <col min="11777" max="11778" width="0" style="51" hidden="1" customWidth="1"/>
    <col min="11779" max="11779" width="3.140625" style="51" customWidth="1"/>
    <col min="11780" max="11780" width="105.7109375" style="51" customWidth="1"/>
    <col min="11781" max="11783" width="40.7109375" style="51" customWidth="1"/>
    <col min="11784" max="11784" width="11.5703125" style="51" customWidth="1"/>
    <col min="11785" max="12032" width="0" style="51" hidden="1"/>
    <col min="12033" max="12034" width="0" style="51" hidden="1" customWidth="1"/>
    <col min="12035" max="12035" width="3.140625" style="51" customWidth="1"/>
    <col min="12036" max="12036" width="105.7109375" style="51" customWidth="1"/>
    <col min="12037" max="12039" width="40.7109375" style="51" customWidth="1"/>
    <col min="12040" max="12040" width="11.5703125" style="51" customWidth="1"/>
    <col min="12041" max="12288" width="0" style="51" hidden="1"/>
    <col min="12289" max="12290" width="0" style="51" hidden="1" customWidth="1"/>
    <col min="12291" max="12291" width="3.140625" style="51" customWidth="1"/>
    <col min="12292" max="12292" width="105.7109375" style="51" customWidth="1"/>
    <col min="12293" max="12295" width="40.7109375" style="51" customWidth="1"/>
    <col min="12296" max="12296" width="11.5703125" style="51" customWidth="1"/>
    <col min="12297" max="12544" width="0" style="51" hidden="1"/>
    <col min="12545" max="12546" width="0" style="51" hidden="1" customWidth="1"/>
    <col min="12547" max="12547" width="3.140625" style="51" customWidth="1"/>
    <col min="12548" max="12548" width="105.7109375" style="51" customWidth="1"/>
    <col min="12549" max="12551" width="40.7109375" style="51" customWidth="1"/>
    <col min="12552" max="12552" width="11.5703125" style="51" customWidth="1"/>
    <col min="12553" max="12800" width="0" style="51" hidden="1"/>
    <col min="12801" max="12802" width="0" style="51" hidden="1" customWidth="1"/>
    <col min="12803" max="12803" width="3.140625" style="51" customWidth="1"/>
    <col min="12804" max="12804" width="105.7109375" style="51" customWidth="1"/>
    <col min="12805" max="12807" width="40.7109375" style="51" customWidth="1"/>
    <col min="12808" max="12808" width="11.5703125" style="51" customWidth="1"/>
    <col min="12809" max="13056" width="0" style="51" hidden="1"/>
    <col min="13057" max="13058" width="0" style="51" hidden="1" customWidth="1"/>
    <col min="13059" max="13059" width="3.140625" style="51" customWidth="1"/>
    <col min="13060" max="13060" width="105.7109375" style="51" customWidth="1"/>
    <col min="13061" max="13063" width="40.7109375" style="51" customWidth="1"/>
    <col min="13064" max="13064" width="11.5703125" style="51" customWidth="1"/>
    <col min="13065" max="13312" width="0" style="51" hidden="1"/>
    <col min="13313" max="13314" width="0" style="51" hidden="1" customWidth="1"/>
    <col min="13315" max="13315" width="3.140625" style="51" customWidth="1"/>
    <col min="13316" max="13316" width="105.7109375" style="51" customWidth="1"/>
    <col min="13317" max="13319" width="40.7109375" style="51" customWidth="1"/>
    <col min="13320" max="13320" width="11.5703125" style="51" customWidth="1"/>
    <col min="13321" max="13568" width="0" style="51" hidden="1"/>
    <col min="13569" max="13570" width="0" style="51" hidden="1" customWidth="1"/>
    <col min="13571" max="13571" width="3.140625" style="51" customWidth="1"/>
    <col min="13572" max="13572" width="105.7109375" style="51" customWidth="1"/>
    <col min="13573" max="13575" width="40.7109375" style="51" customWidth="1"/>
    <col min="13576" max="13576" width="11.5703125" style="51" customWidth="1"/>
    <col min="13577" max="13824" width="0" style="51" hidden="1"/>
    <col min="13825" max="13826" width="0" style="51" hidden="1" customWidth="1"/>
    <col min="13827" max="13827" width="3.140625" style="51" customWidth="1"/>
    <col min="13828" max="13828" width="105.7109375" style="51" customWidth="1"/>
    <col min="13829" max="13831" width="40.7109375" style="51" customWidth="1"/>
    <col min="13832" max="13832" width="11.5703125" style="51" customWidth="1"/>
    <col min="13833" max="14080" width="0" style="51" hidden="1"/>
    <col min="14081" max="14082" width="0" style="51" hidden="1" customWidth="1"/>
    <col min="14083" max="14083" width="3.140625" style="51" customWidth="1"/>
    <col min="14084" max="14084" width="105.7109375" style="51" customWidth="1"/>
    <col min="14085" max="14087" width="40.7109375" style="51" customWidth="1"/>
    <col min="14088" max="14088" width="11.5703125" style="51" customWidth="1"/>
    <col min="14089" max="14336" width="0" style="51" hidden="1"/>
    <col min="14337" max="14338" width="0" style="51" hidden="1" customWidth="1"/>
    <col min="14339" max="14339" width="3.140625" style="51" customWidth="1"/>
    <col min="14340" max="14340" width="105.7109375" style="51" customWidth="1"/>
    <col min="14341" max="14343" width="40.7109375" style="51" customWidth="1"/>
    <col min="14344" max="14344" width="11.5703125" style="51" customWidth="1"/>
    <col min="14345" max="14592" width="0" style="51" hidden="1"/>
    <col min="14593" max="14594" width="0" style="51" hidden="1" customWidth="1"/>
    <col min="14595" max="14595" width="3.140625" style="51" customWidth="1"/>
    <col min="14596" max="14596" width="105.7109375" style="51" customWidth="1"/>
    <col min="14597" max="14599" width="40.7109375" style="51" customWidth="1"/>
    <col min="14600" max="14600" width="11.5703125" style="51" customWidth="1"/>
    <col min="14601" max="14848" width="0" style="51" hidden="1"/>
    <col min="14849" max="14850" width="0" style="51" hidden="1" customWidth="1"/>
    <col min="14851" max="14851" width="3.140625" style="51" customWidth="1"/>
    <col min="14852" max="14852" width="105.7109375" style="51" customWidth="1"/>
    <col min="14853" max="14855" width="40.7109375" style="51" customWidth="1"/>
    <col min="14856" max="14856" width="11.5703125" style="51" customWidth="1"/>
    <col min="14857" max="15104" width="0" style="51" hidden="1"/>
    <col min="15105" max="15106" width="0" style="51" hidden="1" customWidth="1"/>
    <col min="15107" max="15107" width="3.140625" style="51" customWidth="1"/>
    <col min="15108" max="15108" width="105.7109375" style="51" customWidth="1"/>
    <col min="15109" max="15111" width="40.7109375" style="51" customWidth="1"/>
    <col min="15112" max="15112" width="11.5703125" style="51" customWidth="1"/>
    <col min="15113" max="15360" width="0" style="51" hidden="1"/>
    <col min="15361" max="15362" width="0" style="51" hidden="1" customWidth="1"/>
    <col min="15363" max="15363" width="3.140625" style="51" customWidth="1"/>
    <col min="15364" max="15364" width="105.7109375" style="51" customWidth="1"/>
    <col min="15365" max="15367" width="40.7109375" style="51" customWidth="1"/>
    <col min="15368" max="15368" width="11.5703125" style="51" customWidth="1"/>
    <col min="15369" max="15616" width="0" style="51" hidden="1"/>
    <col min="15617" max="15618" width="0" style="51" hidden="1" customWidth="1"/>
    <col min="15619" max="15619" width="3.140625" style="51" customWidth="1"/>
    <col min="15620" max="15620" width="105.7109375" style="51" customWidth="1"/>
    <col min="15621" max="15623" width="40.7109375" style="51" customWidth="1"/>
    <col min="15624" max="15624" width="11.5703125" style="51" customWidth="1"/>
    <col min="15625" max="15872" width="0" style="51" hidden="1"/>
    <col min="15873" max="15874" width="0" style="51" hidden="1" customWidth="1"/>
    <col min="15875" max="15875" width="3.140625" style="51" customWidth="1"/>
    <col min="15876" max="15876" width="105.7109375" style="51" customWidth="1"/>
    <col min="15877" max="15879" width="40.7109375" style="51" customWidth="1"/>
    <col min="15880" max="15880" width="11.5703125" style="51" customWidth="1"/>
    <col min="15881" max="16128" width="0" style="51" hidden="1"/>
    <col min="16129" max="16130" width="0" style="51" hidden="1" customWidth="1"/>
    <col min="16131" max="16131" width="3.140625" style="51" customWidth="1"/>
    <col min="16132" max="16132" width="105.7109375" style="51" customWidth="1"/>
    <col min="16133" max="16135" width="40.7109375" style="51" customWidth="1"/>
    <col min="16136" max="16136" width="11.5703125" style="51" customWidth="1"/>
    <col min="16137" max="16384" width="0" style="51" hidden="1"/>
  </cols>
  <sheetData>
    <row r="1" spans="4:9" ht="15" customHeight="1" x14ac:dyDescent="0.2"/>
    <row r="2" spans="4:9" ht="19.5" customHeight="1" x14ac:dyDescent="0.2">
      <c r="D2" s="301" t="s">
        <v>520</v>
      </c>
      <c r="E2" s="302"/>
      <c r="F2" s="302"/>
      <c r="G2" s="303"/>
    </row>
    <row r="3" spans="4:9" ht="15" customHeight="1" x14ac:dyDescent="0.2">
      <c r="D3" s="304" t="s">
        <v>240</v>
      </c>
      <c r="E3" s="305"/>
      <c r="F3" s="305"/>
      <c r="G3" s="306"/>
    </row>
    <row r="4" spans="4:9" ht="15" customHeight="1" x14ac:dyDescent="0.2">
      <c r="D4" s="307" t="s">
        <v>525</v>
      </c>
      <c r="E4" s="308"/>
      <c r="F4" s="308"/>
      <c r="G4" s="309"/>
    </row>
    <row r="5" spans="4:9" ht="15" customHeight="1" x14ac:dyDescent="0.2">
      <c r="D5" s="310" t="s">
        <v>175</v>
      </c>
      <c r="E5" s="311"/>
      <c r="F5" s="311"/>
      <c r="G5" s="312"/>
    </row>
    <row r="6" spans="4:9" ht="5.25" customHeight="1" x14ac:dyDescent="0.2"/>
    <row r="7" spans="4:9" s="95" customFormat="1" ht="15" x14ac:dyDescent="0.25">
      <c r="D7" s="96" t="s">
        <v>241</v>
      </c>
      <c r="E7" s="97" t="s">
        <v>242</v>
      </c>
      <c r="F7" s="97" t="s">
        <v>243</v>
      </c>
      <c r="G7" s="97" t="s">
        <v>244</v>
      </c>
    </row>
    <row r="8" spans="4:9" ht="15" customHeight="1" x14ac:dyDescent="0.2">
      <c r="D8" s="98" t="s">
        <v>245</v>
      </c>
      <c r="E8" s="99">
        <v>822180711</v>
      </c>
      <c r="F8" s="99">
        <v>1014523228.6900001</v>
      </c>
      <c r="G8" s="99">
        <v>958323228.69000006</v>
      </c>
      <c r="I8" s="100"/>
    </row>
    <row r="9" spans="4:9" s="80" customFormat="1" ht="15" customHeight="1" x14ac:dyDescent="0.2">
      <c r="D9" s="101" t="s">
        <v>246</v>
      </c>
      <c r="E9" s="102">
        <v>236502388</v>
      </c>
      <c r="F9" s="102">
        <v>398922719.64999998</v>
      </c>
      <c r="G9" s="102">
        <v>342722719.64999998</v>
      </c>
      <c r="I9" s="103"/>
    </row>
    <row r="10" spans="4:9" s="80" customFormat="1" ht="15" customHeight="1" x14ac:dyDescent="0.2">
      <c r="D10" s="101" t="s">
        <v>247</v>
      </c>
      <c r="E10" s="104">
        <v>585678323</v>
      </c>
      <c r="F10" s="104">
        <v>615600509.03999996</v>
      </c>
      <c r="G10" s="104">
        <v>615600509.03999996</v>
      </c>
    </row>
    <row r="11" spans="4:9" s="80" customFormat="1" ht="15" customHeight="1" x14ac:dyDescent="0.2">
      <c r="D11" s="101" t="s">
        <v>248</v>
      </c>
      <c r="E11" s="104">
        <v>0</v>
      </c>
      <c r="F11" s="104">
        <v>0</v>
      </c>
      <c r="G11" s="104">
        <v>0</v>
      </c>
    </row>
    <row r="12" spans="4:9" ht="15" customHeight="1" x14ac:dyDescent="0.2">
      <c r="D12" s="98" t="s">
        <v>249</v>
      </c>
      <c r="E12" s="99">
        <v>822180711</v>
      </c>
      <c r="F12" s="99">
        <v>1013578930.9299999</v>
      </c>
      <c r="G12" s="99">
        <v>1012637779.13</v>
      </c>
      <c r="I12" s="100"/>
    </row>
    <row r="13" spans="4:9" s="80" customFormat="1" ht="15" customHeight="1" x14ac:dyDescent="0.2">
      <c r="D13" s="101" t="s">
        <v>250</v>
      </c>
      <c r="E13" s="104">
        <v>236502388</v>
      </c>
      <c r="F13" s="104">
        <v>397978421.88999999</v>
      </c>
      <c r="G13" s="104">
        <v>397480583.29000002</v>
      </c>
      <c r="I13" s="103"/>
    </row>
    <row r="14" spans="4:9" s="80" customFormat="1" ht="15" customHeight="1" x14ac:dyDescent="0.2">
      <c r="D14" s="101" t="s">
        <v>251</v>
      </c>
      <c r="E14" s="104">
        <v>585678323</v>
      </c>
      <c r="F14" s="104">
        <v>615600509.03999996</v>
      </c>
      <c r="G14" s="104">
        <v>615157195.84000003</v>
      </c>
    </row>
    <row r="15" spans="4:9" ht="15" customHeight="1" x14ac:dyDescent="0.2">
      <c r="D15" s="98" t="s">
        <v>252</v>
      </c>
      <c r="E15" s="105">
        <v>0</v>
      </c>
      <c r="F15" s="99">
        <v>0</v>
      </c>
      <c r="G15" s="99">
        <v>0</v>
      </c>
      <c r="I15" s="100"/>
    </row>
    <row r="16" spans="4:9" s="80" customFormat="1" ht="15" customHeight="1" x14ac:dyDescent="0.2">
      <c r="D16" s="101" t="s">
        <v>253</v>
      </c>
      <c r="E16" s="106">
        <v>0</v>
      </c>
      <c r="F16" s="104">
        <v>0</v>
      </c>
      <c r="G16" s="104">
        <v>0</v>
      </c>
      <c r="I16" s="103"/>
    </row>
    <row r="17" spans="4:9" s="80" customFormat="1" ht="15" customHeight="1" x14ac:dyDescent="0.2">
      <c r="D17" s="101" t="s">
        <v>254</v>
      </c>
      <c r="E17" s="106">
        <v>0</v>
      </c>
      <c r="F17" s="104">
        <v>0</v>
      </c>
      <c r="G17" s="104">
        <v>0</v>
      </c>
    </row>
    <row r="18" spans="4:9" ht="15" customHeight="1" x14ac:dyDescent="0.2">
      <c r="D18" s="98" t="s">
        <v>255</v>
      </c>
      <c r="E18" s="99">
        <v>0</v>
      </c>
      <c r="F18" s="99">
        <v>944297.76</v>
      </c>
      <c r="G18" s="99">
        <v>-54314550.439999998</v>
      </c>
      <c r="I18" s="100"/>
    </row>
    <row r="19" spans="4:9" ht="15" customHeight="1" x14ac:dyDescent="0.2">
      <c r="D19" s="98" t="s">
        <v>256</v>
      </c>
      <c r="E19" s="99">
        <v>0</v>
      </c>
      <c r="F19" s="99">
        <v>944297.76</v>
      </c>
      <c r="G19" s="99">
        <v>-54314550.439999998</v>
      </c>
      <c r="I19" s="100"/>
    </row>
    <row r="20" spans="4:9" x14ac:dyDescent="0.2">
      <c r="D20" s="107" t="s">
        <v>257</v>
      </c>
      <c r="E20" s="108">
        <v>0</v>
      </c>
      <c r="F20" s="108">
        <v>944297.76</v>
      </c>
      <c r="G20" s="108">
        <v>-54314550.439999998</v>
      </c>
      <c r="I20" s="100"/>
    </row>
    <row r="21" spans="4:9" s="80" customFormat="1" ht="5.25" customHeight="1" x14ac:dyDescent="0.2">
      <c r="E21" s="109"/>
      <c r="F21" s="109"/>
      <c r="G21" s="109"/>
      <c r="I21" s="103"/>
    </row>
    <row r="22" spans="4:9" s="95" customFormat="1" ht="15" customHeight="1" x14ac:dyDescent="0.25">
      <c r="D22" s="96" t="s">
        <v>3</v>
      </c>
      <c r="E22" s="110">
        <v>0</v>
      </c>
      <c r="F22" s="110">
        <v>0</v>
      </c>
      <c r="G22" s="110">
        <v>0</v>
      </c>
      <c r="I22" s="111"/>
    </row>
    <row r="23" spans="4:9" ht="15" customHeight="1" x14ac:dyDescent="0.2">
      <c r="D23" s="98" t="s">
        <v>258</v>
      </c>
      <c r="E23" s="99">
        <v>0</v>
      </c>
      <c r="F23" s="99">
        <v>9614449.8000000007</v>
      </c>
      <c r="G23" s="99">
        <v>9614449.8000000007</v>
      </c>
      <c r="I23" s="100"/>
    </row>
    <row r="24" spans="4:9" s="80" customFormat="1" ht="15" customHeight="1" x14ac:dyDescent="0.2">
      <c r="D24" s="112" t="s">
        <v>259</v>
      </c>
      <c r="E24" s="104">
        <v>0</v>
      </c>
      <c r="F24" s="104">
        <v>9614449.8000000007</v>
      </c>
      <c r="G24" s="104">
        <v>9614449.8000000007</v>
      </c>
      <c r="I24" s="103"/>
    </row>
    <row r="25" spans="4:9" s="80" customFormat="1" ht="15" customHeight="1" x14ac:dyDescent="0.2">
      <c r="D25" s="112" t="s">
        <v>260</v>
      </c>
      <c r="E25" s="104">
        <v>0</v>
      </c>
      <c r="F25" s="104">
        <v>0</v>
      </c>
      <c r="G25" s="104">
        <v>0</v>
      </c>
    </row>
    <row r="26" spans="4:9" ht="15" customHeight="1" x14ac:dyDescent="0.2">
      <c r="D26" s="107" t="s">
        <v>261</v>
      </c>
      <c r="E26" s="108">
        <v>0</v>
      </c>
      <c r="F26" s="108">
        <v>-8670152.0399999991</v>
      </c>
      <c r="G26" s="108">
        <v>-63929000.240000002</v>
      </c>
      <c r="I26" s="100"/>
    </row>
    <row r="27" spans="4:9" s="80" customFormat="1" ht="5.25" customHeight="1" x14ac:dyDescent="0.2">
      <c r="E27" s="113"/>
      <c r="F27" s="113"/>
      <c r="G27" s="113"/>
      <c r="I27" s="103"/>
    </row>
    <row r="28" spans="4:9" s="95" customFormat="1" ht="15" x14ac:dyDescent="0.25">
      <c r="D28" s="96" t="s">
        <v>3</v>
      </c>
      <c r="E28" s="114">
        <v>0</v>
      </c>
      <c r="F28" s="114">
        <v>0</v>
      </c>
      <c r="G28" s="114">
        <v>0</v>
      </c>
    </row>
    <row r="29" spans="4:9" ht="15" customHeight="1" x14ac:dyDescent="0.2">
      <c r="D29" s="115" t="s">
        <v>262</v>
      </c>
      <c r="E29" s="116">
        <v>0</v>
      </c>
      <c r="F29" s="116">
        <v>0</v>
      </c>
      <c r="G29" s="116">
        <v>0</v>
      </c>
    </row>
    <row r="30" spans="4:9" s="80" customFormat="1" ht="15" customHeight="1" x14ac:dyDescent="0.2">
      <c r="D30" s="117" t="s">
        <v>263</v>
      </c>
      <c r="E30" s="118">
        <v>0</v>
      </c>
      <c r="F30" s="118">
        <v>0</v>
      </c>
      <c r="G30" s="118">
        <v>0</v>
      </c>
    </row>
    <row r="31" spans="4:9" s="80" customFormat="1" ht="15" customHeight="1" x14ac:dyDescent="0.2">
      <c r="D31" s="117" t="s">
        <v>264</v>
      </c>
      <c r="E31" s="118">
        <v>0</v>
      </c>
      <c r="F31" s="118">
        <v>0</v>
      </c>
      <c r="G31" s="118">
        <v>0</v>
      </c>
    </row>
    <row r="32" spans="4:9" ht="15" customHeight="1" x14ac:dyDescent="0.2">
      <c r="D32" s="115" t="s">
        <v>265</v>
      </c>
      <c r="E32" s="116">
        <v>0</v>
      </c>
      <c r="F32" s="116">
        <v>0</v>
      </c>
      <c r="G32" s="116">
        <v>0</v>
      </c>
      <c r="I32" s="100"/>
    </row>
    <row r="33" spans="4:9" s="80" customFormat="1" ht="15" customHeight="1" x14ac:dyDescent="0.2">
      <c r="D33" s="117" t="s">
        <v>266</v>
      </c>
      <c r="E33" s="118">
        <v>0</v>
      </c>
      <c r="F33" s="118">
        <v>0</v>
      </c>
      <c r="G33" s="118">
        <v>0</v>
      </c>
      <c r="I33" s="103"/>
    </row>
    <row r="34" spans="4:9" s="80" customFormat="1" ht="15" customHeight="1" x14ac:dyDescent="0.2">
      <c r="D34" s="117" t="s">
        <v>267</v>
      </c>
      <c r="E34" s="118">
        <v>0</v>
      </c>
      <c r="F34" s="118">
        <v>0</v>
      </c>
      <c r="G34" s="118">
        <v>0</v>
      </c>
    </row>
    <row r="35" spans="4:9" ht="15" customHeight="1" x14ac:dyDescent="0.2">
      <c r="D35" s="119" t="s">
        <v>268</v>
      </c>
      <c r="E35" s="120">
        <v>0</v>
      </c>
      <c r="F35" s="120">
        <v>0</v>
      </c>
      <c r="G35" s="120">
        <v>0</v>
      </c>
      <c r="I35" s="100"/>
    </row>
    <row r="36" spans="4:9" s="80" customFormat="1" ht="5.25" customHeight="1" x14ac:dyDescent="0.2">
      <c r="E36" s="113"/>
      <c r="F36" s="113"/>
      <c r="G36" s="113"/>
      <c r="I36" s="103"/>
    </row>
    <row r="37" spans="4:9" s="95" customFormat="1" ht="15" x14ac:dyDescent="0.25">
      <c r="D37" s="96" t="s">
        <v>3</v>
      </c>
      <c r="E37" s="114">
        <v>0</v>
      </c>
      <c r="F37" s="114">
        <v>0</v>
      </c>
      <c r="G37" s="114">
        <v>0</v>
      </c>
    </row>
    <row r="38" spans="4:9" s="80" customFormat="1" ht="15" customHeight="1" x14ac:dyDescent="0.2">
      <c r="D38" s="121" t="s">
        <v>269</v>
      </c>
      <c r="E38" s="118">
        <v>236502388</v>
      </c>
      <c r="F38" s="118">
        <v>398922719.64999998</v>
      </c>
      <c r="G38" s="118">
        <v>342722719.64999998</v>
      </c>
      <c r="I38" s="103"/>
    </row>
    <row r="39" spans="4:9" s="80" customFormat="1" ht="15" customHeight="1" x14ac:dyDescent="0.2">
      <c r="D39" s="121" t="s">
        <v>270</v>
      </c>
      <c r="E39" s="122">
        <v>0</v>
      </c>
      <c r="F39" s="122">
        <v>0</v>
      </c>
      <c r="G39" s="122">
        <v>0</v>
      </c>
      <c r="I39" s="103"/>
    </row>
    <row r="40" spans="4:9" s="80" customFormat="1" ht="15" customHeight="1" x14ac:dyDescent="0.2">
      <c r="D40" s="117" t="s">
        <v>263</v>
      </c>
      <c r="E40" s="118">
        <v>0</v>
      </c>
      <c r="F40" s="118">
        <v>0</v>
      </c>
      <c r="G40" s="118">
        <v>0</v>
      </c>
    </row>
    <row r="41" spans="4:9" s="80" customFormat="1" ht="15" customHeight="1" x14ac:dyDescent="0.2">
      <c r="D41" s="117" t="s">
        <v>266</v>
      </c>
      <c r="E41" s="118">
        <v>0</v>
      </c>
      <c r="F41" s="118">
        <v>0</v>
      </c>
      <c r="G41" s="118">
        <v>0</v>
      </c>
    </row>
    <row r="42" spans="4:9" s="80" customFormat="1" ht="15" customHeight="1" x14ac:dyDescent="0.2">
      <c r="D42" s="121" t="s">
        <v>250</v>
      </c>
      <c r="E42" s="118">
        <v>236502388</v>
      </c>
      <c r="F42" s="118">
        <v>397978421.88999999</v>
      </c>
      <c r="G42" s="118">
        <v>397480583.29000002</v>
      </c>
    </row>
    <row r="43" spans="4:9" s="80" customFormat="1" ht="15" customHeight="1" x14ac:dyDescent="0.2">
      <c r="D43" s="121" t="s">
        <v>253</v>
      </c>
      <c r="E43" s="123">
        <v>0</v>
      </c>
      <c r="F43" s="118">
        <v>0</v>
      </c>
      <c r="G43" s="118">
        <v>0</v>
      </c>
    </row>
    <row r="44" spans="4:9" ht="15" customHeight="1" x14ac:dyDescent="0.2">
      <c r="D44" s="115" t="s">
        <v>271</v>
      </c>
      <c r="E44" s="116">
        <v>0</v>
      </c>
      <c r="F44" s="116">
        <v>944297.76</v>
      </c>
      <c r="G44" s="116">
        <v>-54757863.640000001</v>
      </c>
      <c r="I44" s="100"/>
    </row>
    <row r="45" spans="4:9" ht="15" customHeight="1" x14ac:dyDescent="0.2">
      <c r="D45" s="119" t="s">
        <v>272</v>
      </c>
      <c r="E45" s="120">
        <v>0</v>
      </c>
      <c r="F45" s="120">
        <v>944297.76</v>
      </c>
      <c r="G45" s="120">
        <v>-54757863.640000001</v>
      </c>
      <c r="I45" s="100"/>
    </row>
    <row r="46" spans="4:9" s="80" customFormat="1" ht="5.25" customHeight="1" x14ac:dyDescent="0.2">
      <c r="E46" s="113"/>
      <c r="F46" s="113"/>
      <c r="G46" s="113"/>
      <c r="I46" s="103"/>
    </row>
    <row r="47" spans="4:9" s="95" customFormat="1" ht="15" x14ac:dyDescent="0.25">
      <c r="D47" s="96" t="s">
        <v>3</v>
      </c>
      <c r="E47" s="114">
        <v>0</v>
      </c>
      <c r="F47" s="114">
        <v>0</v>
      </c>
      <c r="G47" s="114">
        <v>0</v>
      </c>
    </row>
    <row r="48" spans="4:9" s="80" customFormat="1" ht="15" customHeight="1" x14ac:dyDescent="0.2">
      <c r="D48" s="121" t="s">
        <v>247</v>
      </c>
      <c r="E48" s="118">
        <v>585678323</v>
      </c>
      <c r="F48" s="118">
        <v>615600509.03999996</v>
      </c>
      <c r="G48" s="118">
        <v>615600509.03999996</v>
      </c>
    </row>
    <row r="49" spans="4:9" s="80" customFormat="1" ht="15" customHeight="1" x14ac:dyDescent="0.2">
      <c r="D49" s="121" t="s">
        <v>273</v>
      </c>
      <c r="E49" s="122">
        <v>0</v>
      </c>
      <c r="F49" s="122">
        <v>0</v>
      </c>
      <c r="G49" s="122">
        <v>0</v>
      </c>
    </row>
    <row r="50" spans="4:9" s="80" customFormat="1" ht="15" customHeight="1" x14ac:dyDescent="0.2">
      <c r="D50" s="117" t="s">
        <v>264</v>
      </c>
      <c r="E50" s="118">
        <v>0</v>
      </c>
      <c r="F50" s="118">
        <v>0</v>
      </c>
      <c r="G50" s="118">
        <v>0</v>
      </c>
    </row>
    <row r="51" spans="4:9" s="80" customFormat="1" ht="15" customHeight="1" x14ac:dyDescent="0.2">
      <c r="D51" s="117" t="s">
        <v>267</v>
      </c>
      <c r="E51" s="118">
        <v>0</v>
      </c>
      <c r="F51" s="118">
        <v>0</v>
      </c>
      <c r="G51" s="118">
        <v>0</v>
      </c>
    </row>
    <row r="52" spans="4:9" s="80" customFormat="1" ht="15" customHeight="1" x14ac:dyDescent="0.2">
      <c r="D52" s="121" t="s">
        <v>274</v>
      </c>
      <c r="E52" s="118">
        <v>585678323</v>
      </c>
      <c r="F52" s="118">
        <v>615600509.03999996</v>
      </c>
      <c r="G52" s="118">
        <v>615157195.84000003</v>
      </c>
    </row>
    <row r="53" spans="4:9" s="80" customFormat="1" ht="15" customHeight="1" x14ac:dyDescent="0.2">
      <c r="D53" s="121" t="s">
        <v>254</v>
      </c>
      <c r="E53" s="123">
        <v>0</v>
      </c>
      <c r="F53" s="118">
        <v>0</v>
      </c>
      <c r="G53" s="118">
        <v>0</v>
      </c>
    </row>
    <row r="54" spans="4:9" ht="15" customHeight="1" x14ac:dyDescent="0.2">
      <c r="D54" s="115" t="s">
        <v>275</v>
      </c>
      <c r="E54" s="116">
        <v>0</v>
      </c>
      <c r="F54" s="116">
        <v>0</v>
      </c>
      <c r="G54" s="116">
        <v>443313.2</v>
      </c>
      <c r="I54" s="100"/>
    </row>
    <row r="55" spans="4:9" ht="15" customHeight="1" x14ac:dyDescent="0.2">
      <c r="D55" s="119" t="s">
        <v>276</v>
      </c>
      <c r="E55" s="120">
        <v>0</v>
      </c>
      <c r="F55" s="120">
        <v>0</v>
      </c>
      <c r="G55" s="120">
        <v>443313.2</v>
      </c>
      <c r="I55" s="100"/>
    </row>
    <row r="56" spans="4:9" s="80" customFormat="1" ht="15" customHeight="1" x14ac:dyDescent="0.2">
      <c r="E56" s="124"/>
      <c r="F56" s="124"/>
      <c r="G56" s="124"/>
    </row>
    <row r="57" spans="4:9" ht="15" customHeight="1" x14ac:dyDescent="0.2"/>
    <row r="58" spans="4:9" ht="15" customHeight="1" x14ac:dyDescent="0.2"/>
    <row r="59" spans="4:9" ht="15" customHeight="1" x14ac:dyDescent="0.2"/>
    <row r="60" spans="4:9" ht="15" customHeight="1" x14ac:dyDescent="0.2"/>
    <row r="61" spans="4:9" ht="15" customHeight="1" x14ac:dyDescent="0.2"/>
    <row r="62" spans="4:9" ht="15" customHeight="1" x14ac:dyDescent="0.2"/>
    <row r="63" spans="4:9" ht="15" customHeight="1" x14ac:dyDescent="0.2"/>
    <row r="64" spans="4:9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  <row r="185" ht="15" customHeight="1" x14ac:dyDescent="0.2"/>
    <row r="186" ht="15" customHeight="1" x14ac:dyDescent="0.2"/>
    <row r="187" ht="15" customHeight="1" x14ac:dyDescent="0.2"/>
    <row r="188" ht="15" customHeight="1" x14ac:dyDescent="0.2"/>
    <row r="189" ht="15" customHeight="1" x14ac:dyDescent="0.2"/>
    <row r="190" ht="15" customHeight="1" x14ac:dyDescent="0.2"/>
    <row r="191" ht="15" customHeight="1" x14ac:dyDescent="0.2"/>
    <row r="192" ht="15" customHeight="1" x14ac:dyDescent="0.2"/>
    <row r="193" ht="15" customHeight="1" x14ac:dyDescent="0.2"/>
    <row r="194" ht="15" customHeight="1" x14ac:dyDescent="0.2"/>
    <row r="195" ht="15" customHeight="1" x14ac:dyDescent="0.2"/>
    <row r="196" ht="15" customHeight="1" x14ac:dyDescent="0.2"/>
    <row r="197" ht="15" customHeight="1" x14ac:dyDescent="0.2"/>
    <row r="198" ht="15" customHeight="1" x14ac:dyDescent="0.2"/>
    <row r="199" ht="15" customHeight="1" x14ac:dyDescent="0.2"/>
    <row r="200" ht="15" customHeight="1" x14ac:dyDescent="0.2"/>
    <row r="201" ht="15" customHeight="1" x14ac:dyDescent="0.2"/>
    <row r="202" ht="15" customHeight="1" x14ac:dyDescent="0.2"/>
    <row r="203" ht="15" customHeight="1" x14ac:dyDescent="0.2"/>
    <row r="204" ht="15" customHeight="1" x14ac:dyDescent="0.2"/>
    <row r="205" ht="15" customHeight="1" x14ac:dyDescent="0.2"/>
    <row r="206" ht="15" customHeight="1" x14ac:dyDescent="0.2"/>
    <row r="207" ht="15" customHeight="1" x14ac:dyDescent="0.2"/>
    <row r="208" ht="15" customHeight="1" x14ac:dyDescent="0.2"/>
    <row r="209" ht="15" customHeight="1" x14ac:dyDescent="0.2"/>
    <row r="210" ht="15" customHeight="1" x14ac:dyDescent="0.2"/>
    <row r="211" ht="15" customHeight="1" x14ac:dyDescent="0.2"/>
    <row r="212" ht="15" customHeight="1" x14ac:dyDescent="0.2"/>
    <row r="213" ht="15" customHeight="1" x14ac:dyDescent="0.2"/>
    <row r="214" ht="15" customHeight="1" x14ac:dyDescent="0.2"/>
    <row r="215" ht="15" customHeight="1" x14ac:dyDescent="0.2"/>
    <row r="216" ht="15" customHeight="1" x14ac:dyDescent="0.2"/>
    <row r="217" ht="15" customHeight="1" x14ac:dyDescent="0.2"/>
    <row r="218" ht="15" customHeight="1" x14ac:dyDescent="0.2"/>
    <row r="219" ht="15" customHeight="1" x14ac:dyDescent="0.2"/>
    <row r="220" ht="15" customHeight="1" x14ac:dyDescent="0.2"/>
    <row r="221" ht="15" customHeight="1" x14ac:dyDescent="0.2"/>
    <row r="222" ht="15" customHeight="1" x14ac:dyDescent="0.2"/>
    <row r="223" ht="15" customHeight="1" x14ac:dyDescent="0.2"/>
    <row r="224" ht="15" customHeight="1" x14ac:dyDescent="0.2"/>
    <row r="225" ht="15" customHeight="1" x14ac:dyDescent="0.2"/>
    <row r="226" ht="15" customHeight="1" x14ac:dyDescent="0.2"/>
    <row r="227" ht="15" customHeight="1" x14ac:dyDescent="0.2"/>
    <row r="228" ht="15" customHeight="1" x14ac:dyDescent="0.2"/>
    <row r="229" ht="15" customHeight="1" x14ac:dyDescent="0.2"/>
    <row r="230" ht="15" customHeight="1" x14ac:dyDescent="0.2"/>
    <row r="231" ht="15" customHeight="1" x14ac:dyDescent="0.2"/>
    <row r="232" ht="15" customHeight="1" x14ac:dyDescent="0.2"/>
    <row r="233" ht="15" customHeight="1" x14ac:dyDescent="0.2"/>
    <row r="234" ht="15" customHeight="1" x14ac:dyDescent="0.2"/>
    <row r="235" ht="15" customHeight="1" x14ac:dyDescent="0.2"/>
    <row r="236" ht="15" customHeight="1" x14ac:dyDescent="0.2"/>
    <row r="237" ht="15" customHeight="1" x14ac:dyDescent="0.2"/>
    <row r="238" ht="15" customHeight="1" x14ac:dyDescent="0.2"/>
    <row r="239" ht="15" customHeight="1" x14ac:dyDescent="0.2"/>
    <row r="240" ht="15" customHeight="1" x14ac:dyDescent="0.2"/>
    <row r="241" ht="15" customHeight="1" x14ac:dyDescent="0.2"/>
    <row r="242" ht="15" customHeight="1" x14ac:dyDescent="0.2"/>
    <row r="243" ht="15" customHeight="1" x14ac:dyDescent="0.2"/>
    <row r="244" ht="15" customHeight="1" x14ac:dyDescent="0.2"/>
    <row r="245" ht="15" customHeight="1" x14ac:dyDescent="0.2"/>
    <row r="246" ht="15" customHeight="1" x14ac:dyDescent="0.2"/>
    <row r="247" ht="15" customHeight="1" x14ac:dyDescent="0.2"/>
    <row r="248" ht="15" customHeight="1" x14ac:dyDescent="0.2"/>
    <row r="249" ht="15" customHeight="1" x14ac:dyDescent="0.2"/>
    <row r="250" ht="15" customHeight="1" x14ac:dyDescent="0.2"/>
    <row r="251" ht="15" customHeight="1" x14ac:dyDescent="0.2"/>
    <row r="252" ht="15" customHeight="1" x14ac:dyDescent="0.2"/>
    <row r="253" ht="15" customHeight="1" x14ac:dyDescent="0.2"/>
    <row r="254" ht="15" customHeight="1" x14ac:dyDescent="0.2"/>
    <row r="255" ht="15" customHeight="1" x14ac:dyDescent="0.2"/>
    <row r="256" ht="15" customHeight="1" x14ac:dyDescent="0.2"/>
    <row r="257" ht="15" customHeight="1" x14ac:dyDescent="0.2"/>
    <row r="258" ht="15" customHeight="1" x14ac:dyDescent="0.2"/>
    <row r="259" ht="15" customHeight="1" x14ac:dyDescent="0.2"/>
    <row r="260" ht="15" customHeight="1" x14ac:dyDescent="0.2"/>
    <row r="261" ht="15" customHeight="1" x14ac:dyDescent="0.2"/>
    <row r="262" ht="15" customHeight="1" x14ac:dyDescent="0.2"/>
    <row r="263" ht="15" customHeight="1" x14ac:dyDescent="0.2"/>
    <row r="264" ht="15" customHeight="1" x14ac:dyDescent="0.2"/>
    <row r="265" ht="15" customHeight="1" x14ac:dyDescent="0.2"/>
    <row r="266" ht="15" customHeight="1" x14ac:dyDescent="0.2"/>
    <row r="267" ht="15" customHeight="1" x14ac:dyDescent="0.2"/>
    <row r="268" ht="15" customHeight="1" x14ac:dyDescent="0.2"/>
    <row r="269" ht="15" customHeight="1" x14ac:dyDescent="0.2"/>
    <row r="270" ht="15" customHeight="1" x14ac:dyDescent="0.2"/>
    <row r="271" ht="15" customHeight="1" x14ac:dyDescent="0.2"/>
    <row r="272" ht="15" customHeight="1" x14ac:dyDescent="0.2"/>
    <row r="273" ht="15" customHeight="1" x14ac:dyDescent="0.2"/>
    <row r="274" ht="15" customHeight="1" x14ac:dyDescent="0.2"/>
    <row r="275" ht="15" customHeight="1" x14ac:dyDescent="0.2"/>
    <row r="276" ht="15" customHeight="1" x14ac:dyDescent="0.2"/>
    <row r="277" ht="15" customHeight="1" x14ac:dyDescent="0.2"/>
    <row r="278" ht="15" customHeight="1" x14ac:dyDescent="0.2"/>
    <row r="279" ht="15" customHeight="1" x14ac:dyDescent="0.2"/>
    <row r="280" ht="15" customHeight="1" x14ac:dyDescent="0.2"/>
    <row r="281" ht="15" customHeight="1" x14ac:dyDescent="0.2"/>
    <row r="282" ht="15" customHeight="1" x14ac:dyDescent="0.2"/>
    <row r="283" ht="15" customHeight="1" x14ac:dyDescent="0.2"/>
    <row r="284" ht="15" customHeight="1" x14ac:dyDescent="0.2"/>
    <row r="285" ht="15" customHeight="1" x14ac:dyDescent="0.2"/>
    <row r="286" ht="15" customHeight="1" x14ac:dyDescent="0.2"/>
    <row r="287" ht="15" customHeight="1" x14ac:dyDescent="0.2"/>
    <row r="288" ht="15" customHeight="1" x14ac:dyDescent="0.2"/>
    <row r="289" ht="15" customHeight="1" x14ac:dyDescent="0.2"/>
    <row r="290" ht="15" customHeight="1" x14ac:dyDescent="0.2"/>
    <row r="291" ht="15" customHeight="1" x14ac:dyDescent="0.2"/>
    <row r="292" ht="15" customHeight="1" x14ac:dyDescent="0.2"/>
    <row r="293" ht="15" customHeight="1" x14ac:dyDescent="0.2"/>
    <row r="294" ht="15" customHeight="1" x14ac:dyDescent="0.2"/>
    <row r="295" ht="15" customHeight="1" x14ac:dyDescent="0.2"/>
    <row r="296" ht="15" customHeight="1" x14ac:dyDescent="0.2"/>
    <row r="297" ht="15" customHeight="1" x14ac:dyDescent="0.2"/>
    <row r="298" ht="15" customHeight="1" x14ac:dyDescent="0.2"/>
    <row r="299" ht="15" customHeight="1" x14ac:dyDescent="0.2"/>
    <row r="300" ht="15" customHeight="1" x14ac:dyDescent="0.2"/>
    <row r="301" ht="15" customHeight="1" x14ac:dyDescent="0.2"/>
    <row r="302" ht="15" customHeight="1" x14ac:dyDescent="0.2"/>
    <row r="303" ht="15" customHeight="1" x14ac:dyDescent="0.2"/>
    <row r="304" ht="15" customHeight="1" x14ac:dyDescent="0.2"/>
    <row r="305" ht="15" customHeight="1" x14ac:dyDescent="0.2"/>
    <row r="306" ht="15" customHeight="1" x14ac:dyDescent="0.2"/>
    <row r="307" ht="15" customHeight="1" x14ac:dyDescent="0.2"/>
    <row r="308" ht="15" customHeight="1" x14ac:dyDescent="0.2"/>
    <row r="309" ht="15" customHeight="1" x14ac:dyDescent="0.2"/>
    <row r="310" ht="15" customHeight="1" x14ac:dyDescent="0.2"/>
    <row r="311" ht="15" customHeight="1" x14ac:dyDescent="0.2"/>
    <row r="312" ht="15" customHeight="1" x14ac:dyDescent="0.2"/>
    <row r="313" ht="15" customHeight="1" x14ac:dyDescent="0.2"/>
    <row r="314" ht="15" customHeight="1" x14ac:dyDescent="0.2"/>
    <row r="315" ht="15" customHeight="1" x14ac:dyDescent="0.2"/>
    <row r="316" ht="15" customHeight="1" x14ac:dyDescent="0.2"/>
    <row r="317" ht="15" customHeight="1" x14ac:dyDescent="0.2"/>
    <row r="318" ht="15" customHeight="1" x14ac:dyDescent="0.2"/>
    <row r="319" ht="15" customHeight="1" x14ac:dyDescent="0.2"/>
    <row r="320" ht="15" customHeight="1" x14ac:dyDescent="0.2"/>
    <row r="321" ht="15" customHeight="1" x14ac:dyDescent="0.2"/>
    <row r="322" ht="15" customHeight="1" x14ac:dyDescent="0.2"/>
    <row r="323" ht="15" customHeight="1" x14ac:dyDescent="0.2"/>
    <row r="324" ht="15" customHeight="1" x14ac:dyDescent="0.2"/>
    <row r="325" ht="15" customHeight="1" x14ac:dyDescent="0.2"/>
    <row r="326" ht="15" customHeight="1" x14ac:dyDescent="0.2"/>
    <row r="327" ht="15" customHeight="1" x14ac:dyDescent="0.2"/>
    <row r="328" ht="15" customHeight="1" x14ac:dyDescent="0.2"/>
    <row r="329" ht="15" customHeight="1" x14ac:dyDescent="0.2"/>
    <row r="330" ht="15" customHeight="1" x14ac:dyDescent="0.2"/>
    <row r="331" ht="15" customHeight="1" x14ac:dyDescent="0.2"/>
    <row r="332" ht="15" customHeight="1" x14ac:dyDescent="0.2"/>
    <row r="333" ht="15" customHeight="1" x14ac:dyDescent="0.2"/>
    <row r="334" ht="15" customHeight="1" x14ac:dyDescent="0.2"/>
    <row r="335" ht="15" customHeight="1" x14ac:dyDescent="0.2"/>
    <row r="336" ht="15" customHeight="1" x14ac:dyDescent="0.2"/>
    <row r="337" ht="15" customHeight="1" x14ac:dyDescent="0.2"/>
    <row r="338" ht="15" customHeight="1" x14ac:dyDescent="0.2"/>
    <row r="339" ht="15" customHeight="1" x14ac:dyDescent="0.2"/>
    <row r="340" ht="15" customHeight="1" x14ac:dyDescent="0.2"/>
    <row r="341" ht="15" customHeight="1" x14ac:dyDescent="0.2"/>
    <row r="342" ht="15" customHeight="1" x14ac:dyDescent="0.2"/>
    <row r="343" ht="15" customHeight="1" x14ac:dyDescent="0.2"/>
    <row r="344" ht="15" customHeight="1" x14ac:dyDescent="0.2"/>
    <row r="345" ht="15" customHeight="1" x14ac:dyDescent="0.2"/>
    <row r="346" ht="15" customHeight="1" x14ac:dyDescent="0.2"/>
    <row r="347" ht="15" customHeight="1" x14ac:dyDescent="0.2"/>
    <row r="348" ht="15" customHeight="1" x14ac:dyDescent="0.2"/>
    <row r="349" ht="15" customHeight="1" x14ac:dyDescent="0.2"/>
    <row r="350" ht="15" customHeight="1" x14ac:dyDescent="0.2"/>
    <row r="351" ht="15" customHeight="1" x14ac:dyDescent="0.2"/>
    <row r="352" ht="15" customHeight="1" x14ac:dyDescent="0.2"/>
    <row r="353" ht="15" customHeight="1" x14ac:dyDescent="0.2"/>
    <row r="354" ht="15" customHeight="1" x14ac:dyDescent="0.2"/>
    <row r="355" ht="15" customHeight="1" x14ac:dyDescent="0.2"/>
    <row r="356" ht="15" customHeight="1" x14ac:dyDescent="0.2"/>
    <row r="357" ht="15" customHeight="1" x14ac:dyDescent="0.2"/>
    <row r="358" ht="15" customHeight="1" x14ac:dyDescent="0.2"/>
    <row r="359" ht="15" customHeight="1" x14ac:dyDescent="0.2"/>
    <row r="360" ht="15" customHeight="1" x14ac:dyDescent="0.2"/>
    <row r="361" ht="15" customHeight="1" x14ac:dyDescent="0.2"/>
    <row r="362" ht="15" customHeight="1" x14ac:dyDescent="0.2"/>
    <row r="363" ht="15" customHeight="1" x14ac:dyDescent="0.2"/>
    <row r="364" ht="15" customHeight="1" x14ac:dyDescent="0.2"/>
    <row r="365" ht="15" customHeight="1" x14ac:dyDescent="0.2"/>
    <row r="366" ht="15" customHeight="1" x14ac:dyDescent="0.2"/>
    <row r="367" ht="15" customHeight="1" x14ac:dyDescent="0.2"/>
    <row r="368" ht="15" customHeight="1" x14ac:dyDescent="0.2"/>
    <row r="369" ht="15" customHeight="1" x14ac:dyDescent="0.2"/>
    <row r="370" ht="15" customHeight="1" x14ac:dyDescent="0.2"/>
    <row r="371" ht="15" customHeight="1" x14ac:dyDescent="0.2"/>
    <row r="372" ht="15" customHeight="1" x14ac:dyDescent="0.2"/>
    <row r="373" ht="15" customHeight="1" x14ac:dyDescent="0.2"/>
    <row r="374" ht="15" customHeight="1" x14ac:dyDescent="0.2"/>
    <row r="375" ht="15" customHeight="1" x14ac:dyDescent="0.2"/>
    <row r="376" ht="15" customHeight="1" x14ac:dyDescent="0.2"/>
    <row r="377" ht="15" customHeight="1" x14ac:dyDescent="0.2"/>
    <row r="378" ht="15" customHeight="1" x14ac:dyDescent="0.2"/>
    <row r="379" ht="15" customHeight="1" x14ac:dyDescent="0.2"/>
    <row r="380" ht="15" customHeight="1" x14ac:dyDescent="0.2"/>
    <row r="381" ht="15" customHeight="1" x14ac:dyDescent="0.2"/>
    <row r="382" ht="15" customHeight="1" x14ac:dyDescent="0.2"/>
    <row r="383" ht="15" customHeight="1" x14ac:dyDescent="0.2"/>
    <row r="384" ht="15" customHeight="1" x14ac:dyDescent="0.2"/>
    <row r="385" ht="15" customHeight="1" x14ac:dyDescent="0.2"/>
    <row r="386" ht="15" customHeight="1" x14ac:dyDescent="0.2"/>
    <row r="387" ht="15" customHeight="1" x14ac:dyDescent="0.2"/>
    <row r="388" ht="15" customHeight="1" x14ac:dyDescent="0.2"/>
    <row r="389" ht="15" customHeight="1" x14ac:dyDescent="0.2"/>
    <row r="390" ht="15" customHeight="1" x14ac:dyDescent="0.2"/>
    <row r="391" ht="15" customHeight="1" x14ac:dyDescent="0.2"/>
    <row r="392" ht="15" customHeight="1" x14ac:dyDescent="0.2"/>
    <row r="393" ht="15" customHeight="1" x14ac:dyDescent="0.2"/>
    <row r="394" ht="15" customHeight="1" x14ac:dyDescent="0.2"/>
    <row r="395" ht="15" customHeight="1" x14ac:dyDescent="0.2"/>
    <row r="396" ht="15" customHeight="1" x14ac:dyDescent="0.2"/>
    <row r="397" ht="15" customHeight="1" x14ac:dyDescent="0.2"/>
    <row r="398" ht="15" customHeight="1" x14ac:dyDescent="0.2"/>
    <row r="399" ht="15" customHeight="1" x14ac:dyDescent="0.2"/>
    <row r="400" ht="15" customHeight="1" x14ac:dyDescent="0.2"/>
    <row r="401" ht="15" customHeight="1" x14ac:dyDescent="0.2"/>
    <row r="402" ht="15" customHeight="1" x14ac:dyDescent="0.2"/>
    <row r="403" ht="15" customHeight="1" x14ac:dyDescent="0.2"/>
    <row r="404" ht="15" customHeight="1" x14ac:dyDescent="0.2"/>
    <row r="405" ht="15" customHeight="1" x14ac:dyDescent="0.2"/>
    <row r="406" ht="15" customHeight="1" x14ac:dyDescent="0.2"/>
    <row r="407" ht="15" customHeight="1" x14ac:dyDescent="0.2"/>
    <row r="408" ht="15" customHeight="1" x14ac:dyDescent="0.2"/>
    <row r="409" ht="15" customHeight="1" x14ac:dyDescent="0.2"/>
    <row r="410" ht="15" customHeight="1" x14ac:dyDescent="0.2"/>
    <row r="411" ht="15" customHeight="1" x14ac:dyDescent="0.2"/>
    <row r="412" ht="15" customHeight="1" x14ac:dyDescent="0.2"/>
    <row r="413" ht="15" customHeight="1" x14ac:dyDescent="0.2"/>
    <row r="414" ht="15" customHeight="1" x14ac:dyDescent="0.2"/>
    <row r="415" ht="15" customHeight="1" x14ac:dyDescent="0.2"/>
    <row r="416" ht="15" customHeight="1" x14ac:dyDescent="0.2"/>
    <row r="417" ht="15" customHeight="1" x14ac:dyDescent="0.2"/>
    <row r="418" ht="15" customHeight="1" x14ac:dyDescent="0.2"/>
    <row r="419" ht="15" customHeight="1" x14ac:dyDescent="0.2"/>
    <row r="420" ht="15" customHeight="1" x14ac:dyDescent="0.2"/>
    <row r="421" ht="15" customHeight="1" x14ac:dyDescent="0.2"/>
    <row r="422" ht="15" customHeight="1" x14ac:dyDescent="0.2"/>
    <row r="423" ht="15" customHeight="1" x14ac:dyDescent="0.2"/>
    <row r="424" ht="15" customHeight="1" x14ac:dyDescent="0.2"/>
    <row r="425" ht="15" customHeight="1" x14ac:dyDescent="0.2"/>
    <row r="426" ht="15" customHeight="1" x14ac:dyDescent="0.2"/>
    <row r="427" ht="15" customHeight="1" x14ac:dyDescent="0.2"/>
    <row r="428" ht="15" customHeight="1" x14ac:dyDescent="0.2"/>
    <row r="429" ht="15" customHeight="1" x14ac:dyDescent="0.2"/>
    <row r="430" ht="15" customHeight="1" x14ac:dyDescent="0.2"/>
    <row r="431" ht="15" customHeight="1" x14ac:dyDescent="0.2"/>
    <row r="432" ht="15" customHeight="1" x14ac:dyDescent="0.2"/>
    <row r="433" ht="15" customHeight="1" x14ac:dyDescent="0.2"/>
    <row r="434" ht="15" customHeight="1" x14ac:dyDescent="0.2"/>
    <row r="435" ht="15" customHeight="1" x14ac:dyDescent="0.2"/>
    <row r="436" ht="15" customHeight="1" x14ac:dyDescent="0.2"/>
    <row r="437" ht="15" customHeight="1" x14ac:dyDescent="0.2"/>
    <row r="438" ht="15" customHeight="1" x14ac:dyDescent="0.2"/>
    <row r="439" ht="15" customHeight="1" x14ac:dyDescent="0.2"/>
    <row r="440" ht="15" customHeight="1" x14ac:dyDescent="0.2"/>
    <row r="441" ht="15" customHeight="1" x14ac:dyDescent="0.2"/>
    <row r="442" ht="15" customHeight="1" x14ac:dyDescent="0.2"/>
    <row r="443" ht="15" customHeight="1" x14ac:dyDescent="0.2"/>
    <row r="444" ht="15" customHeight="1" x14ac:dyDescent="0.2"/>
    <row r="445" ht="15" customHeight="1" x14ac:dyDescent="0.2"/>
    <row r="446" ht="15" customHeight="1" x14ac:dyDescent="0.2"/>
    <row r="447" ht="15" customHeight="1" x14ac:dyDescent="0.2"/>
    <row r="448" ht="15" customHeight="1" x14ac:dyDescent="0.2"/>
    <row r="449" ht="15" customHeight="1" x14ac:dyDescent="0.2"/>
    <row r="450" ht="15" customHeight="1" x14ac:dyDescent="0.2"/>
    <row r="451" ht="15" customHeight="1" x14ac:dyDescent="0.2"/>
    <row r="452" ht="15" customHeight="1" x14ac:dyDescent="0.2"/>
    <row r="453" ht="15" customHeight="1" x14ac:dyDescent="0.2"/>
    <row r="454" ht="15" customHeight="1" x14ac:dyDescent="0.2"/>
    <row r="455" ht="15" customHeight="1" x14ac:dyDescent="0.2"/>
    <row r="456" ht="15" customHeight="1" x14ac:dyDescent="0.2"/>
    <row r="457" ht="15" customHeight="1" x14ac:dyDescent="0.2"/>
    <row r="458" ht="15" customHeight="1" x14ac:dyDescent="0.2"/>
    <row r="459" ht="15" customHeight="1" x14ac:dyDescent="0.2"/>
    <row r="460" ht="15" customHeight="1" x14ac:dyDescent="0.2"/>
    <row r="461" ht="15" customHeight="1" x14ac:dyDescent="0.2"/>
    <row r="462" ht="15" customHeight="1" x14ac:dyDescent="0.2"/>
    <row r="463" ht="15" customHeight="1" x14ac:dyDescent="0.2"/>
    <row r="464" ht="15" customHeight="1" x14ac:dyDescent="0.2"/>
    <row r="465" ht="15" customHeight="1" x14ac:dyDescent="0.2"/>
    <row r="466" ht="15" customHeight="1" x14ac:dyDescent="0.2"/>
    <row r="467" ht="15" customHeight="1" x14ac:dyDescent="0.2"/>
    <row r="468" ht="15" customHeight="1" x14ac:dyDescent="0.2"/>
    <row r="469" ht="15" customHeight="1" x14ac:dyDescent="0.2"/>
    <row r="470" ht="15" customHeight="1" x14ac:dyDescent="0.2"/>
    <row r="471" ht="15" customHeight="1" x14ac:dyDescent="0.2"/>
    <row r="472" ht="15" customHeight="1" x14ac:dyDescent="0.2"/>
    <row r="473" ht="15" customHeight="1" x14ac:dyDescent="0.2"/>
    <row r="474" ht="15" customHeight="1" x14ac:dyDescent="0.2"/>
    <row r="475" ht="15" customHeight="1" x14ac:dyDescent="0.2"/>
    <row r="476" ht="15" customHeight="1" x14ac:dyDescent="0.2"/>
    <row r="477" ht="15" customHeight="1" x14ac:dyDescent="0.2"/>
    <row r="478" ht="15" customHeight="1" x14ac:dyDescent="0.2"/>
    <row r="479" ht="15" customHeight="1" x14ac:dyDescent="0.2"/>
    <row r="480" ht="15" customHeight="1" x14ac:dyDescent="0.2"/>
    <row r="481" ht="15" customHeight="1" x14ac:dyDescent="0.2"/>
    <row r="482" ht="15" customHeight="1" x14ac:dyDescent="0.2"/>
    <row r="483" ht="15" customHeight="1" x14ac:dyDescent="0.2"/>
    <row r="484" ht="15" customHeight="1" x14ac:dyDescent="0.2"/>
    <row r="485" ht="15" customHeight="1" x14ac:dyDescent="0.2"/>
    <row r="486" ht="15" customHeight="1" x14ac:dyDescent="0.2"/>
    <row r="487" ht="15" customHeight="1" x14ac:dyDescent="0.2"/>
    <row r="488" ht="15" customHeight="1" x14ac:dyDescent="0.2"/>
    <row r="489" ht="15" customHeight="1" x14ac:dyDescent="0.2"/>
    <row r="490" ht="15" customHeight="1" x14ac:dyDescent="0.2"/>
    <row r="491" ht="15" customHeight="1" x14ac:dyDescent="0.2"/>
    <row r="492" ht="15" customHeight="1" x14ac:dyDescent="0.2"/>
    <row r="493" ht="15" customHeight="1" x14ac:dyDescent="0.2"/>
    <row r="494" ht="15" customHeight="1" x14ac:dyDescent="0.2"/>
    <row r="495" ht="15" customHeight="1" x14ac:dyDescent="0.2"/>
    <row r="496" ht="15" customHeight="1" x14ac:dyDescent="0.2"/>
    <row r="497" ht="15" customHeight="1" x14ac:dyDescent="0.2"/>
    <row r="498" ht="15" customHeight="1" x14ac:dyDescent="0.2"/>
    <row r="499" ht="15" customHeight="1" x14ac:dyDescent="0.2"/>
    <row r="500" ht="15" customHeight="1" x14ac:dyDescent="0.2"/>
    <row r="501" ht="15" customHeight="1" x14ac:dyDescent="0.2"/>
    <row r="502" ht="15" customHeight="1" x14ac:dyDescent="0.2"/>
    <row r="503" ht="15" customHeight="1" x14ac:dyDescent="0.2"/>
    <row r="504" ht="15" customHeight="1" x14ac:dyDescent="0.2"/>
    <row r="505" ht="15" customHeight="1" x14ac:dyDescent="0.2"/>
    <row r="506" ht="15" customHeight="1" x14ac:dyDescent="0.2"/>
    <row r="507" ht="15" customHeight="1" x14ac:dyDescent="0.2"/>
    <row r="508" ht="15" customHeight="1" x14ac:dyDescent="0.2"/>
    <row r="509" ht="15" customHeight="1" x14ac:dyDescent="0.2"/>
    <row r="510" ht="15" customHeight="1" x14ac:dyDescent="0.2"/>
    <row r="511" ht="15" customHeight="1" x14ac:dyDescent="0.2"/>
    <row r="512" ht="15" customHeight="1" x14ac:dyDescent="0.2"/>
    <row r="513" ht="15" customHeight="1" x14ac:dyDescent="0.2"/>
    <row r="514" ht="15" customHeight="1" x14ac:dyDescent="0.2"/>
    <row r="515" ht="15" customHeight="1" x14ac:dyDescent="0.2"/>
    <row r="516" ht="15" customHeight="1" x14ac:dyDescent="0.2"/>
    <row r="517" ht="15" customHeight="1" x14ac:dyDescent="0.2"/>
    <row r="518" ht="15" customHeight="1" x14ac:dyDescent="0.2"/>
    <row r="519" ht="15" customHeight="1" x14ac:dyDescent="0.2"/>
    <row r="520" ht="15" customHeight="1" x14ac:dyDescent="0.2"/>
    <row r="521" ht="15" customHeight="1" x14ac:dyDescent="0.2"/>
    <row r="522" ht="15" customHeight="1" x14ac:dyDescent="0.2"/>
    <row r="523" ht="15" customHeight="1" x14ac:dyDescent="0.2"/>
    <row r="524" ht="15" customHeight="1" x14ac:dyDescent="0.2"/>
    <row r="525" ht="15" customHeight="1" x14ac:dyDescent="0.2"/>
    <row r="526" ht="15" customHeight="1" x14ac:dyDescent="0.2"/>
    <row r="527" ht="15" customHeight="1" x14ac:dyDescent="0.2"/>
    <row r="528" ht="15" customHeight="1" x14ac:dyDescent="0.2"/>
    <row r="529" ht="15" customHeight="1" x14ac:dyDescent="0.2"/>
    <row r="530" ht="15" customHeight="1" x14ac:dyDescent="0.2"/>
    <row r="531" ht="15" customHeight="1" x14ac:dyDescent="0.2"/>
    <row r="532" ht="15" customHeight="1" x14ac:dyDescent="0.2"/>
    <row r="533" ht="15" customHeight="1" x14ac:dyDescent="0.2"/>
    <row r="534" ht="15" customHeight="1" x14ac:dyDescent="0.2"/>
    <row r="535" ht="15" customHeight="1" x14ac:dyDescent="0.2"/>
    <row r="536" ht="15" customHeight="1" x14ac:dyDescent="0.2"/>
    <row r="537" ht="15" customHeight="1" x14ac:dyDescent="0.2"/>
    <row r="538" ht="15" customHeight="1" x14ac:dyDescent="0.2"/>
    <row r="539" ht="15" customHeight="1" x14ac:dyDescent="0.2"/>
    <row r="540" ht="15" customHeight="1" x14ac:dyDescent="0.2"/>
    <row r="541" ht="15" customHeight="1" x14ac:dyDescent="0.2"/>
    <row r="542" ht="15" customHeight="1" x14ac:dyDescent="0.2"/>
    <row r="543" ht="15" customHeight="1" x14ac:dyDescent="0.2"/>
    <row r="544" ht="15" customHeight="1" x14ac:dyDescent="0.2"/>
    <row r="545" ht="15" customHeight="1" x14ac:dyDescent="0.2"/>
    <row r="546" ht="15" customHeight="1" x14ac:dyDescent="0.2"/>
    <row r="547" ht="15" customHeight="1" x14ac:dyDescent="0.2"/>
    <row r="548" ht="15" customHeight="1" x14ac:dyDescent="0.2"/>
    <row r="549" ht="15" customHeight="1" x14ac:dyDescent="0.2"/>
    <row r="550" ht="15" customHeight="1" x14ac:dyDescent="0.2"/>
    <row r="551" ht="15" customHeight="1" x14ac:dyDescent="0.2"/>
    <row r="552" ht="15" customHeight="1" x14ac:dyDescent="0.2"/>
    <row r="553" ht="15" customHeight="1" x14ac:dyDescent="0.2"/>
    <row r="554" ht="15" customHeight="1" x14ac:dyDescent="0.2"/>
    <row r="555" ht="15" customHeight="1" x14ac:dyDescent="0.2"/>
    <row r="556" ht="15" customHeight="1" x14ac:dyDescent="0.2"/>
    <row r="557" ht="15" customHeight="1" x14ac:dyDescent="0.2"/>
    <row r="558" ht="15" customHeight="1" x14ac:dyDescent="0.2"/>
    <row r="559" ht="15" customHeight="1" x14ac:dyDescent="0.2"/>
    <row r="560" ht="15" customHeight="1" x14ac:dyDescent="0.2"/>
    <row r="561" ht="15" customHeight="1" x14ac:dyDescent="0.2"/>
    <row r="562" ht="15" customHeight="1" x14ac:dyDescent="0.2"/>
    <row r="563" ht="15" customHeight="1" x14ac:dyDescent="0.2"/>
    <row r="564" ht="15" customHeight="1" x14ac:dyDescent="0.2"/>
    <row r="565" ht="15" customHeight="1" x14ac:dyDescent="0.2"/>
    <row r="566" ht="15" customHeight="1" x14ac:dyDescent="0.2"/>
    <row r="567" ht="15" customHeight="1" x14ac:dyDescent="0.2"/>
    <row r="568" ht="15" customHeight="1" x14ac:dyDescent="0.2"/>
    <row r="569" ht="15" customHeight="1" x14ac:dyDescent="0.2"/>
    <row r="570" ht="15" customHeight="1" x14ac:dyDescent="0.2"/>
    <row r="571" ht="15" customHeight="1" x14ac:dyDescent="0.2"/>
    <row r="572" ht="15" customHeight="1" x14ac:dyDescent="0.2"/>
    <row r="573" ht="15" customHeight="1" x14ac:dyDescent="0.2"/>
    <row r="574" ht="15" customHeight="1" x14ac:dyDescent="0.2"/>
    <row r="575" ht="15" customHeight="1" x14ac:dyDescent="0.2"/>
    <row r="576" ht="15" customHeight="1" x14ac:dyDescent="0.2"/>
    <row r="577" ht="15" customHeight="1" x14ac:dyDescent="0.2"/>
    <row r="578" ht="15" customHeight="1" x14ac:dyDescent="0.2"/>
    <row r="579" ht="15" customHeight="1" x14ac:dyDescent="0.2"/>
    <row r="580" ht="15" customHeight="1" x14ac:dyDescent="0.2"/>
    <row r="581" ht="15" customHeight="1" x14ac:dyDescent="0.2"/>
    <row r="582" ht="15" customHeight="1" x14ac:dyDescent="0.2"/>
    <row r="583" ht="15" customHeight="1" x14ac:dyDescent="0.2"/>
    <row r="584" ht="15" customHeight="1" x14ac:dyDescent="0.2"/>
    <row r="585" ht="15" customHeight="1" x14ac:dyDescent="0.2"/>
    <row r="586" ht="15" customHeight="1" x14ac:dyDescent="0.2"/>
    <row r="587" ht="15" customHeight="1" x14ac:dyDescent="0.2"/>
    <row r="588" ht="15" customHeight="1" x14ac:dyDescent="0.2"/>
    <row r="589" ht="15" customHeight="1" x14ac:dyDescent="0.2"/>
    <row r="590" ht="15" customHeight="1" x14ac:dyDescent="0.2"/>
    <row r="591" ht="15" customHeight="1" x14ac:dyDescent="0.2"/>
    <row r="592" ht="15" customHeight="1" x14ac:dyDescent="0.2"/>
    <row r="593" ht="15" customHeight="1" x14ac:dyDescent="0.2"/>
    <row r="594" ht="15" customHeight="1" x14ac:dyDescent="0.2"/>
    <row r="595" ht="15" customHeight="1" x14ac:dyDescent="0.2"/>
    <row r="596" ht="15" customHeight="1" x14ac:dyDescent="0.2"/>
    <row r="597" ht="15" customHeight="1" x14ac:dyDescent="0.2"/>
    <row r="598" ht="15" customHeight="1" x14ac:dyDescent="0.2"/>
    <row r="599" ht="15" customHeight="1" x14ac:dyDescent="0.2"/>
    <row r="600" ht="15" customHeight="1" x14ac:dyDescent="0.2"/>
    <row r="601" ht="15" customHeight="1" x14ac:dyDescent="0.2"/>
    <row r="602" ht="15" customHeight="1" x14ac:dyDescent="0.2"/>
    <row r="603" ht="15" customHeight="1" x14ac:dyDescent="0.2"/>
    <row r="604" ht="15" customHeight="1" x14ac:dyDescent="0.2"/>
    <row r="605" ht="15" customHeight="1" x14ac:dyDescent="0.2"/>
    <row r="606" ht="15" customHeight="1" x14ac:dyDescent="0.2"/>
    <row r="607" ht="15" customHeight="1" x14ac:dyDescent="0.2"/>
    <row r="608" ht="15" customHeight="1" x14ac:dyDescent="0.2"/>
    <row r="609" ht="15" customHeight="1" x14ac:dyDescent="0.2"/>
    <row r="610" ht="15" customHeight="1" x14ac:dyDescent="0.2"/>
    <row r="611" ht="15" customHeight="1" x14ac:dyDescent="0.2"/>
    <row r="612" ht="15" customHeight="1" x14ac:dyDescent="0.2"/>
    <row r="613" ht="15" customHeight="1" x14ac:dyDescent="0.2"/>
    <row r="614" ht="15" customHeight="1" x14ac:dyDescent="0.2"/>
    <row r="615" ht="15" customHeight="1" x14ac:dyDescent="0.2"/>
    <row r="616" ht="15" customHeight="1" x14ac:dyDescent="0.2"/>
    <row r="617" ht="15" customHeight="1" x14ac:dyDescent="0.2"/>
    <row r="618" ht="15" customHeight="1" x14ac:dyDescent="0.2"/>
    <row r="619" ht="15" customHeight="1" x14ac:dyDescent="0.2"/>
    <row r="620" ht="15" customHeight="1" x14ac:dyDescent="0.2"/>
    <row r="621" ht="15" customHeight="1" x14ac:dyDescent="0.2"/>
    <row r="622" ht="15" customHeight="1" x14ac:dyDescent="0.2"/>
    <row r="623" ht="15" customHeight="1" x14ac:dyDescent="0.2"/>
    <row r="624" ht="15" customHeight="1" x14ac:dyDescent="0.2"/>
    <row r="625" ht="15" customHeight="1" x14ac:dyDescent="0.2"/>
    <row r="626" ht="15" customHeight="1" x14ac:dyDescent="0.2"/>
    <row r="627" ht="15" customHeight="1" x14ac:dyDescent="0.2"/>
    <row r="628" ht="15" customHeight="1" x14ac:dyDescent="0.2"/>
    <row r="629" ht="15" customHeight="1" x14ac:dyDescent="0.2"/>
    <row r="630" ht="15" customHeight="1" x14ac:dyDescent="0.2"/>
    <row r="631" ht="15" customHeight="1" x14ac:dyDescent="0.2"/>
    <row r="632" ht="15" customHeight="1" x14ac:dyDescent="0.2"/>
    <row r="633" ht="15" customHeight="1" x14ac:dyDescent="0.2"/>
    <row r="634" ht="15" customHeight="1" x14ac:dyDescent="0.2"/>
    <row r="635" ht="15" customHeight="1" x14ac:dyDescent="0.2"/>
    <row r="636" ht="15" customHeight="1" x14ac:dyDescent="0.2"/>
    <row r="637" ht="15" customHeight="1" x14ac:dyDescent="0.2"/>
    <row r="638" ht="15" customHeight="1" x14ac:dyDescent="0.2"/>
    <row r="639" ht="15" customHeight="1" x14ac:dyDescent="0.2"/>
    <row r="640" ht="15" customHeight="1" x14ac:dyDescent="0.2"/>
    <row r="641" ht="15" customHeight="1" x14ac:dyDescent="0.2"/>
    <row r="642" ht="15" customHeight="1" x14ac:dyDescent="0.2"/>
    <row r="643" ht="15" customHeight="1" x14ac:dyDescent="0.2"/>
    <row r="644" ht="15" customHeight="1" x14ac:dyDescent="0.2"/>
    <row r="645" ht="15" customHeight="1" x14ac:dyDescent="0.2"/>
    <row r="646" ht="15" customHeight="1" x14ac:dyDescent="0.2"/>
    <row r="647" ht="15" customHeight="1" x14ac:dyDescent="0.2"/>
    <row r="648" ht="15" customHeight="1" x14ac:dyDescent="0.2"/>
    <row r="649" ht="15" customHeight="1" x14ac:dyDescent="0.2"/>
    <row r="650" ht="15" customHeight="1" x14ac:dyDescent="0.2"/>
    <row r="651" ht="15" customHeight="1" x14ac:dyDescent="0.2"/>
    <row r="652" ht="15" customHeight="1" x14ac:dyDescent="0.2"/>
    <row r="653" ht="15" customHeight="1" x14ac:dyDescent="0.2"/>
    <row r="654" ht="15" customHeight="1" x14ac:dyDescent="0.2"/>
    <row r="655" ht="15" customHeight="1" x14ac:dyDescent="0.2"/>
    <row r="656" ht="15" customHeight="1" x14ac:dyDescent="0.2"/>
    <row r="657" ht="15" customHeight="1" x14ac:dyDescent="0.2"/>
    <row r="658" ht="15" customHeight="1" x14ac:dyDescent="0.2"/>
    <row r="659" ht="15" customHeight="1" x14ac:dyDescent="0.2"/>
    <row r="660" ht="15" customHeight="1" x14ac:dyDescent="0.2"/>
    <row r="661" ht="15" customHeight="1" x14ac:dyDescent="0.2"/>
    <row r="662" ht="15" customHeight="1" x14ac:dyDescent="0.2"/>
    <row r="663" ht="15" customHeight="1" x14ac:dyDescent="0.2"/>
    <row r="664" ht="15" customHeight="1" x14ac:dyDescent="0.2"/>
    <row r="665" ht="15" customHeight="1" x14ac:dyDescent="0.2"/>
    <row r="666" ht="15" customHeight="1" x14ac:dyDescent="0.2"/>
    <row r="667" ht="15" customHeight="1" x14ac:dyDescent="0.2"/>
    <row r="668" ht="15" customHeight="1" x14ac:dyDescent="0.2"/>
    <row r="669" ht="15" customHeight="1" x14ac:dyDescent="0.2"/>
    <row r="670" ht="15" customHeight="1" x14ac:dyDescent="0.2"/>
    <row r="671" ht="15" customHeight="1" x14ac:dyDescent="0.2"/>
    <row r="672" ht="15" customHeight="1" x14ac:dyDescent="0.2"/>
    <row r="673" ht="15" customHeight="1" x14ac:dyDescent="0.2"/>
    <row r="674" ht="15" customHeight="1" x14ac:dyDescent="0.2"/>
    <row r="675" ht="15" customHeight="1" x14ac:dyDescent="0.2"/>
    <row r="676" ht="15" customHeight="1" x14ac:dyDescent="0.2"/>
    <row r="677" ht="15" customHeight="1" x14ac:dyDescent="0.2"/>
    <row r="678" ht="15" customHeight="1" x14ac:dyDescent="0.2"/>
    <row r="679" ht="15" customHeight="1" x14ac:dyDescent="0.2"/>
    <row r="680" ht="15" customHeight="1" x14ac:dyDescent="0.2"/>
    <row r="681" ht="15" customHeight="1" x14ac:dyDescent="0.2"/>
    <row r="682" ht="15" customHeight="1" x14ac:dyDescent="0.2"/>
    <row r="683" ht="15" customHeight="1" x14ac:dyDescent="0.2"/>
    <row r="684" ht="15" customHeight="1" x14ac:dyDescent="0.2"/>
    <row r="685" ht="15" customHeight="1" x14ac:dyDescent="0.2"/>
    <row r="686" ht="15" customHeight="1" x14ac:dyDescent="0.2"/>
    <row r="687" ht="15" customHeight="1" x14ac:dyDescent="0.2"/>
    <row r="688" ht="15" customHeight="1" x14ac:dyDescent="0.2"/>
    <row r="689" ht="15" customHeight="1" x14ac:dyDescent="0.2"/>
    <row r="690" ht="15" customHeight="1" x14ac:dyDescent="0.2"/>
    <row r="691" ht="15" customHeight="1" x14ac:dyDescent="0.2"/>
    <row r="692" ht="15" customHeight="1" x14ac:dyDescent="0.2"/>
    <row r="693" ht="15" customHeight="1" x14ac:dyDescent="0.2"/>
    <row r="694" ht="15" customHeight="1" x14ac:dyDescent="0.2"/>
    <row r="695" ht="15" customHeight="1" x14ac:dyDescent="0.2"/>
    <row r="696" ht="15" customHeight="1" x14ac:dyDescent="0.2"/>
    <row r="697" ht="15" customHeight="1" x14ac:dyDescent="0.2"/>
    <row r="698" ht="15" customHeight="1" x14ac:dyDescent="0.2"/>
    <row r="699" ht="15" customHeight="1" x14ac:dyDescent="0.2"/>
    <row r="700" ht="15" customHeight="1" x14ac:dyDescent="0.2"/>
    <row r="701" ht="15" customHeight="1" x14ac:dyDescent="0.2"/>
    <row r="702" ht="15" customHeight="1" x14ac:dyDescent="0.2"/>
    <row r="703" ht="15" customHeight="1" x14ac:dyDescent="0.2"/>
    <row r="704" ht="15" customHeight="1" x14ac:dyDescent="0.2"/>
    <row r="705" ht="15" customHeight="1" x14ac:dyDescent="0.2"/>
    <row r="706" ht="15" customHeight="1" x14ac:dyDescent="0.2"/>
    <row r="707" ht="15" customHeight="1" x14ac:dyDescent="0.2"/>
    <row r="708" ht="15" customHeight="1" x14ac:dyDescent="0.2"/>
    <row r="709" ht="15" customHeight="1" x14ac:dyDescent="0.2"/>
    <row r="710" ht="15" customHeight="1" x14ac:dyDescent="0.2"/>
    <row r="711" ht="15" customHeight="1" x14ac:dyDescent="0.2"/>
    <row r="712" ht="15" customHeight="1" x14ac:dyDescent="0.2"/>
    <row r="713" ht="15" customHeight="1" x14ac:dyDescent="0.2"/>
    <row r="714" ht="15" customHeight="1" x14ac:dyDescent="0.2"/>
    <row r="715" ht="15" customHeight="1" x14ac:dyDescent="0.2"/>
    <row r="716" ht="15" customHeight="1" x14ac:dyDescent="0.2"/>
    <row r="717" ht="15" customHeight="1" x14ac:dyDescent="0.2"/>
    <row r="718" ht="15" customHeight="1" x14ac:dyDescent="0.2"/>
    <row r="719" ht="15" customHeight="1" x14ac:dyDescent="0.2"/>
    <row r="720" ht="15" customHeight="1" x14ac:dyDescent="0.2"/>
    <row r="721" ht="15" customHeight="1" x14ac:dyDescent="0.2"/>
    <row r="722" ht="15" customHeight="1" x14ac:dyDescent="0.2"/>
    <row r="723" ht="15" customHeight="1" x14ac:dyDescent="0.2"/>
    <row r="724" ht="15" customHeight="1" x14ac:dyDescent="0.2"/>
    <row r="725" ht="15" customHeight="1" x14ac:dyDescent="0.2"/>
    <row r="726" ht="15" customHeight="1" x14ac:dyDescent="0.2"/>
    <row r="727" ht="15" customHeight="1" x14ac:dyDescent="0.2"/>
    <row r="728" ht="15" customHeight="1" x14ac:dyDescent="0.2"/>
    <row r="729" ht="15" customHeight="1" x14ac:dyDescent="0.2"/>
    <row r="730" ht="15" customHeight="1" x14ac:dyDescent="0.2"/>
    <row r="731" ht="15" customHeight="1" x14ac:dyDescent="0.2"/>
    <row r="732" ht="15" customHeight="1" x14ac:dyDescent="0.2"/>
    <row r="733" ht="15" customHeight="1" x14ac:dyDescent="0.2"/>
    <row r="734" ht="15" customHeight="1" x14ac:dyDescent="0.2"/>
    <row r="735" ht="15" customHeight="1" x14ac:dyDescent="0.2"/>
    <row r="736" ht="15" customHeight="1" x14ac:dyDescent="0.2"/>
    <row r="737" ht="15" customHeight="1" x14ac:dyDescent="0.2"/>
    <row r="738" ht="15" customHeight="1" x14ac:dyDescent="0.2"/>
    <row r="739" ht="15" customHeight="1" x14ac:dyDescent="0.2"/>
    <row r="740" ht="15" customHeight="1" x14ac:dyDescent="0.2"/>
    <row r="741" ht="15" customHeight="1" x14ac:dyDescent="0.2"/>
    <row r="742" ht="15" customHeight="1" x14ac:dyDescent="0.2"/>
    <row r="743" ht="15" customHeight="1" x14ac:dyDescent="0.2"/>
    <row r="744" ht="15" customHeight="1" x14ac:dyDescent="0.2"/>
    <row r="745" ht="15" customHeight="1" x14ac:dyDescent="0.2"/>
    <row r="746" ht="15" customHeight="1" x14ac:dyDescent="0.2"/>
    <row r="747" ht="15" customHeight="1" x14ac:dyDescent="0.2"/>
    <row r="748" ht="15" customHeight="1" x14ac:dyDescent="0.2"/>
    <row r="749" ht="15" customHeight="1" x14ac:dyDescent="0.2"/>
    <row r="750" ht="15" customHeight="1" x14ac:dyDescent="0.2"/>
    <row r="751" ht="15" customHeight="1" x14ac:dyDescent="0.2"/>
    <row r="752" ht="15" customHeight="1" x14ac:dyDescent="0.2"/>
    <row r="753" ht="15" customHeight="1" x14ac:dyDescent="0.2"/>
    <row r="754" ht="15" customHeight="1" x14ac:dyDescent="0.2"/>
    <row r="755" ht="15" customHeight="1" x14ac:dyDescent="0.2"/>
    <row r="756" ht="15" customHeight="1" x14ac:dyDescent="0.2"/>
    <row r="757" ht="15" customHeight="1" x14ac:dyDescent="0.2"/>
    <row r="758" ht="15" customHeight="1" x14ac:dyDescent="0.2"/>
    <row r="759" ht="15" customHeight="1" x14ac:dyDescent="0.2"/>
    <row r="760" ht="15" customHeight="1" x14ac:dyDescent="0.2"/>
    <row r="761" ht="15" customHeight="1" x14ac:dyDescent="0.2"/>
    <row r="762" ht="15" customHeight="1" x14ac:dyDescent="0.2"/>
    <row r="763" ht="15" customHeight="1" x14ac:dyDescent="0.2"/>
    <row r="764" ht="15" customHeight="1" x14ac:dyDescent="0.2"/>
    <row r="765" ht="15" customHeight="1" x14ac:dyDescent="0.2"/>
    <row r="766" ht="15" customHeight="1" x14ac:dyDescent="0.2"/>
    <row r="767" ht="15" customHeight="1" x14ac:dyDescent="0.2"/>
    <row r="768" ht="15" customHeight="1" x14ac:dyDescent="0.2"/>
    <row r="769" ht="15" customHeight="1" x14ac:dyDescent="0.2"/>
    <row r="770" ht="15" customHeight="1" x14ac:dyDescent="0.2"/>
    <row r="771" ht="15" customHeight="1" x14ac:dyDescent="0.2"/>
    <row r="772" ht="15" customHeight="1" x14ac:dyDescent="0.2"/>
    <row r="773" ht="15" customHeight="1" x14ac:dyDescent="0.2"/>
    <row r="774" ht="15" customHeight="1" x14ac:dyDescent="0.2"/>
    <row r="775" ht="15" customHeight="1" x14ac:dyDescent="0.2"/>
    <row r="776" ht="15" customHeight="1" x14ac:dyDescent="0.2"/>
    <row r="777" ht="15" customHeight="1" x14ac:dyDescent="0.2"/>
    <row r="778" ht="15" customHeight="1" x14ac:dyDescent="0.2"/>
    <row r="779" ht="15" customHeight="1" x14ac:dyDescent="0.2"/>
    <row r="780" ht="15" customHeight="1" x14ac:dyDescent="0.2"/>
    <row r="781" ht="15" customHeight="1" x14ac:dyDescent="0.2"/>
    <row r="782" ht="15" customHeight="1" x14ac:dyDescent="0.2"/>
    <row r="783" ht="15" customHeight="1" x14ac:dyDescent="0.2"/>
    <row r="784" ht="15" customHeight="1" x14ac:dyDescent="0.2"/>
    <row r="785" ht="15" customHeight="1" x14ac:dyDescent="0.2"/>
    <row r="786" ht="15" customHeight="1" x14ac:dyDescent="0.2"/>
    <row r="787" ht="15" customHeight="1" x14ac:dyDescent="0.2"/>
    <row r="788" ht="15" customHeight="1" x14ac:dyDescent="0.2"/>
    <row r="789" ht="15" customHeight="1" x14ac:dyDescent="0.2"/>
    <row r="790" ht="15" customHeight="1" x14ac:dyDescent="0.2"/>
    <row r="791" ht="15" customHeight="1" x14ac:dyDescent="0.2"/>
    <row r="792" ht="15" customHeight="1" x14ac:dyDescent="0.2"/>
    <row r="793" ht="15" customHeight="1" x14ac:dyDescent="0.2"/>
    <row r="794" ht="15" customHeight="1" x14ac:dyDescent="0.2"/>
    <row r="795" ht="15" customHeight="1" x14ac:dyDescent="0.2"/>
    <row r="796" ht="15" customHeight="1" x14ac:dyDescent="0.2"/>
    <row r="797" ht="15" customHeight="1" x14ac:dyDescent="0.2"/>
    <row r="798" ht="15" customHeight="1" x14ac:dyDescent="0.2"/>
    <row r="799" ht="15" customHeight="1" x14ac:dyDescent="0.2"/>
    <row r="800" ht="15" customHeight="1" x14ac:dyDescent="0.2"/>
    <row r="801" ht="15" customHeight="1" x14ac:dyDescent="0.2"/>
    <row r="802" ht="15" customHeight="1" x14ac:dyDescent="0.2"/>
    <row r="803" ht="15" customHeight="1" x14ac:dyDescent="0.2"/>
    <row r="804" ht="15" customHeight="1" x14ac:dyDescent="0.2"/>
    <row r="805" ht="15" customHeight="1" x14ac:dyDescent="0.2"/>
    <row r="806" ht="15" customHeight="1" x14ac:dyDescent="0.2"/>
    <row r="807" ht="15" customHeight="1" x14ac:dyDescent="0.2"/>
    <row r="808" ht="15" customHeight="1" x14ac:dyDescent="0.2"/>
    <row r="809" ht="15" customHeight="1" x14ac:dyDescent="0.2"/>
    <row r="810" ht="15" customHeight="1" x14ac:dyDescent="0.2"/>
    <row r="811" ht="15" customHeight="1" x14ac:dyDescent="0.2"/>
    <row r="812" ht="15" customHeight="1" x14ac:dyDescent="0.2"/>
    <row r="813" ht="15" customHeight="1" x14ac:dyDescent="0.2"/>
    <row r="814" ht="15" customHeight="1" x14ac:dyDescent="0.2"/>
    <row r="815" ht="15" customHeight="1" x14ac:dyDescent="0.2"/>
    <row r="816" ht="15" customHeight="1" x14ac:dyDescent="0.2"/>
    <row r="817" ht="15" customHeight="1" x14ac:dyDescent="0.2"/>
    <row r="818" ht="15" customHeight="1" x14ac:dyDescent="0.2"/>
    <row r="819" ht="15" customHeight="1" x14ac:dyDescent="0.2"/>
    <row r="820" ht="15" customHeight="1" x14ac:dyDescent="0.2"/>
    <row r="821" ht="15" customHeight="1" x14ac:dyDescent="0.2"/>
    <row r="822" ht="15" customHeight="1" x14ac:dyDescent="0.2"/>
    <row r="823" ht="15" customHeight="1" x14ac:dyDescent="0.2"/>
    <row r="824" ht="15" customHeight="1" x14ac:dyDescent="0.2"/>
    <row r="825" ht="15" customHeight="1" x14ac:dyDescent="0.2"/>
    <row r="826" ht="15" customHeight="1" x14ac:dyDescent="0.2"/>
    <row r="827" ht="15" customHeight="1" x14ac:dyDescent="0.2"/>
    <row r="828" ht="15" customHeight="1" x14ac:dyDescent="0.2"/>
    <row r="829" ht="15" customHeight="1" x14ac:dyDescent="0.2"/>
    <row r="830" ht="15" customHeight="1" x14ac:dyDescent="0.2"/>
    <row r="831" ht="15" customHeight="1" x14ac:dyDescent="0.2"/>
    <row r="832" ht="15" customHeight="1" x14ac:dyDescent="0.2"/>
    <row r="833" ht="15" customHeight="1" x14ac:dyDescent="0.2"/>
    <row r="834" ht="15" customHeight="1" x14ac:dyDescent="0.2"/>
    <row r="835" ht="15" customHeight="1" x14ac:dyDescent="0.2"/>
    <row r="836" ht="15" customHeight="1" x14ac:dyDescent="0.2"/>
    <row r="837" ht="15" customHeight="1" x14ac:dyDescent="0.2"/>
    <row r="838" ht="15" customHeight="1" x14ac:dyDescent="0.2"/>
    <row r="839" ht="15" customHeight="1" x14ac:dyDescent="0.2"/>
    <row r="840" ht="15" customHeight="1" x14ac:dyDescent="0.2"/>
    <row r="841" ht="15" customHeight="1" x14ac:dyDescent="0.2"/>
    <row r="842" ht="15" customHeight="1" x14ac:dyDescent="0.2"/>
    <row r="843" ht="15" customHeight="1" x14ac:dyDescent="0.2"/>
    <row r="844" ht="15" customHeight="1" x14ac:dyDescent="0.2"/>
    <row r="845" ht="15" customHeight="1" x14ac:dyDescent="0.2"/>
    <row r="846" ht="15" customHeight="1" x14ac:dyDescent="0.2"/>
    <row r="847" ht="15" customHeight="1" x14ac:dyDescent="0.2"/>
    <row r="848" ht="15" customHeight="1" x14ac:dyDescent="0.2"/>
    <row r="849" ht="15" customHeight="1" x14ac:dyDescent="0.2"/>
    <row r="850" ht="15" customHeight="1" x14ac:dyDescent="0.2"/>
    <row r="851" ht="15" customHeight="1" x14ac:dyDescent="0.2"/>
    <row r="852" ht="15" customHeight="1" x14ac:dyDescent="0.2"/>
    <row r="853" ht="15" customHeight="1" x14ac:dyDescent="0.2"/>
    <row r="854" ht="15" customHeight="1" x14ac:dyDescent="0.2"/>
    <row r="855" ht="15" customHeight="1" x14ac:dyDescent="0.2"/>
    <row r="856" ht="15" customHeight="1" x14ac:dyDescent="0.2"/>
    <row r="857" ht="15" customHeight="1" x14ac:dyDescent="0.2"/>
    <row r="858" ht="15" customHeight="1" x14ac:dyDescent="0.2"/>
    <row r="859" ht="15" customHeight="1" x14ac:dyDescent="0.2"/>
    <row r="860" ht="15" customHeight="1" x14ac:dyDescent="0.2"/>
    <row r="861" ht="15" customHeight="1" x14ac:dyDescent="0.2"/>
    <row r="862" ht="15" customHeight="1" x14ac:dyDescent="0.2"/>
    <row r="863" ht="15" customHeight="1" x14ac:dyDescent="0.2"/>
    <row r="864" ht="15" customHeight="1" x14ac:dyDescent="0.2"/>
    <row r="865" ht="15" customHeight="1" x14ac:dyDescent="0.2"/>
    <row r="866" ht="15" customHeight="1" x14ac:dyDescent="0.2"/>
    <row r="867" ht="15" customHeight="1" x14ac:dyDescent="0.2"/>
    <row r="868" ht="15" customHeight="1" x14ac:dyDescent="0.2"/>
    <row r="869" ht="15" customHeight="1" x14ac:dyDescent="0.2"/>
    <row r="870" ht="15" customHeight="1" x14ac:dyDescent="0.2"/>
    <row r="871" ht="15" customHeight="1" x14ac:dyDescent="0.2"/>
    <row r="872" ht="15" customHeight="1" x14ac:dyDescent="0.2"/>
    <row r="873" ht="15" customHeight="1" x14ac:dyDescent="0.2"/>
    <row r="874" ht="15" customHeight="1" x14ac:dyDescent="0.2"/>
    <row r="875" ht="15" customHeight="1" x14ac:dyDescent="0.2"/>
    <row r="876" ht="15" customHeight="1" x14ac:dyDescent="0.2"/>
    <row r="877" ht="15" customHeight="1" x14ac:dyDescent="0.2"/>
    <row r="878" ht="15" customHeight="1" x14ac:dyDescent="0.2"/>
    <row r="879" ht="15" customHeight="1" x14ac:dyDescent="0.2"/>
    <row r="880" ht="15" customHeight="1" x14ac:dyDescent="0.2"/>
    <row r="881" ht="15" customHeight="1" x14ac:dyDescent="0.2"/>
    <row r="882" ht="15" customHeight="1" x14ac:dyDescent="0.2"/>
    <row r="883" ht="15" customHeight="1" x14ac:dyDescent="0.2"/>
    <row r="884" ht="15" customHeight="1" x14ac:dyDescent="0.2"/>
    <row r="885" ht="15" customHeight="1" x14ac:dyDescent="0.2"/>
    <row r="886" ht="15" customHeight="1" x14ac:dyDescent="0.2"/>
    <row r="887" ht="15" customHeight="1" x14ac:dyDescent="0.2"/>
    <row r="888" ht="15" customHeight="1" x14ac:dyDescent="0.2"/>
    <row r="889" ht="15" customHeight="1" x14ac:dyDescent="0.2"/>
    <row r="890" ht="15" customHeight="1" x14ac:dyDescent="0.2"/>
    <row r="891" ht="15" customHeight="1" x14ac:dyDescent="0.2"/>
    <row r="892" ht="15" customHeight="1" x14ac:dyDescent="0.2"/>
    <row r="893" ht="15" customHeight="1" x14ac:dyDescent="0.2"/>
    <row r="894" ht="15" customHeight="1" x14ac:dyDescent="0.2"/>
    <row r="895" ht="15" customHeight="1" x14ac:dyDescent="0.2"/>
    <row r="896" ht="15" customHeight="1" x14ac:dyDescent="0.2"/>
    <row r="897" ht="15" customHeight="1" x14ac:dyDescent="0.2"/>
    <row r="898" ht="15" customHeight="1" x14ac:dyDescent="0.2"/>
    <row r="899" ht="15" customHeight="1" x14ac:dyDescent="0.2"/>
    <row r="900" ht="15" customHeight="1" x14ac:dyDescent="0.2"/>
    <row r="901" ht="15" customHeight="1" x14ac:dyDescent="0.2"/>
    <row r="902" ht="15" customHeight="1" x14ac:dyDescent="0.2"/>
    <row r="903" ht="15" customHeight="1" x14ac:dyDescent="0.2"/>
    <row r="904" ht="15" customHeight="1" x14ac:dyDescent="0.2"/>
    <row r="905" ht="15" customHeight="1" x14ac:dyDescent="0.2"/>
    <row r="906" ht="15" customHeight="1" x14ac:dyDescent="0.2"/>
    <row r="907" ht="15" customHeight="1" x14ac:dyDescent="0.2"/>
    <row r="908" ht="15" customHeight="1" x14ac:dyDescent="0.2"/>
    <row r="909" ht="15" customHeight="1" x14ac:dyDescent="0.2"/>
    <row r="910" ht="15" customHeight="1" x14ac:dyDescent="0.2"/>
    <row r="911" ht="15" customHeight="1" x14ac:dyDescent="0.2"/>
    <row r="912" ht="15" customHeight="1" x14ac:dyDescent="0.2"/>
    <row r="913" ht="15" customHeight="1" x14ac:dyDescent="0.2"/>
    <row r="914" ht="15" customHeight="1" x14ac:dyDescent="0.2"/>
    <row r="915" ht="15" customHeight="1" x14ac:dyDescent="0.2"/>
    <row r="916" ht="15" customHeight="1" x14ac:dyDescent="0.2"/>
    <row r="917" ht="15" customHeight="1" x14ac:dyDescent="0.2"/>
    <row r="918" ht="15" customHeight="1" x14ac:dyDescent="0.2"/>
    <row r="919" ht="15" customHeight="1" x14ac:dyDescent="0.2"/>
    <row r="920" ht="15" customHeight="1" x14ac:dyDescent="0.2"/>
    <row r="921" ht="15" customHeight="1" x14ac:dyDescent="0.2"/>
    <row r="922" ht="15" customHeight="1" x14ac:dyDescent="0.2"/>
    <row r="923" ht="15" customHeight="1" x14ac:dyDescent="0.2"/>
    <row r="924" ht="15" customHeight="1" x14ac:dyDescent="0.2"/>
    <row r="925" ht="15" customHeight="1" x14ac:dyDescent="0.2"/>
    <row r="926" ht="15" customHeight="1" x14ac:dyDescent="0.2"/>
    <row r="927" ht="15" customHeight="1" x14ac:dyDescent="0.2"/>
    <row r="928" ht="15" customHeight="1" x14ac:dyDescent="0.2"/>
    <row r="929" ht="15" customHeight="1" x14ac:dyDescent="0.2"/>
    <row r="930" ht="15" customHeight="1" x14ac:dyDescent="0.2"/>
    <row r="931" ht="15" customHeight="1" x14ac:dyDescent="0.2"/>
    <row r="932" ht="15" customHeight="1" x14ac:dyDescent="0.2"/>
    <row r="933" ht="15" customHeight="1" x14ac:dyDescent="0.2"/>
    <row r="934" ht="15" customHeight="1" x14ac:dyDescent="0.2"/>
    <row r="935" ht="15" customHeight="1" x14ac:dyDescent="0.2"/>
    <row r="936" ht="15" customHeight="1" x14ac:dyDescent="0.2"/>
    <row r="937" ht="15" customHeight="1" x14ac:dyDescent="0.2"/>
    <row r="938" ht="15" customHeight="1" x14ac:dyDescent="0.2"/>
    <row r="939" ht="15" customHeight="1" x14ac:dyDescent="0.2"/>
    <row r="940" ht="15" customHeight="1" x14ac:dyDescent="0.2"/>
    <row r="941" ht="15" customHeight="1" x14ac:dyDescent="0.2"/>
    <row r="942" ht="15" customHeight="1" x14ac:dyDescent="0.2"/>
    <row r="943" ht="15" customHeight="1" x14ac:dyDescent="0.2"/>
    <row r="944" ht="15" customHeight="1" x14ac:dyDescent="0.2"/>
    <row r="945" ht="15" customHeight="1" x14ac:dyDescent="0.2"/>
    <row r="946" ht="15" customHeight="1" x14ac:dyDescent="0.2"/>
    <row r="947" ht="15" customHeight="1" x14ac:dyDescent="0.2"/>
    <row r="948" ht="15" customHeight="1" x14ac:dyDescent="0.2"/>
    <row r="949" ht="15" customHeight="1" x14ac:dyDescent="0.2"/>
    <row r="950" ht="15" customHeight="1" x14ac:dyDescent="0.2"/>
    <row r="951" ht="15" customHeight="1" x14ac:dyDescent="0.2"/>
    <row r="952" ht="15" customHeight="1" x14ac:dyDescent="0.2"/>
    <row r="953" ht="15" customHeight="1" x14ac:dyDescent="0.2"/>
    <row r="954" ht="15" customHeight="1" x14ac:dyDescent="0.2"/>
    <row r="955" ht="15" customHeight="1" x14ac:dyDescent="0.2"/>
    <row r="956" ht="15" customHeight="1" x14ac:dyDescent="0.2"/>
    <row r="957" ht="15" customHeight="1" x14ac:dyDescent="0.2"/>
    <row r="958" ht="15" customHeight="1" x14ac:dyDescent="0.2"/>
    <row r="959" ht="15" customHeight="1" x14ac:dyDescent="0.2"/>
    <row r="960" ht="15" customHeight="1" x14ac:dyDescent="0.2"/>
    <row r="961" ht="15" customHeight="1" x14ac:dyDescent="0.2"/>
    <row r="962" ht="15" customHeight="1" x14ac:dyDescent="0.2"/>
    <row r="963" ht="15" customHeight="1" x14ac:dyDescent="0.2"/>
    <row r="964" ht="15" customHeight="1" x14ac:dyDescent="0.2"/>
    <row r="965" ht="15" customHeight="1" x14ac:dyDescent="0.2"/>
    <row r="966" ht="15" customHeight="1" x14ac:dyDescent="0.2"/>
    <row r="967" ht="15" customHeight="1" x14ac:dyDescent="0.2"/>
    <row r="968" ht="15" customHeight="1" x14ac:dyDescent="0.2"/>
    <row r="969" ht="15" customHeight="1" x14ac:dyDescent="0.2"/>
    <row r="970" ht="15" customHeight="1" x14ac:dyDescent="0.2"/>
    <row r="971" ht="15" customHeight="1" x14ac:dyDescent="0.2"/>
    <row r="972" ht="15" customHeight="1" x14ac:dyDescent="0.2"/>
    <row r="973" ht="15" customHeight="1" x14ac:dyDescent="0.2"/>
    <row r="974" ht="15" customHeight="1" x14ac:dyDescent="0.2"/>
    <row r="975" ht="15" customHeight="1" x14ac:dyDescent="0.2"/>
    <row r="976" ht="15" customHeight="1" x14ac:dyDescent="0.2"/>
    <row r="977" ht="15" customHeight="1" x14ac:dyDescent="0.2"/>
    <row r="978" ht="15" customHeight="1" x14ac:dyDescent="0.2"/>
    <row r="979" ht="15" customHeight="1" x14ac:dyDescent="0.2"/>
    <row r="980" ht="15" customHeight="1" x14ac:dyDescent="0.2"/>
    <row r="981" ht="15" customHeight="1" x14ac:dyDescent="0.2"/>
    <row r="982" ht="15" customHeight="1" x14ac:dyDescent="0.2"/>
    <row r="983" ht="15" customHeight="1" x14ac:dyDescent="0.2"/>
    <row r="984" ht="15" customHeight="1" x14ac:dyDescent="0.2"/>
    <row r="985" ht="15" customHeight="1" x14ac:dyDescent="0.2"/>
    <row r="986" ht="15" customHeight="1" x14ac:dyDescent="0.2"/>
    <row r="987" ht="15" customHeight="1" x14ac:dyDescent="0.2"/>
    <row r="988" ht="15" customHeight="1" x14ac:dyDescent="0.2"/>
    <row r="989" ht="15" customHeight="1" x14ac:dyDescent="0.2"/>
    <row r="990" ht="15" customHeight="1" x14ac:dyDescent="0.2"/>
    <row r="991" ht="15" customHeight="1" x14ac:dyDescent="0.2"/>
    <row r="992" ht="15" customHeight="1" x14ac:dyDescent="0.2"/>
    <row r="993" ht="15" customHeight="1" x14ac:dyDescent="0.2"/>
  </sheetData>
  <mergeCells count="4">
    <mergeCell ref="D2:G2"/>
    <mergeCell ref="D3:G3"/>
    <mergeCell ref="D4:G4"/>
    <mergeCell ref="D5:G5"/>
  </mergeCells>
  <printOptions horizontalCentered="1"/>
  <pageMargins left="0.31496062992125984" right="0.31496062992125984" top="0.55118110236220474" bottom="0.35433070866141736" header="0.31496062992125984" footer="0.31496062992125984"/>
  <pageSetup scale="74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99"/>
  </sheetPr>
  <dimension ref="A1:I73"/>
  <sheetViews>
    <sheetView topLeftCell="A10" zoomScaleNormal="100" workbookViewId="0">
      <selection activeCell="C66" sqref="C66"/>
    </sheetView>
  </sheetViews>
  <sheetFormatPr baseColWidth="10" defaultRowHeight="12" x14ac:dyDescent="0.2"/>
  <cols>
    <col min="1" max="1" width="61" style="80" customWidth="1"/>
    <col min="2" max="6" width="14.42578125" style="80" customWidth="1"/>
    <col min="7" max="7" width="14.42578125" style="124" customWidth="1"/>
    <col min="8" max="16384" width="11.42578125" style="80"/>
  </cols>
  <sheetData>
    <row r="1" spans="1:8" s="125" customFormat="1" ht="15.75" customHeight="1" x14ac:dyDescent="0.2">
      <c r="A1" s="314" t="s">
        <v>277</v>
      </c>
      <c r="B1" s="314"/>
      <c r="C1" s="314"/>
      <c r="D1" s="314"/>
      <c r="E1" s="314"/>
      <c r="F1" s="314"/>
      <c r="G1" s="314"/>
    </row>
    <row r="2" spans="1:8" ht="15" x14ac:dyDescent="0.25">
      <c r="A2" s="315" t="s">
        <v>520</v>
      </c>
      <c r="B2" s="316"/>
      <c r="C2" s="316"/>
      <c r="D2" s="316"/>
      <c r="E2" s="316"/>
      <c r="F2" s="316"/>
      <c r="G2" s="317"/>
    </row>
    <row r="3" spans="1:8" ht="12.75" x14ac:dyDescent="0.2">
      <c r="A3" s="318" t="s">
        <v>278</v>
      </c>
      <c r="B3" s="319"/>
      <c r="C3" s="319"/>
      <c r="D3" s="319"/>
      <c r="E3" s="319"/>
      <c r="F3" s="319"/>
      <c r="G3" s="320"/>
    </row>
    <row r="4" spans="1:8" ht="12.75" x14ac:dyDescent="0.2">
      <c r="A4" s="321" t="s">
        <v>527</v>
      </c>
      <c r="B4" s="319"/>
      <c r="C4" s="319"/>
      <c r="D4" s="319"/>
      <c r="E4" s="319"/>
      <c r="F4" s="319"/>
      <c r="G4" s="320"/>
    </row>
    <row r="5" spans="1:8" ht="12.75" x14ac:dyDescent="0.2">
      <c r="A5" s="322" t="s">
        <v>1</v>
      </c>
      <c r="B5" s="323"/>
      <c r="C5" s="323"/>
      <c r="D5" s="323"/>
      <c r="E5" s="323"/>
      <c r="F5" s="323"/>
      <c r="G5" s="324"/>
    </row>
    <row r="6" spans="1:8" ht="8.25" customHeight="1" x14ac:dyDescent="0.2">
      <c r="A6" s="126"/>
      <c r="B6" s="126"/>
      <c r="C6" s="126"/>
      <c r="D6" s="126"/>
      <c r="E6" s="126"/>
      <c r="F6" s="126"/>
      <c r="G6" s="126"/>
    </row>
    <row r="7" spans="1:8" s="51" customFormat="1" ht="12.75" x14ac:dyDescent="0.2">
      <c r="A7" s="325" t="s">
        <v>279</v>
      </c>
      <c r="B7" s="326" t="s">
        <v>280</v>
      </c>
      <c r="C7" s="326"/>
      <c r="D7" s="326"/>
      <c r="E7" s="326"/>
      <c r="F7" s="326"/>
      <c r="G7" s="327" t="s">
        <v>281</v>
      </c>
    </row>
    <row r="8" spans="1:8" s="79" customFormat="1" ht="25.5" x14ac:dyDescent="0.25">
      <c r="A8" s="325"/>
      <c r="B8" s="128" t="s">
        <v>282</v>
      </c>
      <c r="C8" s="127" t="s">
        <v>283</v>
      </c>
      <c r="D8" s="128" t="s">
        <v>284</v>
      </c>
      <c r="E8" s="128" t="s">
        <v>243</v>
      </c>
      <c r="F8" s="128" t="s">
        <v>285</v>
      </c>
      <c r="G8" s="328"/>
    </row>
    <row r="9" spans="1:8" s="51" customFormat="1" ht="12.75" x14ac:dyDescent="0.2">
      <c r="A9" s="129" t="s">
        <v>286</v>
      </c>
      <c r="B9" s="130"/>
      <c r="C9" s="130"/>
      <c r="D9" s="130"/>
      <c r="E9" s="130"/>
      <c r="F9" s="130"/>
      <c r="G9" s="130"/>
    </row>
    <row r="10" spans="1:8" x14ac:dyDescent="0.2">
      <c r="A10" s="131" t="s">
        <v>287</v>
      </c>
      <c r="B10" s="132">
        <v>0</v>
      </c>
      <c r="C10" s="132">
        <v>0</v>
      </c>
      <c r="D10" s="132">
        <v>0</v>
      </c>
      <c r="E10" s="132">
        <v>0</v>
      </c>
      <c r="F10" s="132">
        <v>0</v>
      </c>
      <c r="G10" s="132">
        <v>0</v>
      </c>
    </row>
    <row r="11" spans="1:8" x14ac:dyDescent="0.2">
      <c r="A11" s="131" t="s">
        <v>288</v>
      </c>
      <c r="B11" s="132">
        <v>0</v>
      </c>
      <c r="C11" s="132">
        <v>0</v>
      </c>
      <c r="D11" s="132">
        <v>0</v>
      </c>
      <c r="E11" s="132">
        <v>0</v>
      </c>
      <c r="F11" s="132">
        <v>0</v>
      </c>
      <c r="G11" s="132">
        <v>0</v>
      </c>
    </row>
    <row r="12" spans="1:8" x14ac:dyDescent="0.2">
      <c r="A12" s="131" t="s">
        <v>289</v>
      </c>
      <c r="B12" s="132">
        <v>0</v>
      </c>
      <c r="C12" s="132">
        <v>0</v>
      </c>
      <c r="D12" s="132">
        <v>0</v>
      </c>
      <c r="E12" s="132">
        <v>0</v>
      </c>
      <c r="F12" s="132">
        <v>0</v>
      </c>
      <c r="G12" s="132">
        <v>0</v>
      </c>
    </row>
    <row r="13" spans="1:8" x14ac:dyDescent="0.2">
      <c r="A13" s="131" t="s">
        <v>290</v>
      </c>
      <c r="B13" s="132">
        <v>0</v>
      </c>
      <c r="C13" s="132">
        <v>0</v>
      </c>
      <c r="D13" s="132">
        <v>0</v>
      </c>
      <c r="E13" s="132">
        <v>0</v>
      </c>
      <c r="F13" s="132">
        <v>0</v>
      </c>
      <c r="G13" s="132">
        <v>0</v>
      </c>
    </row>
    <row r="14" spans="1:8" x14ac:dyDescent="0.2">
      <c r="A14" s="131" t="s">
        <v>291</v>
      </c>
      <c r="B14" s="132">
        <v>0</v>
      </c>
      <c r="C14" s="132">
        <v>410263.12</v>
      </c>
      <c r="D14" s="132">
        <v>410263.12</v>
      </c>
      <c r="E14" s="132">
        <v>410263.12</v>
      </c>
      <c r="F14" s="132">
        <v>410263.12</v>
      </c>
      <c r="G14" s="132">
        <v>410263.12</v>
      </c>
    </row>
    <row r="15" spans="1:8" x14ac:dyDescent="0.2">
      <c r="A15" s="131" t="s">
        <v>292</v>
      </c>
      <c r="B15" s="132">
        <v>0</v>
      </c>
      <c r="C15" s="132">
        <v>0</v>
      </c>
      <c r="D15" s="132">
        <v>0</v>
      </c>
      <c r="E15" s="132">
        <v>0</v>
      </c>
      <c r="F15" s="132">
        <v>0</v>
      </c>
      <c r="G15" s="132">
        <v>0</v>
      </c>
    </row>
    <row r="16" spans="1:8" x14ac:dyDescent="0.2">
      <c r="A16" s="131" t="s">
        <v>293</v>
      </c>
      <c r="B16" s="132">
        <v>0</v>
      </c>
      <c r="C16" s="132">
        <v>0</v>
      </c>
      <c r="D16" s="132">
        <v>0</v>
      </c>
      <c r="E16" s="132">
        <v>0</v>
      </c>
      <c r="F16" s="132">
        <v>0</v>
      </c>
      <c r="G16" s="132">
        <v>0</v>
      </c>
      <c r="H16" s="133"/>
    </row>
    <row r="17" spans="1:9" x14ac:dyDescent="0.2">
      <c r="A17" s="131" t="s">
        <v>294</v>
      </c>
      <c r="B17" s="132">
        <v>0</v>
      </c>
      <c r="C17" s="132">
        <v>0</v>
      </c>
      <c r="D17" s="132">
        <v>0</v>
      </c>
      <c r="E17" s="132">
        <v>0</v>
      </c>
      <c r="F17" s="132">
        <v>0</v>
      </c>
      <c r="G17" s="132">
        <v>0</v>
      </c>
      <c r="H17" s="133"/>
    </row>
    <row r="18" spans="1:9" x14ac:dyDescent="0.2">
      <c r="A18" s="134" t="s">
        <v>295</v>
      </c>
      <c r="B18" s="135">
        <v>0</v>
      </c>
      <c r="C18" s="135">
        <v>0</v>
      </c>
      <c r="D18" s="135">
        <v>0</v>
      </c>
      <c r="E18" s="135">
        <v>0</v>
      </c>
      <c r="F18" s="135">
        <v>0</v>
      </c>
      <c r="G18" s="135">
        <v>0</v>
      </c>
      <c r="H18" s="133"/>
    </row>
    <row r="19" spans="1:9" x14ac:dyDescent="0.2">
      <c r="A19" s="134" t="s">
        <v>296</v>
      </c>
      <c r="B19" s="135">
        <v>0</v>
      </c>
      <c r="C19" s="135">
        <v>0</v>
      </c>
      <c r="D19" s="135">
        <v>0</v>
      </c>
      <c r="E19" s="135">
        <v>0</v>
      </c>
      <c r="F19" s="135">
        <v>0</v>
      </c>
      <c r="G19" s="135">
        <v>0</v>
      </c>
      <c r="H19" s="133"/>
    </row>
    <row r="20" spans="1:9" x14ac:dyDescent="0.2">
      <c r="A20" s="134" t="s">
        <v>297</v>
      </c>
      <c r="B20" s="135">
        <v>0</v>
      </c>
      <c r="C20" s="135">
        <v>0</v>
      </c>
      <c r="D20" s="135">
        <v>0</v>
      </c>
      <c r="E20" s="135">
        <v>0</v>
      </c>
      <c r="F20" s="135">
        <v>0</v>
      </c>
      <c r="G20" s="135">
        <v>0</v>
      </c>
      <c r="H20" s="133"/>
    </row>
    <row r="21" spans="1:9" x14ac:dyDescent="0.2">
      <c r="A21" s="134" t="s">
        <v>298</v>
      </c>
      <c r="B21" s="135">
        <v>0</v>
      </c>
      <c r="C21" s="135">
        <v>0</v>
      </c>
      <c r="D21" s="135">
        <v>0</v>
      </c>
      <c r="E21" s="135">
        <v>0</v>
      </c>
      <c r="F21" s="135">
        <v>0</v>
      </c>
      <c r="G21" s="135">
        <v>0</v>
      </c>
      <c r="H21" s="133"/>
    </row>
    <row r="22" spans="1:9" x14ac:dyDescent="0.2">
      <c r="A22" s="134" t="s">
        <v>299</v>
      </c>
      <c r="B22" s="135">
        <v>0</v>
      </c>
      <c r="C22" s="135">
        <v>0</v>
      </c>
      <c r="D22" s="135">
        <v>0</v>
      </c>
      <c r="E22" s="135">
        <v>0</v>
      </c>
      <c r="F22" s="135">
        <v>0</v>
      </c>
      <c r="G22" s="135">
        <v>0</v>
      </c>
      <c r="H22" s="133"/>
    </row>
    <row r="23" spans="1:9" x14ac:dyDescent="0.2">
      <c r="A23" s="134" t="s">
        <v>300</v>
      </c>
      <c r="B23" s="135">
        <v>0</v>
      </c>
      <c r="C23" s="135">
        <v>0</v>
      </c>
      <c r="D23" s="135">
        <v>0</v>
      </c>
      <c r="E23" s="135">
        <v>0</v>
      </c>
      <c r="F23" s="135">
        <v>0</v>
      </c>
      <c r="G23" s="135">
        <v>0</v>
      </c>
      <c r="H23" s="133"/>
    </row>
    <row r="24" spans="1:9" x14ac:dyDescent="0.2">
      <c r="A24" s="134" t="s">
        <v>301</v>
      </c>
      <c r="B24" s="135">
        <v>0</v>
      </c>
      <c r="C24" s="135">
        <v>0</v>
      </c>
      <c r="D24" s="135">
        <v>0</v>
      </c>
      <c r="E24" s="135">
        <v>0</v>
      </c>
      <c r="F24" s="135">
        <v>0</v>
      </c>
      <c r="G24" s="135">
        <v>0</v>
      </c>
      <c r="H24" s="133"/>
    </row>
    <row r="25" spans="1:9" x14ac:dyDescent="0.2">
      <c r="A25" s="134" t="s">
        <v>302</v>
      </c>
      <c r="B25" s="135">
        <v>0</v>
      </c>
      <c r="C25" s="135">
        <v>0</v>
      </c>
      <c r="D25" s="135">
        <v>0</v>
      </c>
      <c r="E25" s="135">
        <v>0</v>
      </c>
      <c r="F25" s="135">
        <v>0</v>
      </c>
      <c r="G25" s="135">
        <v>0</v>
      </c>
      <c r="H25" s="133"/>
    </row>
    <row r="26" spans="1:9" x14ac:dyDescent="0.2">
      <c r="A26" s="134" t="s">
        <v>303</v>
      </c>
      <c r="B26" s="135">
        <v>0</v>
      </c>
      <c r="C26" s="135">
        <v>0</v>
      </c>
      <c r="D26" s="135">
        <v>0</v>
      </c>
      <c r="E26" s="135">
        <v>0</v>
      </c>
      <c r="F26" s="135">
        <v>0</v>
      </c>
      <c r="G26" s="135">
        <v>0</v>
      </c>
      <c r="H26" s="133"/>
    </row>
    <row r="27" spans="1:9" x14ac:dyDescent="0.2">
      <c r="A27" s="134" t="s">
        <v>304</v>
      </c>
      <c r="B27" s="135">
        <v>0</v>
      </c>
      <c r="C27" s="135">
        <v>0</v>
      </c>
      <c r="D27" s="135">
        <v>0</v>
      </c>
      <c r="E27" s="135">
        <v>0</v>
      </c>
      <c r="F27" s="135">
        <v>0</v>
      </c>
      <c r="G27" s="135">
        <v>0</v>
      </c>
      <c r="H27" s="133"/>
    </row>
    <row r="28" spans="1:9" ht="24" x14ac:dyDescent="0.2">
      <c r="A28" s="136" t="s">
        <v>305</v>
      </c>
      <c r="B28" s="135">
        <v>0</v>
      </c>
      <c r="C28" s="135">
        <v>0</v>
      </c>
      <c r="D28" s="135">
        <v>0</v>
      </c>
      <c r="E28" s="135">
        <v>0</v>
      </c>
      <c r="F28" s="135">
        <v>0</v>
      </c>
      <c r="G28" s="135">
        <v>0</v>
      </c>
      <c r="H28" s="133"/>
    </row>
    <row r="29" spans="1:9" x14ac:dyDescent="0.2">
      <c r="A29" s="131" t="s">
        <v>306</v>
      </c>
      <c r="B29" s="132">
        <v>0</v>
      </c>
      <c r="C29" s="132">
        <v>0</v>
      </c>
      <c r="D29" s="132">
        <v>0</v>
      </c>
      <c r="E29" s="132">
        <v>0</v>
      </c>
      <c r="F29" s="132">
        <v>0</v>
      </c>
      <c r="G29" s="132">
        <v>0</v>
      </c>
      <c r="H29" s="137"/>
    </row>
    <row r="30" spans="1:9" x14ac:dyDescent="0.2">
      <c r="A30" s="134" t="s">
        <v>307</v>
      </c>
      <c r="B30" s="135">
        <v>0</v>
      </c>
      <c r="C30" s="135">
        <v>0</v>
      </c>
      <c r="D30" s="135">
        <v>0</v>
      </c>
      <c r="E30" s="135">
        <v>0</v>
      </c>
      <c r="F30" s="135">
        <v>0</v>
      </c>
      <c r="G30" s="135">
        <v>0</v>
      </c>
      <c r="H30" s="133"/>
    </row>
    <row r="31" spans="1:9" x14ac:dyDescent="0.2">
      <c r="A31" s="134" t="s">
        <v>308</v>
      </c>
      <c r="B31" s="135">
        <v>0</v>
      </c>
      <c r="C31" s="135">
        <v>0</v>
      </c>
      <c r="D31" s="135">
        <v>0</v>
      </c>
      <c r="E31" s="135">
        <v>0</v>
      </c>
      <c r="F31" s="135">
        <v>0</v>
      </c>
      <c r="G31" s="135">
        <v>0</v>
      </c>
      <c r="H31" s="133"/>
    </row>
    <row r="32" spans="1:9" x14ac:dyDescent="0.2">
      <c r="A32" s="134" t="s">
        <v>309</v>
      </c>
      <c r="B32" s="135">
        <v>0</v>
      </c>
      <c r="C32" s="135">
        <v>0</v>
      </c>
      <c r="D32" s="135">
        <v>0</v>
      </c>
      <c r="E32" s="135">
        <v>0</v>
      </c>
      <c r="F32" s="135">
        <v>0</v>
      </c>
      <c r="G32" s="135">
        <v>0</v>
      </c>
      <c r="H32" s="133"/>
      <c r="I32" s="133"/>
    </row>
    <row r="33" spans="1:9" x14ac:dyDescent="0.2">
      <c r="A33" s="134" t="s">
        <v>310</v>
      </c>
      <c r="B33" s="135">
        <v>0</v>
      </c>
      <c r="C33" s="135">
        <v>0</v>
      </c>
      <c r="D33" s="135">
        <v>0</v>
      </c>
      <c r="E33" s="135">
        <v>0</v>
      </c>
      <c r="F33" s="135">
        <v>0</v>
      </c>
      <c r="G33" s="135">
        <v>0</v>
      </c>
      <c r="H33" s="133"/>
      <c r="I33" s="133"/>
    </row>
    <row r="34" spans="1:9" x14ac:dyDescent="0.2">
      <c r="A34" s="134" t="s">
        <v>311</v>
      </c>
      <c r="B34" s="135">
        <v>0</v>
      </c>
      <c r="C34" s="135">
        <v>0</v>
      </c>
      <c r="D34" s="135">
        <v>0</v>
      </c>
      <c r="E34" s="135">
        <v>0</v>
      </c>
      <c r="F34" s="135">
        <v>0</v>
      </c>
      <c r="G34" s="135">
        <v>0</v>
      </c>
      <c r="H34" s="133"/>
      <c r="I34" s="133"/>
    </row>
    <row r="35" spans="1:9" x14ac:dyDescent="0.2">
      <c r="A35" s="131" t="s">
        <v>312</v>
      </c>
      <c r="B35" s="132">
        <v>236502388</v>
      </c>
      <c r="C35" s="132">
        <v>163953545.55000001</v>
      </c>
      <c r="D35" s="132">
        <v>400455933.55000001</v>
      </c>
      <c r="E35" s="132">
        <v>398512456.52999997</v>
      </c>
      <c r="F35" s="132">
        <v>342312456.52999997</v>
      </c>
      <c r="G35" s="132">
        <v>105810068.53</v>
      </c>
      <c r="H35" s="133"/>
      <c r="I35" s="133"/>
    </row>
    <row r="36" spans="1:9" x14ac:dyDescent="0.2">
      <c r="A36" s="131" t="s">
        <v>313</v>
      </c>
      <c r="B36" s="132">
        <v>0</v>
      </c>
      <c r="C36" s="132">
        <v>0</v>
      </c>
      <c r="D36" s="132">
        <v>0</v>
      </c>
      <c r="E36" s="132">
        <v>0</v>
      </c>
      <c r="F36" s="132">
        <v>0</v>
      </c>
      <c r="G36" s="132">
        <v>0</v>
      </c>
      <c r="H36" s="133"/>
      <c r="I36" s="133"/>
    </row>
    <row r="37" spans="1:9" x14ac:dyDescent="0.2">
      <c r="A37" s="134" t="s">
        <v>314</v>
      </c>
      <c r="B37" s="135">
        <v>0</v>
      </c>
      <c r="C37" s="135">
        <v>0</v>
      </c>
      <c r="D37" s="135">
        <v>0</v>
      </c>
      <c r="E37" s="135">
        <v>0</v>
      </c>
      <c r="F37" s="135">
        <v>0</v>
      </c>
      <c r="G37" s="135">
        <v>0</v>
      </c>
      <c r="H37" s="133"/>
      <c r="I37" s="133"/>
    </row>
    <row r="38" spans="1:9" x14ac:dyDescent="0.2">
      <c r="A38" s="131" t="s">
        <v>315</v>
      </c>
      <c r="B38" s="132">
        <v>0</v>
      </c>
      <c r="C38" s="132">
        <v>0</v>
      </c>
      <c r="D38" s="132">
        <v>0</v>
      </c>
      <c r="E38" s="132">
        <v>0</v>
      </c>
      <c r="F38" s="132">
        <v>0</v>
      </c>
      <c r="G38" s="132">
        <v>0</v>
      </c>
      <c r="H38" s="133"/>
      <c r="I38" s="133"/>
    </row>
    <row r="39" spans="1:9" x14ac:dyDescent="0.2">
      <c r="A39" s="134" t="s">
        <v>316</v>
      </c>
      <c r="B39" s="135">
        <v>0</v>
      </c>
      <c r="C39" s="135">
        <v>0</v>
      </c>
      <c r="D39" s="135">
        <v>0</v>
      </c>
      <c r="E39" s="135">
        <v>0</v>
      </c>
      <c r="F39" s="135">
        <v>0</v>
      </c>
      <c r="G39" s="135">
        <v>0</v>
      </c>
      <c r="H39" s="133"/>
      <c r="I39" s="133"/>
    </row>
    <row r="40" spans="1:9" x14ac:dyDescent="0.2">
      <c r="A40" s="134" t="s">
        <v>317</v>
      </c>
      <c r="B40" s="135">
        <v>0</v>
      </c>
      <c r="C40" s="135">
        <v>0</v>
      </c>
      <c r="D40" s="135">
        <v>0</v>
      </c>
      <c r="E40" s="135">
        <v>0</v>
      </c>
      <c r="F40" s="135">
        <v>0</v>
      </c>
      <c r="G40" s="135">
        <v>0</v>
      </c>
      <c r="H40" s="133"/>
      <c r="I40" s="133"/>
    </row>
    <row r="41" spans="1:9" s="51" customFormat="1" ht="12.75" x14ac:dyDescent="0.2">
      <c r="A41" s="138" t="s">
        <v>318</v>
      </c>
      <c r="B41" s="139">
        <v>236502388</v>
      </c>
      <c r="C41" s="139">
        <v>164363808.66999999</v>
      </c>
      <c r="D41" s="139">
        <v>400866196.67000002</v>
      </c>
      <c r="E41" s="139">
        <v>398922719.64999998</v>
      </c>
      <c r="F41" s="139">
        <v>342722719.64999998</v>
      </c>
      <c r="G41" s="139">
        <v>106220331.65000001</v>
      </c>
      <c r="H41" s="140"/>
      <c r="I41" s="141"/>
    </row>
    <row r="42" spans="1:9" s="51" customFormat="1" ht="12.75" x14ac:dyDescent="0.2">
      <c r="A42" s="142" t="s">
        <v>319</v>
      </c>
      <c r="B42" s="143"/>
      <c r="C42" s="143"/>
      <c r="D42" s="143"/>
      <c r="E42" s="143"/>
      <c r="F42" s="143"/>
      <c r="G42" s="143">
        <v>106220331.65000001</v>
      </c>
      <c r="H42" s="140"/>
      <c r="I42" s="140"/>
    </row>
    <row r="43" spans="1:9" s="51" customFormat="1" ht="15.75" customHeight="1" x14ac:dyDescent="0.2">
      <c r="A43" s="138" t="s">
        <v>320</v>
      </c>
      <c r="B43" s="139"/>
      <c r="C43" s="139"/>
      <c r="D43" s="139"/>
      <c r="E43" s="139"/>
      <c r="F43" s="139"/>
      <c r="G43" s="139"/>
      <c r="H43" s="140"/>
      <c r="I43" s="140"/>
    </row>
    <row r="44" spans="1:9" x14ac:dyDescent="0.2">
      <c r="A44" s="131" t="s">
        <v>321</v>
      </c>
      <c r="B44" s="132">
        <v>0</v>
      </c>
      <c r="C44" s="132">
        <v>0</v>
      </c>
      <c r="D44" s="132">
        <v>0</v>
      </c>
      <c r="E44" s="132">
        <v>0</v>
      </c>
      <c r="F44" s="132">
        <v>0</v>
      </c>
      <c r="G44" s="132">
        <v>0</v>
      </c>
      <c r="H44" s="133"/>
      <c r="I44" s="133"/>
    </row>
    <row r="45" spans="1:9" x14ac:dyDescent="0.2">
      <c r="A45" s="134" t="s">
        <v>322</v>
      </c>
      <c r="B45" s="135">
        <v>0</v>
      </c>
      <c r="C45" s="135">
        <v>0</v>
      </c>
      <c r="D45" s="135">
        <v>0</v>
      </c>
      <c r="E45" s="135">
        <v>0</v>
      </c>
      <c r="F45" s="135">
        <v>0</v>
      </c>
      <c r="G45" s="135">
        <v>0</v>
      </c>
      <c r="H45" s="133"/>
      <c r="I45" s="133"/>
    </row>
    <row r="46" spans="1:9" x14ac:dyDescent="0.2">
      <c r="A46" s="134" t="s">
        <v>323</v>
      </c>
      <c r="B46" s="135">
        <v>0</v>
      </c>
      <c r="C46" s="135">
        <v>0</v>
      </c>
      <c r="D46" s="135">
        <v>0</v>
      </c>
      <c r="E46" s="135">
        <v>0</v>
      </c>
      <c r="F46" s="135">
        <v>0</v>
      </c>
      <c r="G46" s="135">
        <v>0</v>
      </c>
      <c r="H46" s="133"/>
      <c r="I46" s="133"/>
    </row>
    <row r="47" spans="1:9" x14ac:dyDescent="0.2">
      <c r="A47" s="134" t="s">
        <v>324</v>
      </c>
      <c r="B47" s="135">
        <v>0</v>
      </c>
      <c r="C47" s="135">
        <v>0</v>
      </c>
      <c r="D47" s="135">
        <v>0</v>
      </c>
      <c r="E47" s="135">
        <v>0</v>
      </c>
      <c r="F47" s="135">
        <v>0</v>
      </c>
      <c r="G47" s="135">
        <v>0</v>
      </c>
      <c r="H47" s="133"/>
      <c r="I47" s="133"/>
    </row>
    <row r="48" spans="1:9" ht="24" x14ac:dyDescent="0.2">
      <c r="A48" s="136" t="s">
        <v>325</v>
      </c>
      <c r="B48" s="135">
        <v>0</v>
      </c>
      <c r="C48" s="135">
        <v>0</v>
      </c>
      <c r="D48" s="135">
        <v>0</v>
      </c>
      <c r="E48" s="135">
        <v>0</v>
      </c>
      <c r="F48" s="135">
        <v>0</v>
      </c>
      <c r="G48" s="135">
        <v>0</v>
      </c>
      <c r="H48" s="133"/>
      <c r="I48" s="133"/>
    </row>
    <row r="49" spans="1:9" x14ac:dyDescent="0.2">
      <c r="A49" s="134" t="s">
        <v>326</v>
      </c>
      <c r="B49" s="135">
        <v>0</v>
      </c>
      <c r="C49" s="135">
        <v>0</v>
      </c>
      <c r="D49" s="135">
        <v>0</v>
      </c>
      <c r="E49" s="135">
        <v>0</v>
      </c>
      <c r="F49" s="135">
        <v>0</v>
      </c>
      <c r="G49" s="135">
        <v>0</v>
      </c>
      <c r="H49" s="133"/>
      <c r="I49" s="133"/>
    </row>
    <row r="50" spans="1:9" x14ac:dyDescent="0.2">
      <c r="A50" s="134" t="s">
        <v>327</v>
      </c>
      <c r="B50" s="135">
        <v>0</v>
      </c>
      <c r="C50" s="135">
        <v>0</v>
      </c>
      <c r="D50" s="135">
        <v>0</v>
      </c>
      <c r="E50" s="135">
        <v>0</v>
      </c>
      <c r="F50" s="135">
        <v>0</v>
      </c>
      <c r="G50" s="135">
        <v>0</v>
      </c>
      <c r="H50" s="133"/>
      <c r="I50" s="133"/>
    </row>
    <row r="51" spans="1:9" ht="29.25" customHeight="1" x14ac:dyDescent="0.2">
      <c r="A51" s="136" t="s">
        <v>328</v>
      </c>
      <c r="B51" s="135">
        <v>0</v>
      </c>
      <c r="C51" s="135">
        <v>0</v>
      </c>
      <c r="D51" s="135">
        <v>0</v>
      </c>
      <c r="E51" s="135">
        <v>0</v>
      </c>
      <c r="F51" s="135">
        <v>0</v>
      </c>
      <c r="G51" s="135">
        <v>0</v>
      </c>
      <c r="H51" s="133"/>
      <c r="I51" s="133"/>
    </row>
    <row r="52" spans="1:9" x14ac:dyDescent="0.2">
      <c r="A52" s="134" t="s">
        <v>329</v>
      </c>
      <c r="B52" s="135">
        <v>0</v>
      </c>
      <c r="C52" s="135">
        <v>0</v>
      </c>
      <c r="D52" s="135">
        <v>0</v>
      </c>
      <c r="E52" s="135">
        <v>0</v>
      </c>
      <c r="F52" s="135">
        <v>0</v>
      </c>
      <c r="G52" s="135">
        <v>0</v>
      </c>
      <c r="H52" s="133"/>
      <c r="I52" s="133"/>
    </row>
    <row r="53" spans="1:9" x14ac:dyDescent="0.2">
      <c r="A53" s="131" t="s">
        <v>330</v>
      </c>
      <c r="B53" s="132">
        <v>0</v>
      </c>
      <c r="C53" s="132">
        <v>0</v>
      </c>
      <c r="D53" s="132">
        <v>0</v>
      </c>
      <c r="E53" s="132">
        <v>0</v>
      </c>
      <c r="F53" s="132">
        <v>0</v>
      </c>
      <c r="G53" s="132">
        <v>0</v>
      </c>
      <c r="H53" s="133"/>
      <c r="I53" s="133"/>
    </row>
    <row r="54" spans="1:9" x14ac:dyDescent="0.2">
      <c r="A54" s="134" t="s">
        <v>331</v>
      </c>
      <c r="B54" s="135">
        <v>0</v>
      </c>
      <c r="C54" s="135">
        <v>0</v>
      </c>
      <c r="D54" s="135">
        <v>0</v>
      </c>
      <c r="E54" s="135">
        <v>0</v>
      </c>
      <c r="F54" s="135">
        <v>0</v>
      </c>
      <c r="G54" s="135">
        <v>0</v>
      </c>
      <c r="H54" s="133"/>
      <c r="I54" s="133"/>
    </row>
    <row r="55" spans="1:9" x14ac:dyDescent="0.2">
      <c r="A55" s="134" t="s">
        <v>332</v>
      </c>
      <c r="B55" s="135">
        <v>0</v>
      </c>
      <c r="C55" s="135">
        <v>0</v>
      </c>
      <c r="D55" s="135">
        <v>0</v>
      </c>
      <c r="E55" s="135">
        <v>0</v>
      </c>
      <c r="F55" s="135">
        <v>0</v>
      </c>
      <c r="G55" s="135">
        <v>0</v>
      </c>
      <c r="H55" s="133"/>
      <c r="I55" s="133"/>
    </row>
    <row r="56" spans="1:9" x14ac:dyDescent="0.2">
      <c r="A56" s="134" t="s">
        <v>333</v>
      </c>
      <c r="B56" s="135">
        <v>0</v>
      </c>
      <c r="C56" s="135">
        <v>0</v>
      </c>
      <c r="D56" s="135">
        <v>0</v>
      </c>
      <c r="E56" s="135">
        <v>0</v>
      </c>
      <c r="F56" s="135">
        <v>0</v>
      </c>
      <c r="G56" s="135">
        <v>0</v>
      </c>
      <c r="H56" s="133"/>
      <c r="I56" s="133"/>
    </row>
    <row r="57" spans="1:9" x14ac:dyDescent="0.2">
      <c r="A57" s="134" t="s">
        <v>334</v>
      </c>
      <c r="B57" s="135">
        <v>0</v>
      </c>
      <c r="C57" s="135">
        <v>0</v>
      </c>
      <c r="D57" s="135">
        <v>0</v>
      </c>
      <c r="E57" s="135">
        <v>0</v>
      </c>
      <c r="F57" s="135">
        <v>0</v>
      </c>
      <c r="G57" s="135">
        <v>0</v>
      </c>
      <c r="H57" s="133"/>
      <c r="I57" s="133"/>
    </row>
    <row r="58" spans="1:9" x14ac:dyDescent="0.2">
      <c r="A58" s="131" t="s">
        <v>335</v>
      </c>
      <c r="B58" s="132">
        <v>0</v>
      </c>
      <c r="C58" s="132">
        <v>0</v>
      </c>
      <c r="D58" s="132">
        <v>0</v>
      </c>
      <c r="E58" s="132">
        <v>0</v>
      </c>
      <c r="F58" s="132">
        <v>0</v>
      </c>
      <c r="G58" s="132">
        <v>0</v>
      </c>
      <c r="H58" s="133"/>
      <c r="I58" s="133"/>
    </row>
    <row r="59" spans="1:9" x14ac:dyDescent="0.2">
      <c r="A59" s="134" t="s">
        <v>336</v>
      </c>
      <c r="B59" s="135">
        <v>0</v>
      </c>
      <c r="C59" s="135">
        <v>0</v>
      </c>
      <c r="D59" s="135">
        <v>0</v>
      </c>
      <c r="E59" s="135">
        <v>0</v>
      </c>
      <c r="F59" s="135">
        <v>0</v>
      </c>
      <c r="G59" s="135">
        <v>0</v>
      </c>
      <c r="H59" s="133"/>
      <c r="I59" s="133"/>
    </row>
    <row r="60" spans="1:9" x14ac:dyDescent="0.2">
      <c r="A60" s="134" t="s">
        <v>337</v>
      </c>
      <c r="B60" s="135">
        <v>0</v>
      </c>
      <c r="C60" s="135">
        <v>0</v>
      </c>
      <c r="D60" s="135">
        <v>0</v>
      </c>
      <c r="E60" s="135">
        <v>0</v>
      </c>
      <c r="F60" s="135">
        <v>0</v>
      </c>
      <c r="G60" s="135">
        <v>0</v>
      </c>
      <c r="H60" s="133"/>
      <c r="I60" s="133"/>
    </row>
    <row r="61" spans="1:9" x14ac:dyDescent="0.2">
      <c r="A61" s="131" t="s">
        <v>338</v>
      </c>
      <c r="B61" s="132">
        <v>585678323</v>
      </c>
      <c r="C61" s="132">
        <v>29113887.59</v>
      </c>
      <c r="D61" s="132">
        <v>614792210.59000003</v>
      </c>
      <c r="E61" s="132">
        <v>614792210.59000003</v>
      </c>
      <c r="F61" s="132">
        <v>614792210.59000003</v>
      </c>
      <c r="G61" s="132">
        <v>29113887.59</v>
      </c>
      <c r="H61" s="133"/>
      <c r="I61" s="133"/>
    </row>
    <row r="62" spans="1:9" x14ac:dyDescent="0.2">
      <c r="A62" s="131" t="s">
        <v>339</v>
      </c>
      <c r="B62" s="132">
        <v>0</v>
      </c>
      <c r="C62" s="132">
        <v>808298.45</v>
      </c>
      <c r="D62" s="132">
        <v>808298.45</v>
      </c>
      <c r="E62" s="132">
        <v>808298.45</v>
      </c>
      <c r="F62" s="132">
        <v>808298.45</v>
      </c>
      <c r="G62" s="132">
        <v>808298.45</v>
      </c>
      <c r="H62" s="133"/>
      <c r="I62" s="133"/>
    </row>
    <row r="63" spans="1:9" s="51" customFormat="1" ht="12.75" x14ac:dyDescent="0.2">
      <c r="A63" s="138" t="s">
        <v>340</v>
      </c>
      <c r="B63" s="139">
        <v>585678323</v>
      </c>
      <c r="C63" s="139">
        <v>29922186.039999999</v>
      </c>
      <c r="D63" s="139">
        <v>615600509.03999996</v>
      </c>
      <c r="E63" s="139">
        <v>615600509.03999996</v>
      </c>
      <c r="F63" s="139">
        <v>615600509.03999996</v>
      </c>
      <c r="G63" s="139">
        <v>29922186.039999999</v>
      </c>
      <c r="H63" s="140"/>
      <c r="I63" s="141"/>
    </row>
    <row r="64" spans="1:9" s="51" customFormat="1" ht="12.75" x14ac:dyDescent="0.2">
      <c r="A64" s="138" t="s">
        <v>341</v>
      </c>
      <c r="B64" s="139">
        <v>0</v>
      </c>
      <c r="C64" s="139">
        <v>0</v>
      </c>
      <c r="D64" s="139">
        <v>0</v>
      </c>
      <c r="E64" s="139">
        <v>0</v>
      </c>
      <c r="F64" s="139">
        <v>0</v>
      </c>
      <c r="G64" s="139">
        <v>0</v>
      </c>
      <c r="H64" s="140"/>
      <c r="I64" s="141"/>
    </row>
    <row r="65" spans="1:9" x14ac:dyDescent="0.2">
      <c r="A65" s="144" t="s">
        <v>342</v>
      </c>
      <c r="B65" s="135">
        <v>0</v>
      </c>
      <c r="C65" s="135">
        <v>0</v>
      </c>
      <c r="D65" s="135">
        <v>0</v>
      </c>
      <c r="E65" s="135">
        <v>0</v>
      </c>
      <c r="F65" s="135">
        <v>0</v>
      </c>
      <c r="G65" s="135">
        <v>0</v>
      </c>
      <c r="H65" s="133"/>
      <c r="I65" s="133"/>
    </row>
    <row r="66" spans="1:9" s="51" customFormat="1" ht="12.75" x14ac:dyDescent="0.2">
      <c r="A66" s="138" t="s">
        <v>343</v>
      </c>
      <c r="B66" s="139">
        <v>822180711</v>
      </c>
      <c r="C66" s="139">
        <v>250485994.71000001</v>
      </c>
      <c r="D66" s="139">
        <v>1072666705.71</v>
      </c>
      <c r="E66" s="139">
        <v>1014523228.6900001</v>
      </c>
      <c r="F66" s="139">
        <v>958323228.69000006</v>
      </c>
      <c r="G66" s="139">
        <v>136142517.69</v>
      </c>
      <c r="H66" s="140"/>
      <c r="I66" s="141"/>
    </row>
    <row r="67" spans="1:9" s="51" customFormat="1" ht="12.75" x14ac:dyDescent="0.2">
      <c r="A67" s="145" t="s">
        <v>344</v>
      </c>
      <c r="B67" s="139">
        <v>0</v>
      </c>
      <c r="C67" s="139">
        <v>0</v>
      </c>
      <c r="D67" s="139">
        <v>0</v>
      </c>
      <c r="E67" s="139">
        <v>0</v>
      </c>
      <c r="F67" s="139">
        <v>0</v>
      </c>
      <c r="G67" s="139">
        <v>0</v>
      </c>
      <c r="H67" s="140"/>
      <c r="I67" s="141"/>
    </row>
    <row r="68" spans="1:9" s="51" customFormat="1" ht="25.5" x14ac:dyDescent="0.2">
      <c r="A68" s="146" t="s">
        <v>345</v>
      </c>
      <c r="B68" s="139">
        <v>0</v>
      </c>
      <c r="C68" s="139">
        <v>56200000</v>
      </c>
      <c r="D68" s="139">
        <v>56200000</v>
      </c>
      <c r="E68" s="139">
        <v>0</v>
      </c>
      <c r="F68" s="139">
        <v>0</v>
      </c>
      <c r="G68" s="139">
        <v>0</v>
      </c>
      <c r="H68" s="140"/>
      <c r="I68" s="140"/>
    </row>
    <row r="69" spans="1:9" s="51" customFormat="1" ht="25.5" x14ac:dyDescent="0.2">
      <c r="A69" s="146" t="s">
        <v>346</v>
      </c>
      <c r="B69" s="139">
        <v>0</v>
      </c>
      <c r="C69" s="139">
        <v>0</v>
      </c>
      <c r="D69" s="139">
        <v>0</v>
      </c>
      <c r="E69" s="139">
        <v>0</v>
      </c>
      <c r="F69" s="139">
        <v>0</v>
      </c>
      <c r="G69" s="139">
        <v>0</v>
      </c>
      <c r="H69" s="140"/>
      <c r="I69" s="140"/>
    </row>
    <row r="70" spans="1:9" s="51" customFormat="1" ht="12.75" x14ac:dyDescent="0.2">
      <c r="A70" s="142" t="s">
        <v>347</v>
      </c>
      <c r="B70" s="143">
        <v>0</v>
      </c>
      <c r="C70" s="143">
        <v>56200000</v>
      </c>
      <c r="D70" s="143">
        <v>56200000</v>
      </c>
      <c r="E70" s="143">
        <v>0</v>
      </c>
      <c r="F70" s="143">
        <v>0</v>
      </c>
      <c r="G70" s="143">
        <v>0</v>
      </c>
      <c r="H70" s="140"/>
      <c r="I70" s="140"/>
    </row>
    <row r="71" spans="1:9" ht="29.25" customHeight="1" x14ac:dyDescent="0.2">
      <c r="A71" s="313"/>
      <c r="B71" s="313"/>
      <c r="C71" s="313"/>
      <c r="D71" s="313"/>
      <c r="E71" s="313"/>
      <c r="F71" s="313"/>
      <c r="G71" s="313"/>
      <c r="H71" s="133"/>
      <c r="I71" s="133"/>
    </row>
    <row r="72" spans="1:9" x14ac:dyDescent="0.2">
      <c r="A72" s="313"/>
      <c r="B72" s="313"/>
      <c r="C72" s="313"/>
      <c r="D72" s="313"/>
      <c r="E72" s="313"/>
      <c r="F72" s="313"/>
      <c r="G72" s="313"/>
    </row>
    <row r="73" spans="1:9" ht="27.75" customHeight="1" x14ac:dyDescent="0.2">
      <c r="A73" s="313"/>
      <c r="B73" s="313"/>
      <c r="C73" s="313"/>
      <c r="D73" s="313"/>
      <c r="E73" s="313"/>
      <c r="F73" s="313"/>
      <c r="G73" s="313"/>
    </row>
  </sheetData>
  <mergeCells count="11">
    <mergeCell ref="A71:G71"/>
    <mergeCell ref="A72:G72"/>
    <mergeCell ref="A73:G73"/>
    <mergeCell ref="A1:G1"/>
    <mergeCell ref="A2:G2"/>
    <mergeCell ref="A3:G3"/>
    <mergeCell ref="A4:G4"/>
    <mergeCell ref="A5:G5"/>
    <mergeCell ref="A7:A8"/>
    <mergeCell ref="B7:F7"/>
    <mergeCell ref="G7:G8"/>
  </mergeCells>
  <printOptions horizontalCentered="1"/>
  <pageMargins left="0.31496062992125984" right="0.31496062992125984" top="0.55118110236220474" bottom="0.35433070866141736" header="0.31496062992125984" footer="0.31496062992125984"/>
  <pageSetup scale="89" fitToHeight="2" orientation="landscape" r:id="rId1"/>
  <rowBreaks count="1" manualBreakCount="1">
    <brk id="42" max="6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499984740745262"/>
  </sheetPr>
  <dimension ref="A1:I160"/>
  <sheetViews>
    <sheetView tabSelected="1" topLeftCell="A114" zoomScaleNormal="100" workbookViewId="0">
      <selection activeCell="J143" sqref="J143"/>
    </sheetView>
  </sheetViews>
  <sheetFormatPr baseColWidth="10" defaultRowHeight="11.25" x14ac:dyDescent="0.2"/>
  <cols>
    <col min="1" max="1" width="1.85546875" style="53" customWidth="1"/>
    <col min="2" max="2" width="6.7109375" style="53" customWidth="1"/>
    <col min="3" max="3" width="51.140625" style="53" customWidth="1"/>
    <col min="4" max="9" width="14.28515625" style="53" customWidth="1"/>
    <col min="10" max="16384" width="11.42578125" style="53"/>
  </cols>
  <sheetData>
    <row r="1" spans="1:9" ht="9" customHeight="1" x14ac:dyDescent="0.2">
      <c r="A1" s="147"/>
      <c r="B1" s="147"/>
      <c r="C1" s="147"/>
      <c r="D1" s="147"/>
      <c r="E1" s="147"/>
      <c r="F1" s="147"/>
      <c r="G1" s="147"/>
      <c r="H1" s="147"/>
      <c r="I1" s="147"/>
    </row>
    <row r="2" spans="1:9" ht="15" x14ac:dyDescent="0.25">
      <c r="A2" s="147"/>
      <c r="B2" s="329" t="s">
        <v>520</v>
      </c>
      <c r="C2" s="330"/>
      <c r="D2" s="330"/>
      <c r="E2" s="330"/>
      <c r="F2" s="330"/>
      <c r="G2" s="330"/>
      <c r="H2" s="330"/>
      <c r="I2" s="331"/>
    </row>
    <row r="3" spans="1:9" ht="12.75" x14ac:dyDescent="0.2">
      <c r="A3" s="147"/>
      <c r="B3" s="332" t="s">
        <v>348</v>
      </c>
      <c r="C3" s="333"/>
      <c r="D3" s="333"/>
      <c r="E3" s="333"/>
      <c r="F3" s="333"/>
      <c r="G3" s="333"/>
      <c r="H3" s="333"/>
      <c r="I3" s="334"/>
    </row>
    <row r="4" spans="1:9" ht="12.75" x14ac:dyDescent="0.2">
      <c r="A4" s="147"/>
      <c r="B4" s="335" t="s">
        <v>349</v>
      </c>
      <c r="C4" s="336"/>
      <c r="D4" s="336"/>
      <c r="E4" s="336"/>
      <c r="F4" s="336"/>
      <c r="G4" s="336"/>
      <c r="H4" s="336"/>
      <c r="I4" s="337"/>
    </row>
    <row r="5" spans="1:9" ht="12.75" x14ac:dyDescent="0.2">
      <c r="A5" s="147"/>
      <c r="B5" s="338" t="s">
        <v>527</v>
      </c>
      <c r="C5" s="339"/>
      <c r="D5" s="339"/>
      <c r="E5" s="339"/>
      <c r="F5" s="339"/>
      <c r="G5" s="339"/>
      <c r="H5" s="339"/>
      <c r="I5" s="340"/>
    </row>
    <row r="6" spans="1:9" ht="7.5" customHeight="1" x14ac:dyDescent="0.2">
      <c r="A6" s="147"/>
      <c r="B6" s="148"/>
      <c r="C6" s="148"/>
      <c r="D6" s="148"/>
      <c r="E6" s="148"/>
      <c r="F6" s="148"/>
      <c r="G6" s="148"/>
      <c r="H6" s="148"/>
      <c r="I6" s="148"/>
    </row>
    <row r="7" spans="1:9" s="51" customFormat="1" ht="12.75" x14ac:dyDescent="0.2">
      <c r="A7" s="140"/>
      <c r="B7" s="341" t="s">
        <v>3</v>
      </c>
      <c r="C7" s="342"/>
      <c r="D7" s="347"/>
      <c r="E7" s="347"/>
      <c r="F7" s="347"/>
      <c r="G7" s="347"/>
      <c r="H7" s="348"/>
      <c r="I7" s="349" t="s">
        <v>350</v>
      </c>
    </row>
    <row r="8" spans="1:9" s="51" customFormat="1" ht="25.5" x14ac:dyDescent="0.2">
      <c r="A8" s="140"/>
      <c r="B8" s="343"/>
      <c r="C8" s="344"/>
      <c r="D8" s="149" t="s">
        <v>351</v>
      </c>
      <c r="E8" s="150" t="s">
        <v>283</v>
      </c>
      <c r="F8" s="149" t="s">
        <v>284</v>
      </c>
      <c r="G8" s="149" t="s">
        <v>243</v>
      </c>
      <c r="H8" s="149" t="s">
        <v>352</v>
      </c>
      <c r="I8" s="350"/>
    </row>
    <row r="9" spans="1:9" s="51" customFormat="1" ht="12.75" x14ac:dyDescent="0.2">
      <c r="A9" s="140"/>
      <c r="B9" s="345"/>
      <c r="C9" s="346"/>
      <c r="D9" s="149">
        <v>1</v>
      </c>
      <c r="E9" s="150">
        <v>2</v>
      </c>
      <c r="F9" s="149" t="s">
        <v>353</v>
      </c>
      <c r="G9" s="149">
        <v>4</v>
      </c>
      <c r="H9" s="149">
        <v>5</v>
      </c>
      <c r="I9" s="151" t="s">
        <v>354</v>
      </c>
    </row>
    <row r="10" spans="1:9" s="80" customFormat="1" ht="12" x14ac:dyDescent="0.2">
      <c r="A10" s="133"/>
      <c r="B10" s="152" t="s">
        <v>355</v>
      </c>
      <c r="C10" s="153"/>
      <c r="D10" s="154">
        <f>D11+D19+D29+D39+D75</f>
        <v>236502388</v>
      </c>
      <c r="E10" s="154">
        <f t="shared" ref="E10:I10" si="0">E11+E19+E29+E39+E75</f>
        <v>220563808.66999996</v>
      </c>
      <c r="F10" s="154">
        <f t="shared" si="0"/>
        <v>457066196.67000008</v>
      </c>
      <c r="G10" s="154">
        <f t="shared" si="0"/>
        <v>397978421.88999999</v>
      </c>
      <c r="H10" s="154">
        <f t="shared" si="0"/>
        <v>397480583.29000002</v>
      </c>
      <c r="I10" s="154">
        <f t="shared" si="0"/>
        <v>59087774.780000001</v>
      </c>
    </row>
    <row r="11" spans="1:9" s="80" customFormat="1" ht="12" x14ac:dyDescent="0.2">
      <c r="A11" s="155"/>
      <c r="B11" s="156" t="s">
        <v>356</v>
      </c>
      <c r="C11" s="157"/>
      <c r="D11" s="158">
        <f>SUM(D12:D18)</f>
        <v>229615100</v>
      </c>
      <c r="E11" s="158">
        <f t="shared" ref="E11:I11" si="1">SUM(E12:E18)</f>
        <v>202814755.56999996</v>
      </c>
      <c r="F11" s="158">
        <f t="shared" si="1"/>
        <v>432429855.57000005</v>
      </c>
      <c r="G11" s="158">
        <f t="shared" si="1"/>
        <v>381333386.87</v>
      </c>
      <c r="H11" s="158">
        <f t="shared" si="1"/>
        <v>380882309.26000005</v>
      </c>
      <c r="I11" s="158">
        <f t="shared" si="1"/>
        <v>51096468.700000003</v>
      </c>
    </row>
    <row r="12" spans="1:9" x14ac:dyDescent="0.2">
      <c r="A12" s="147"/>
      <c r="B12" s="159" t="s">
        <v>10</v>
      </c>
      <c r="C12" s="160" t="s">
        <v>357</v>
      </c>
      <c r="D12" s="161">
        <v>84759923</v>
      </c>
      <c r="E12" s="161">
        <v>71151992.290000007</v>
      </c>
      <c r="F12" s="161">
        <v>155911915.28999999</v>
      </c>
      <c r="G12" s="161">
        <v>145653379.72999999</v>
      </c>
      <c r="H12" s="161">
        <v>145653379.72999999</v>
      </c>
      <c r="I12" s="161">
        <v>10258535.560000001</v>
      </c>
    </row>
    <row r="13" spans="1:9" x14ac:dyDescent="0.2">
      <c r="A13" s="147"/>
      <c r="B13" s="159" t="s">
        <v>13</v>
      </c>
      <c r="C13" s="160" t="s">
        <v>358</v>
      </c>
      <c r="D13" s="161">
        <v>1279251</v>
      </c>
      <c r="E13" s="161">
        <v>0</v>
      </c>
      <c r="F13" s="161">
        <v>1279251</v>
      </c>
      <c r="G13" s="161">
        <v>354993</v>
      </c>
      <c r="H13" s="161">
        <v>354993</v>
      </c>
      <c r="I13" s="161">
        <v>924258</v>
      </c>
    </row>
    <row r="14" spans="1:9" x14ac:dyDescent="0.2">
      <c r="A14" s="147"/>
      <c r="B14" s="159" t="s">
        <v>16</v>
      </c>
      <c r="C14" s="160" t="s">
        <v>359</v>
      </c>
      <c r="D14" s="161">
        <v>23312797</v>
      </c>
      <c r="E14" s="161">
        <v>57080502.25</v>
      </c>
      <c r="F14" s="161">
        <v>80393299.25</v>
      </c>
      <c r="G14" s="161">
        <v>48792709.030000001</v>
      </c>
      <c r="H14" s="161">
        <v>48792709.030000001</v>
      </c>
      <c r="I14" s="161">
        <v>31600590.219999999</v>
      </c>
    </row>
    <row r="15" spans="1:9" x14ac:dyDescent="0.2">
      <c r="A15" s="147"/>
      <c r="B15" s="159" t="s">
        <v>19</v>
      </c>
      <c r="C15" s="160" t="s">
        <v>360</v>
      </c>
      <c r="D15" s="161">
        <v>20435485</v>
      </c>
      <c r="E15" s="161">
        <v>21306531.559999999</v>
      </c>
      <c r="F15" s="161">
        <v>41742016.560000002</v>
      </c>
      <c r="G15" s="161">
        <v>39544887.75</v>
      </c>
      <c r="H15" s="161">
        <v>39544887.75</v>
      </c>
      <c r="I15" s="161">
        <v>2197128.81</v>
      </c>
    </row>
    <row r="16" spans="1:9" x14ac:dyDescent="0.2">
      <c r="A16" s="147"/>
      <c r="B16" s="159" t="s">
        <v>22</v>
      </c>
      <c r="C16" s="160" t="s">
        <v>361</v>
      </c>
      <c r="D16" s="161">
        <v>82362620</v>
      </c>
      <c r="E16" s="161">
        <v>45696879.549999997</v>
      </c>
      <c r="F16" s="161">
        <v>128059499.55</v>
      </c>
      <c r="G16" s="161">
        <v>123309824.7</v>
      </c>
      <c r="H16" s="161">
        <v>122858747.09</v>
      </c>
      <c r="I16" s="161">
        <v>4749674.8499999996</v>
      </c>
    </row>
    <row r="17" spans="1:9" x14ac:dyDescent="0.2">
      <c r="A17" s="147"/>
      <c r="B17" s="159" t="s">
        <v>25</v>
      </c>
      <c r="C17" s="160" t="s">
        <v>362</v>
      </c>
      <c r="D17" s="161">
        <v>0</v>
      </c>
      <c r="E17" s="161">
        <v>0</v>
      </c>
      <c r="F17" s="161">
        <v>0</v>
      </c>
      <c r="G17" s="161">
        <v>0</v>
      </c>
      <c r="H17" s="161">
        <v>0</v>
      </c>
      <c r="I17" s="161">
        <v>0</v>
      </c>
    </row>
    <row r="18" spans="1:9" x14ac:dyDescent="0.2">
      <c r="A18" s="147"/>
      <c r="B18" s="159" t="s">
        <v>28</v>
      </c>
      <c r="C18" s="160" t="s">
        <v>363</v>
      </c>
      <c r="D18" s="161">
        <v>17465024</v>
      </c>
      <c r="E18" s="161">
        <v>7578849.9199999999</v>
      </c>
      <c r="F18" s="161">
        <v>25043873.920000002</v>
      </c>
      <c r="G18" s="161">
        <v>23677592.66</v>
      </c>
      <c r="H18" s="161">
        <v>23677592.66</v>
      </c>
      <c r="I18" s="161">
        <v>1366281.26</v>
      </c>
    </row>
    <row r="19" spans="1:9" s="80" customFormat="1" ht="12" x14ac:dyDescent="0.2">
      <c r="A19" s="155"/>
      <c r="B19" s="162" t="s">
        <v>364</v>
      </c>
      <c r="C19" s="163"/>
      <c r="D19" s="164">
        <f>SUM(D20:D28)</f>
        <v>1520000</v>
      </c>
      <c r="E19" s="164">
        <f t="shared" ref="E19:I19" si="2">SUM(E20:E28)</f>
        <v>-215485.23000000004</v>
      </c>
      <c r="F19" s="164">
        <f t="shared" si="2"/>
        <v>1304514.77</v>
      </c>
      <c r="G19" s="164">
        <f t="shared" si="2"/>
        <v>1304380.3799999999</v>
      </c>
      <c r="H19" s="164">
        <f t="shared" si="2"/>
        <v>1279579.1499999999</v>
      </c>
      <c r="I19" s="164">
        <f t="shared" si="2"/>
        <v>134.38999999999999</v>
      </c>
    </row>
    <row r="20" spans="1:9" x14ac:dyDescent="0.2">
      <c r="A20" s="147"/>
      <c r="B20" s="159" t="s">
        <v>34</v>
      </c>
      <c r="C20" s="160" t="s">
        <v>365</v>
      </c>
      <c r="D20" s="161">
        <v>776150</v>
      </c>
      <c r="E20" s="161">
        <v>-133156.44</v>
      </c>
      <c r="F20" s="161">
        <v>642993.56000000006</v>
      </c>
      <c r="G20" s="161">
        <v>642993.56000000006</v>
      </c>
      <c r="H20" s="161">
        <v>641392.32999999996</v>
      </c>
      <c r="I20" s="161">
        <v>0</v>
      </c>
    </row>
    <row r="21" spans="1:9" x14ac:dyDescent="0.2">
      <c r="A21" s="147"/>
      <c r="B21" s="159" t="s">
        <v>38</v>
      </c>
      <c r="C21" s="160" t="s">
        <v>366</v>
      </c>
      <c r="D21" s="161">
        <v>24810</v>
      </c>
      <c r="E21" s="161">
        <v>145534.5</v>
      </c>
      <c r="F21" s="161">
        <v>170344.5</v>
      </c>
      <c r="G21" s="161">
        <v>170344.5</v>
      </c>
      <c r="H21" s="161">
        <v>147144.5</v>
      </c>
      <c r="I21" s="161">
        <v>0</v>
      </c>
    </row>
    <row r="22" spans="1:9" x14ac:dyDescent="0.2">
      <c r="A22" s="147"/>
      <c r="B22" s="159" t="s">
        <v>41</v>
      </c>
      <c r="C22" s="160" t="s">
        <v>367</v>
      </c>
      <c r="D22" s="161">
        <v>0</v>
      </c>
      <c r="E22" s="161">
        <v>0</v>
      </c>
      <c r="F22" s="161">
        <v>0</v>
      </c>
      <c r="G22" s="161">
        <v>0</v>
      </c>
      <c r="H22" s="161">
        <v>0</v>
      </c>
      <c r="I22" s="161">
        <v>0</v>
      </c>
    </row>
    <row r="23" spans="1:9" x14ac:dyDescent="0.2">
      <c r="A23" s="147"/>
      <c r="B23" s="159" t="s">
        <v>44</v>
      </c>
      <c r="C23" s="160" t="s">
        <v>368</v>
      </c>
      <c r="D23" s="161">
        <v>86200</v>
      </c>
      <c r="E23" s="161">
        <v>-71993.16</v>
      </c>
      <c r="F23" s="161">
        <v>14206.84</v>
      </c>
      <c r="G23" s="161">
        <v>14206.84</v>
      </c>
      <c r="H23" s="161">
        <v>14206.84</v>
      </c>
      <c r="I23" s="161">
        <v>0</v>
      </c>
    </row>
    <row r="24" spans="1:9" x14ac:dyDescent="0.2">
      <c r="A24" s="147"/>
      <c r="B24" s="159" t="s">
        <v>47</v>
      </c>
      <c r="C24" s="160" t="s">
        <v>369</v>
      </c>
      <c r="D24" s="161">
        <v>0</v>
      </c>
      <c r="E24" s="161">
        <v>1069.3499999999999</v>
      </c>
      <c r="F24" s="161">
        <v>1069.3499999999999</v>
      </c>
      <c r="G24" s="161">
        <v>1069.3499999999999</v>
      </c>
      <c r="H24" s="161">
        <v>1069.3499999999999</v>
      </c>
      <c r="I24" s="161">
        <v>0</v>
      </c>
    </row>
    <row r="25" spans="1:9" x14ac:dyDescent="0.2">
      <c r="A25" s="147"/>
      <c r="B25" s="159" t="s">
        <v>50</v>
      </c>
      <c r="C25" s="160" t="s">
        <v>370</v>
      </c>
      <c r="D25" s="161">
        <v>404680</v>
      </c>
      <c r="E25" s="161">
        <v>-63027.360000000001</v>
      </c>
      <c r="F25" s="161">
        <v>341652.64</v>
      </c>
      <c r="G25" s="161">
        <v>341518.25</v>
      </c>
      <c r="H25" s="161">
        <v>341518.25</v>
      </c>
      <c r="I25" s="161">
        <v>134.38999999999999</v>
      </c>
    </row>
    <row r="26" spans="1:9" x14ac:dyDescent="0.2">
      <c r="A26" s="147"/>
      <c r="B26" s="159" t="s">
        <v>53</v>
      </c>
      <c r="C26" s="160" t="s">
        <v>371</v>
      </c>
      <c r="D26" s="161">
        <v>16430</v>
      </c>
      <c r="E26" s="161">
        <v>26137.200000000001</v>
      </c>
      <c r="F26" s="161">
        <v>42567.199999999997</v>
      </c>
      <c r="G26" s="161">
        <v>42567.199999999997</v>
      </c>
      <c r="H26" s="161">
        <v>42567.199999999997</v>
      </c>
      <c r="I26" s="161">
        <v>0</v>
      </c>
    </row>
    <row r="27" spans="1:9" x14ac:dyDescent="0.2">
      <c r="A27" s="147"/>
      <c r="B27" s="159" t="s">
        <v>372</v>
      </c>
      <c r="C27" s="160" t="s">
        <v>373</v>
      </c>
      <c r="D27" s="161">
        <v>0</v>
      </c>
      <c r="E27" s="161">
        <v>0</v>
      </c>
      <c r="F27" s="161">
        <v>0</v>
      </c>
      <c r="G27" s="161">
        <v>0</v>
      </c>
      <c r="H27" s="161">
        <v>0</v>
      </c>
      <c r="I27" s="161">
        <v>0</v>
      </c>
    </row>
    <row r="28" spans="1:9" x14ac:dyDescent="0.2">
      <c r="A28" s="147"/>
      <c r="B28" s="159" t="s">
        <v>374</v>
      </c>
      <c r="C28" s="160" t="s">
        <v>375</v>
      </c>
      <c r="D28" s="161">
        <v>211730</v>
      </c>
      <c r="E28" s="161">
        <v>-120049.32</v>
      </c>
      <c r="F28" s="161">
        <v>91680.68</v>
      </c>
      <c r="G28" s="161">
        <v>91680.68</v>
      </c>
      <c r="H28" s="161">
        <v>91680.68</v>
      </c>
      <c r="I28" s="161">
        <v>0</v>
      </c>
    </row>
    <row r="29" spans="1:9" s="80" customFormat="1" ht="12" x14ac:dyDescent="0.2">
      <c r="A29" s="155"/>
      <c r="B29" s="162" t="s">
        <v>376</v>
      </c>
      <c r="C29" s="163"/>
      <c r="D29" s="164">
        <f>SUM(D30:D38)</f>
        <v>4847311</v>
      </c>
      <c r="E29" s="164">
        <f t="shared" ref="E29:I29" si="3">SUM(E30:E38)</f>
        <v>363415.73</v>
      </c>
      <c r="F29" s="164">
        <f t="shared" si="3"/>
        <v>5210726.7300000004</v>
      </c>
      <c r="G29" s="164">
        <f t="shared" si="3"/>
        <v>5206204.84</v>
      </c>
      <c r="H29" s="164">
        <f t="shared" si="3"/>
        <v>5185445.08</v>
      </c>
      <c r="I29" s="164">
        <f t="shared" si="3"/>
        <v>4521.8899999999994</v>
      </c>
    </row>
    <row r="30" spans="1:9" x14ac:dyDescent="0.2">
      <c r="A30" s="147"/>
      <c r="B30" s="159" t="s">
        <v>55</v>
      </c>
      <c r="C30" s="160" t="s">
        <v>377</v>
      </c>
      <c r="D30" s="161">
        <v>1907961</v>
      </c>
      <c r="E30" s="161">
        <v>331405.5</v>
      </c>
      <c r="F30" s="161">
        <v>2239366.5</v>
      </c>
      <c r="G30" s="161">
        <v>2238849.7999999998</v>
      </c>
      <c r="H30" s="161">
        <v>2238849.7999999998</v>
      </c>
      <c r="I30" s="161">
        <v>516.70000000000005</v>
      </c>
    </row>
    <row r="31" spans="1:9" x14ac:dyDescent="0.2">
      <c r="A31" s="147"/>
      <c r="B31" s="159" t="s">
        <v>58</v>
      </c>
      <c r="C31" s="160" t="s">
        <v>378</v>
      </c>
      <c r="D31" s="161">
        <v>1006200</v>
      </c>
      <c r="E31" s="161">
        <v>355824.85</v>
      </c>
      <c r="F31" s="161">
        <v>1362024.85</v>
      </c>
      <c r="G31" s="161">
        <v>1361110.24</v>
      </c>
      <c r="H31" s="161">
        <v>1361110.24</v>
      </c>
      <c r="I31" s="161">
        <v>914.61</v>
      </c>
    </row>
    <row r="32" spans="1:9" x14ac:dyDescent="0.2">
      <c r="A32" s="147"/>
      <c r="B32" s="159" t="s">
        <v>67</v>
      </c>
      <c r="C32" s="160" t="s">
        <v>379</v>
      </c>
      <c r="D32" s="161">
        <v>774550</v>
      </c>
      <c r="E32" s="161">
        <v>-225212.78</v>
      </c>
      <c r="F32" s="161">
        <v>549337.22</v>
      </c>
      <c r="G32" s="161">
        <v>549317.22</v>
      </c>
      <c r="H32" s="161">
        <v>549317.22</v>
      </c>
      <c r="I32" s="161">
        <v>20</v>
      </c>
    </row>
    <row r="33" spans="1:9" x14ac:dyDescent="0.2">
      <c r="A33" s="147"/>
      <c r="B33" s="159" t="s">
        <v>72</v>
      </c>
      <c r="C33" s="160" t="s">
        <v>380</v>
      </c>
      <c r="D33" s="161">
        <v>216400</v>
      </c>
      <c r="E33" s="161">
        <v>-95091.44</v>
      </c>
      <c r="F33" s="161">
        <v>121308.56</v>
      </c>
      <c r="G33" s="161">
        <v>120864.99</v>
      </c>
      <c r="H33" s="161">
        <v>119257.23</v>
      </c>
      <c r="I33" s="161">
        <v>443.57</v>
      </c>
    </row>
    <row r="34" spans="1:9" x14ac:dyDescent="0.2">
      <c r="A34" s="147"/>
      <c r="B34" s="159" t="s">
        <v>77</v>
      </c>
      <c r="C34" s="160" t="s">
        <v>381</v>
      </c>
      <c r="D34" s="161">
        <v>355300</v>
      </c>
      <c r="E34" s="161">
        <v>-156224.95999999999</v>
      </c>
      <c r="F34" s="161">
        <v>199075.04</v>
      </c>
      <c r="G34" s="161">
        <v>198964.88</v>
      </c>
      <c r="H34" s="161">
        <v>179812.88</v>
      </c>
      <c r="I34" s="161">
        <v>110.16</v>
      </c>
    </row>
    <row r="35" spans="1:9" x14ac:dyDescent="0.2">
      <c r="A35" s="147"/>
      <c r="B35" s="159" t="s">
        <v>382</v>
      </c>
      <c r="C35" s="160" t="s">
        <v>383</v>
      </c>
      <c r="D35" s="161">
        <v>0</v>
      </c>
      <c r="E35" s="161">
        <v>4367</v>
      </c>
      <c r="F35" s="161">
        <v>4367</v>
      </c>
      <c r="G35" s="161">
        <v>4367</v>
      </c>
      <c r="H35" s="161">
        <v>4367</v>
      </c>
      <c r="I35" s="161">
        <v>0</v>
      </c>
    </row>
    <row r="36" spans="1:9" x14ac:dyDescent="0.2">
      <c r="A36" s="147"/>
      <c r="B36" s="159" t="s">
        <v>384</v>
      </c>
      <c r="C36" s="160" t="s">
        <v>385</v>
      </c>
      <c r="D36" s="161">
        <v>251800</v>
      </c>
      <c r="E36" s="161">
        <v>-30555.22</v>
      </c>
      <c r="F36" s="161">
        <v>221244.78</v>
      </c>
      <c r="G36" s="161">
        <v>219992.03</v>
      </c>
      <c r="H36" s="161">
        <v>219992.03</v>
      </c>
      <c r="I36" s="161">
        <v>1252.75</v>
      </c>
    </row>
    <row r="37" spans="1:9" x14ac:dyDescent="0.2">
      <c r="A37" s="147"/>
      <c r="B37" s="159" t="s">
        <v>386</v>
      </c>
      <c r="C37" s="160" t="s">
        <v>387</v>
      </c>
      <c r="D37" s="161">
        <v>306900</v>
      </c>
      <c r="E37" s="161">
        <v>17504.28</v>
      </c>
      <c r="F37" s="161">
        <v>324404.28000000003</v>
      </c>
      <c r="G37" s="161">
        <v>324400.68</v>
      </c>
      <c r="H37" s="161">
        <v>324400.68</v>
      </c>
      <c r="I37" s="161">
        <v>3.6</v>
      </c>
    </row>
    <row r="38" spans="1:9" x14ac:dyDescent="0.2">
      <c r="A38" s="147"/>
      <c r="B38" s="159" t="s">
        <v>388</v>
      </c>
      <c r="C38" s="160" t="s">
        <v>389</v>
      </c>
      <c r="D38" s="161">
        <v>28200</v>
      </c>
      <c r="E38" s="161">
        <v>161398.5</v>
      </c>
      <c r="F38" s="161">
        <v>189598.5</v>
      </c>
      <c r="G38" s="161">
        <v>188338</v>
      </c>
      <c r="H38" s="161">
        <v>188338</v>
      </c>
      <c r="I38" s="161">
        <v>1260.5</v>
      </c>
    </row>
    <row r="39" spans="1:9" s="80" customFormat="1" ht="12" x14ac:dyDescent="0.2">
      <c r="A39" s="155"/>
      <c r="B39" s="162" t="s">
        <v>390</v>
      </c>
      <c r="C39" s="163"/>
      <c r="D39" s="164">
        <f>SUM(D40:D48)</f>
        <v>519977</v>
      </c>
      <c r="E39" s="164">
        <f t="shared" ref="E39:I39" si="4">SUM(E40:E48)</f>
        <v>2023</v>
      </c>
      <c r="F39" s="164">
        <f t="shared" si="4"/>
        <v>522000</v>
      </c>
      <c r="G39" s="164">
        <f t="shared" si="4"/>
        <v>520000</v>
      </c>
      <c r="H39" s="164">
        <f t="shared" si="4"/>
        <v>518800</v>
      </c>
      <c r="I39" s="164">
        <f t="shared" si="4"/>
        <v>2000</v>
      </c>
    </row>
    <row r="40" spans="1:9" x14ac:dyDescent="0.2">
      <c r="A40" s="147"/>
      <c r="B40" s="159" t="s">
        <v>84</v>
      </c>
      <c r="C40" s="160" t="s">
        <v>391</v>
      </c>
      <c r="D40" s="161">
        <v>0</v>
      </c>
      <c r="E40" s="161">
        <v>0</v>
      </c>
      <c r="F40" s="161">
        <v>0</v>
      </c>
      <c r="G40" s="161">
        <v>0</v>
      </c>
      <c r="H40" s="161">
        <v>0</v>
      </c>
      <c r="I40" s="161">
        <v>0</v>
      </c>
    </row>
    <row r="41" spans="1:9" x14ac:dyDescent="0.2">
      <c r="A41" s="147"/>
      <c r="B41" s="159" t="s">
        <v>89</v>
      </c>
      <c r="C41" s="160" t="s">
        <v>392</v>
      </c>
      <c r="D41" s="161">
        <v>0</v>
      </c>
      <c r="E41" s="161">
        <v>0</v>
      </c>
      <c r="F41" s="161">
        <v>0</v>
      </c>
      <c r="G41" s="161">
        <v>0</v>
      </c>
      <c r="H41" s="161">
        <v>0</v>
      </c>
      <c r="I41" s="161">
        <v>0</v>
      </c>
    </row>
    <row r="42" spans="1:9" x14ac:dyDescent="0.2">
      <c r="A42" s="147"/>
      <c r="B42" s="159" t="s">
        <v>94</v>
      </c>
      <c r="C42" s="160" t="s">
        <v>393</v>
      </c>
      <c r="D42" s="161">
        <v>0</v>
      </c>
      <c r="E42" s="161">
        <v>0</v>
      </c>
      <c r="F42" s="161">
        <v>0</v>
      </c>
      <c r="G42" s="161">
        <v>0</v>
      </c>
      <c r="H42" s="161">
        <v>0</v>
      </c>
      <c r="I42" s="161">
        <v>0</v>
      </c>
    </row>
    <row r="43" spans="1:9" x14ac:dyDescent="0.2">
      <c r="A43" s="147"/>
      <c r="B43" s="159" t="s">
        <v>99</v>
      </c>
      <c r="C43" s="160" t="s">
        <v>394</v>
      </c>
      <c r="D43" s="161">
        <v>519977</v>
      </c>
      <c r="E43" s="161">
        <v>2023</v>
      </c>
      <c r="F43" s="161">
        <v>522000</v>
      </c>
      <c r="G43" s="161">
        <v>520000</v>
      </c>
      <c r="H43" s="161">
        <v>518800</v>
      </c>
      <c r="I43" s="161">
        <v>2000</v>
      </c>
    </row>
    <row r="44" spans="1:9" x14ac:dyDescent="0.2">
      <c r="A44" s="147"/>
      <c r="B44" s="159" t="s">
        <v>104</v>
      </c>
      <c r="C44" s="160" t="s">
        <v>395</v>
      </c>
      <c r="D44" s="161">
        <v>0</v>
      </c>
      <c r="E44" s="161">
        <v>0</v>
      </c>
      <c r="F44" s="161">
        <v>0</v>
      </c>
      <c r="G44" s="161">
        <v>0</v>
      </c>
      <c r="H44" s="161">
        <v>0</v>
      </c>
      <c r="I44" s="161">
        <v>0</v>
      </c>
    </row>
    <row r="45" spans="1:9" x14ac:dyDescent="0.2">
      <c r="A45" s="147"/>
      <c r="B45" s="159" t="s">
        <v>396</v>
      </c>
      <c r="C45" s="160" t="s">
        <v>397</v>
      </c>
      <c r="D45" s="161">
        <v>0</v>
      </c>
      <c r="E45" s="161">
        <v>0</v>
      </c>
      <c r="F45" s="161">
        <v>0</v>
      </c>
      <c r="G45" s="161">
        <v>0</v>
      </c>
      <c r="H45" s="161">
        <v>0</v>
      </c>
      <c r="I45" s="161">
        <v>0</v>
      </c>
    </row>
    <row r="46" spans="1:9" x14ac:dyDescent="0.2">
      <c r="A46" s="147"/>
      <c r="B46" s="159" t="s">
        <v>398</v>
      </c>
      <c r="C46" s="160" t="s">
        <v>399</v>
      </c>
      <c r="D46" s="161">
        <v>0</v>
      </c>
      <c r="E46" s="161">
        <v>0</v>
      </c>
      <c r="F46" s="161">
        <v>0</v>
      </c>
      <c r="G46" s="161">
        <v>0</v>
      </c>
      <c r="H46" s="161">
        <v>0</v>
      </c>
      <c r="I46" s="161">
        <v>0</v>
      </c>
    </row>
    <row r="47" spans="1:9" x14ac:dyDescent="0.2">
      <c r="A47" s="147"/>
      <c r="B47" s="159" t="s">
        <v>400</v>
      </c>
      <c r="C47" s="160" t="s">
        <v>401</v>
      </c>
      <c r="D47" s="161">
        <v>0</v>
      </c>
      <c r="E47" s="161">
        <v>0</v>
      </c>
      <c r="F47" s="161">
        <v>0</v>
      </c>
      <c r="G47" s="161">
        <v>0</v>
      </c>
      <c r="H47" s="161">
        <v>0</v>
      </c>
      <c r="I47" s="161">
        <v>0</v>
      </c>
    </row>
    <row r="48" spans="1:9" x14ac:dyDescent="0.2">
      <c r="A48" s="147"/>
      <c r="B48" s="165" t="s">
        <v>402</v>
      </c>
      <c r="C48" s="166" t="s">
        <v>403</v>
      </c>
      <c r="D48" s="167">
        <v>0</v>
      </c>
      <c r="E48" s="167">
        <v>0</v>
      </c>
      <c r="F48" s="167">
        <v>0</v>
      </c>
      <c r="G48" s="167">
        <v>0</v>
      </c>
      <c r="H48" s="167">
        <v>0</v>
      </c>
      <c r="I48" s="167">
        <v>0</v>
      </c>
    </row>
    <row r="49" spans="1:9" s="80" customFormat="1" ht="12" x14ac:dyDescent="0.2">
      <c r="A49" s="155"/>
      <c r="B49" s="162" t="s">
        <v>404</v>
      </c>
      <c r="C49" s="168"/>
      <c r="D49" s="164">
        <v>0</v>
      </c>
      <c r="E49" s="164">
        <v>0</v>
      </c>
      <c r="F49" s="164">
        <v>0</v>
      </c>
      <c r="G49" s="164">
        <v>0</v>
      </c>
      <c r="H49" s="164">
        <v>0</v>
      </c>
      <c r="I49" s="164">
        <v>0</v>
      </c>
    </row>
    <row r="50" spans="1:9" x14ac:dyDescent="0.2">
      <c r="A50" s="147"/>
      <c r="B50" s="159" t="s">
        <v>69</v>
      </c>
      <c r="C50" s="160" t="s">
        <v>405</v>
      </c>
      <c r="D50" s="161">
        <v>0</v>
      </c>
      <c r="E50" s="161">
        <v>0</v>
      </c>
      <c r="F50" s="161">
        <v>0</v>
      </c>
      <c r="G50" s="161">
        <v>0</v>
      </c>
      <c r="H50" s="161">
        <v>0</v>
      </c>
      <c r="I50" s="161">
        <v>0</v>
      </c>
    </row>
    <row r="51" spans="1:9" x14ac:dyDescent="0.2">
      <c r="A51" s="147"/>
      <c r="B51" s="159" t="s">
        <v>74</v>
      </c>
      <c r="C51" s="160" t="s">
        <v>406</v>
      </c>
      <c r="D51" s="161">
        <v>0</v>
      </c>
      <c r="E51" s="161">
        <v>0</v>
      </c>
      <c r="F51" s="161">
        <v>0</v>
      </c>
      <c r="G51" s="161">
        <v>0</v>
      </c>
      <c r="H51" s="161">
        <v>0</v>
      </c>
      <c r="I51" s="161">
        <v>0</v>
      </c>
    </row>
    <row r="52" spans="1:9" x14ac:dyDescent="0.2">
      <c r="A52" s="147"/>
      <c r="B52" s="159" t="s">
        <v>79</v>
      </c>
      <c r="C52" s="169" t="s">
        <v>407</v>
      </c>
      <c r="D52" s="161">
        <v>0</v>
      </c>
      <c r="E52" s="161">
        <v>0</v>
      </c>
      <c r="F52" s="161">
        <v>0</v>
      </c>
      <c r="G52" s="161">
        <v>0</v>
      </c>
      <c r="H52" s="161">
        <v>0</v>
      </c>
      <c r="I52" s="161">
        <v>0</v>
      </c>
    </row>
    <row r="53" spans="1:9" x14ac:dyDescent="0.2">
      <c r="A53" s="147"/>
      <c r="B53" s="159" t="s">
        <v>408</v>
      </c>
      <c r="C53" s="160" t="s">
        <v>409</v>
      </c>
      <c r="D53" s="161">
        <v>0</v>
      </c>
      <c r="E53" s="161">
        <v>0</v>
      </c>
      <c r="F53" s="161">
        <v>0</v>
      </c>
      <c r="G53" s="161">
        <v>0</v>
      </c>
      <c r="H53" s="161">
        <v>0</v>
      </c>
      <c r="I53" s="161">
        <v>0</v>
      </c>
    </row>
    <row r="54" spans="1:9" x14ac:dyDescent="0.2">
      <c r="A54" s="147"/>
      <c r="B54" s="159" t="s">
        <v>410</v>
      </c>
      <c r="C54" s="160" t="s">
        <v>411</v>
      </c>
      <c r="D54" s="161">
        <v>0</v>
      </c>
      <c r="E54" s="161">
        <v>0</v>
      </c>
      <c r="F54" s="161">
        <v>0</v>
      </c>
      <c r="G54" s="161">
        <v>0</v>
      </c>
      <c r="H54" s="161">
        <v>0</v>
      </c>
      <c r="I54" s="161">
        <v>0</v>
      </c>
    </row>
    <row r="55" spans="1:9" x14ac:dyDescent="0.2">
      <c r="A55" s="147"/>
      <c r="B55" s="159" t="s">
        <v>412</v>
      </c>
      <c r="C55" s="160" t="s">
        <v>413</v>
      </c>
      <c r="D55" s="161">
        <v>0</v>
      </c>
      <c r="E55" s="161">
        <v>0</v>
      </c>
      <c r="F55" s="161">
        <v>0</v>
      </c>
      <c r="G55" s="161">
        <v>0</v>
      </c>
      <c r="H55" s="161">
        <v>0</v>
      </c>
      <c r="I55" s="161">
        <v>0</v>
      </c>
    </row>
    <row r="56" spans="1:9" x14ac:dyDescent="0.2">
      <c r="A56" s="147"/>
      <c r="B56" s="159" t="s">
        <v>414</v>
      </c>
      <c r="C56" s="160" t="s">
        <v>415</v>
      </c>
      <c r="D56" s="161">
        <v>0</v>
      </c>
      <c r="E56" s="161">
        <v>0</v>
      </c>
      <c r="F56" s="161">
        <v>0</v>
      </c>
      <c r="G56" s="161">
        <v>0</v>
      </c>
      <c r="H56" s="161">
        <v>0</v>
      </c>
      <c r="I56" s="161">
        <v>0</v>
      </c>
    </row>
    <row r="57" spans="1:9" x14ac:dyDescent="0.2">
      <c r="A57" s="147"/>
      <c r="B57" s="159" t="s">
        <v>416</v>
      </c>
      <c r="C57" s="160" t="s">
        <v>417</v>
      </c>
      <c r="D57" s="161">
        <v>0</v>
      </c>
      <c r="E57" s="161">
        <v>0</v>
      </c>
      <c r="F57" s="161">
        <v>0</v>
      </c>
      <c r="G57" s="161">
        <v>0</v>
      </c>
      <c r="H57" s="161">
        <v>0</v>
      </c>
      <c r="I57" s="161">
        <v>0</v>
      </c>
    </row>
    <row r="58" spans="1:9" x14ac:dyDescent="0.2">
      <c r="A58" s="147"/>
      <c r="B58" s="159" t="s">
        <v>418</v>
      </c>
      <c r="C58" s="160" t="s">
        <v>419</v>
      </c>
      <c r="D58" s="161">
        <v>0</v>
      </c>
      <c r="E58" s="161">
        <v>0</v>
      </c>
      <c r="F58" s="161">
        <v>0</v>
      </c>
      <c r="G58" s="161">
        <v>0</v>
      </c>
      <c r="H58" s="161">
        <v>0</v>
      </c>
      <c r="I58" s="161">
        <v>0</v>
      </c>
    </row>
    <row r="59" spans="1:9" s="80" customFormat="1" ht="12" x14ac:dyDescent="0.2">
      <c r="A59" s="155"/>
      <c r="B59" s="162" t="s">
        <v>420</v>
      </c>
      <c r="C59" s="163"/>
      <c r="D59" s="164">
        <v>0</v>
      </c>
      <c r="E59" s="164">
        <v>0</v>
      </c>
      <c r="F59" s="164">
        <v>0</v>
      </c>
      <c r="G59" s="164">
        <v>0</v>
      </c>
      <c r="H59" s="164">
        <v>0</v>
      </c>
      <c r="I59" s="164">
        <v>0</v>
      </c>
    </row>
    <row r="60" spans="1:9" x14ac:dyDescent="0.2">
      <c r="A60" s="147"/>
      <c r="B60" s="159" t="s">
        <v>86</v>
      </c>
      <c r="C60" s="160" t="s">
        <v>421</v>
      </c>
      <c r="D60" s="161">
        <v>0</v>
      </c>
      <c r="E60" s="161">
        <v>0</v>
      </c>
      <c r="F60" s="161">
        <v>0</v>
      </c>
      <c r="G60" s="161">
        <v>0</v>
      </c>
      <c r="H60" s="161">
        <v>0</v>
      </c>
      <c r="I60" s="161">
        <v>0</v>
      </c>
    </row>
    <row r="61" spans="1:9" x14ac:dyDescent="0.2">
      <c r="A61" s="147"/>
      <c r="B61" s="159" t="s">
        <v>91</v>
      </c>
      <c r="C61" s="160" t="s">
        <v>422</v>
      </c>
      <c r="D61" s="161">
        <v>0</v>
      </c>
      <c r="E61" s="161">
        <v>0</v>
      </c>
      <c r="F61" s="161">
        <v>0</v>
      </c>
      <c r="G61" s="161">
        <v>0</v>
      </c>
      <c r="H61" s="161">
        <v>0</v>
      </c>
      <c r="I61" s="161">
        <v>0</v>
      </c>
    </row>
    <row r="62" spans="1:9" x14ac:dyDescent="0.2">
      <c r="A62" s="147"/>
      <c r="B62" s="159" t="s">
        <v>96</v>
      </c>
      <c r="C62" s="160" t="s">
        <v>423</v>
      </c>
      <c r="D62" s="161">
        <v>0</v>
      </c>
      <c r="E62" s="161">
        <v>0</v>
      </c>
      <c r="F62" s="161">
        <v>0</v>
      </c>
      <c r="G62" s="161">
        <v>0</v>
      </c>
      <c r="H62" s="161">
        <v>0</v>
      </c>
      <c r="I62" s="161">
        <v>0</v>
      </c>
    </row>
    <row r="63" spans="1:9" s="80" customFormat="1" ht="12" x14ac:dyDescent="0.2">
      <c r="A63" s="155"/>
      <c r="B63" s="162" t="s">
        <v>424</v>
      </c>
      <c r="C63" s="163"/>
      <c r="D63" s="164">
        <v>0</v>
      </c>
      <c r="E63" s="164">
        <v>0</v>
      </c>
      <c r="F63" s="164">
        <v>0</v>
      </c>
      <c r="G63" s="164">
        <v>0</v>
      </c>
      <c r="H63" s="164">
        <v>0</v>
      </c>
      <c r="I63" s="164">
        <v>0</v>
      </c>
    </row>
    <row r="64" spans="1:9" x14ac:dyDescent="0.2">
      <c r="A64" s="147"/>
      <c r="B64" s="159" t="s">
        <v>114</v>
      </c>
      <c r="C64" s="160" t="s">
        <v>425</v>
      </c>
      <c r="D64" s="161">
        <v>0</v>
      </c>
      <c r="E64" s="161">
        <v>0</v>
      </c>
      <c r="F64" s="161">
        <v>0</v>
      </c>
      <c r="G64" s="161">
        <v>0</v>
      </c>
      <c r="H64" s="161">
        <v>0</v>
      </c>
      <c r="I64" s="161">
        <v>0</v>
      </c>
    </row>
    <row r="65" spans="1:9" x14ac:dyDescent="0.2">
      <c r="A65" s="147"/>
      <c r="B65" s="159" t="s">
        <v>117</v>
      </c>
      <c r="C65" s="160" t="s">
        <v>426</v>
      </c>
      <c r="D65" s="161">
        <v>0</v>
      </c>
      <c r="E65" s="161">
        <v>0</v>
      </c>
      <c r="F65" s="161">
        <v>0</v>
      </c>
      <c r="G65" s="161">
        <v>0</v>
      </c>
      <c r="H65" s="161">
        <v>0</v>
      </c>
      <c r="I65" s="161">
        <v>0</v>
      </c>
    </row>
    <row r="66" spans="1:9" x14ac:dyDescent="0.2">
      <c r="A66" s="147"/>
      <c r="B66" s="159" t="s">
        <v>120</v>
      </c>
      <c r="C66" s="160" t="s">
        <v>427</v>
      </c>
      <c r="D66" s="161">
        <v>0</v>
      </c>
      <c r="E66" s="161">
        <v>0</v>
      </c>
      <c r="F66" s="161">
        <v>0</v>
      </c>
      <c r="G66" s="161">
        <v>0</v>
      </c>
      <c r="H66" s="161">
        <v>0</v>
      </c>
      <c r="I66" s="161">
        <v>0</v>
      </c>
    </row>
    <row r="67" spans="1:9" x14ac:dyDescent="0.2">
      <c r="A67" s="147"/>
      <c r="B67" s="159" t="s">
        <v>130</v>
      </c>
      <c r="C67" s="160" t="s">
        <v>428</v>
      </c>
      <c r="D67" s="161">
        <v>0</v>
      </c>
      <c r="E67" s="161">
        <v>0</v>
      </c>
      <c r="F67" s="161">
        <v>0</v>
      </c>
      <c r="G67" s="161">
        <v>0</v>
      </c>
      <c r="H67" s="161">
        <v>0</v>
      </c>
      <c r="I67" s="161">
        <v>0</v>
      </c>
    </row>
    <row r="68" spans="1:9" x14ac:dyDescent="0.2">
      <c r="A68" s="147"/>
      <c r="B68" s="159" t="s">
        <v>429</v>
      </c>
      <c r="C68" s="160" t="s">
        <v>430</v>
      </c>
      <c r="D68" s="161">
        <v>0</v>
      </c>
      <c r="E68" s="161">
        <v>0</v>
      </c>
      <c r="F68" s="161">
        <v>0</v>
      </c>
      <c r="G68" s="161">
        <v>0</v>
      </c>
      <c r="H68" s="161">
        <v>0</v>
      </c>
      <c r="I68" s="161">
        <v>0</v>
      </c>
    </row>
    <row r="69" spans="1:9" x14ac:dyDescent="0.2">
      <c r="A69" s="147"/>
      <c r="B69" s="159" t="s">
        <v>431</v>
      </c>
      <c r="C69" s="160" t="s">
        <v>432</v>
      </c>
      <c r="D69" s="161">
        <v>0</v>
      </c>
      <c r="E69" s="161">
        <v>0</v>
      </c>
      <c r="F69" s="161">
        <v>0</v>
      </c>
      <c r="G69" s="161">
        <v>0</v>
      </c>
      <c r="H69" s="161">
        <v>0</v>
      </c>
      <c r="I69" s="161">
        <v>0</v>
      </c>
    </row>
    <row r="70" spans="1:9" x14ac:dyDescent="0.2">
      <c r="A70" s="147"/>
      <c r="B70" s="159" t="s">
        <v>433</v>
      </c>
      <c r="C70" s="160" t="s">
        <v>434</v>
      </c>
      <c r="D70" s="161">
        <v>0</v>
      </c>
      <c r="E70" s="161">
        <v>0</v>
      </c>
      <c r="F70" s="161">
        <v>0</v>
      </c>
      <c r="G70" s="161">
        <v>0</v>
      </c>
      <c r="H70" s="161">
        <v>0</v>
      </c>
      <c r="I70" s="161">
        <v>0</v>
      </c>
    </row>
    <row r="71" spans="1:9" s="80" customFormat="1" ht="12" x14ac:dyDescent="0.2">
      <c r="A71" s="155"/>
      <c r="B71" s="162" t="s">
        <v>435</v>
      </c>
      <c r="C71" s="163"/>
      <c r="D71" s="164">
        <v>0</v>
      </c>
      <c r="E71" s="164">
        <v>0</v>
      </c>
      <c r="F71" s="164">
        <v>0</v>
      </c>
      <c r="G71" s="164">
        <v>0</v>
      </c>
      <c r="H71" s="164">
        <v>0</v>
      </c>
      <c r="I71" s="164">
        <v>0</v>
      </c>
    </row>
    <row r="72" spans="1:9" x14ac:dyDescent="0.2">
      <c r="A72" s="147"/>
      <c r="B72" s="159" t="s">
        <v>125</v>
      </c>
      <c r="C72" s="160" t="s">
        <v>436</v>
      </c>
      <c r="D72" s="161">
        <v>0</v>
      </c>
      <c r="E72" s="161">
        <v>0</v>
      </c>
      <c r="F72" s="161">
        <v>0</v>
      </c>
      <c r="G72" s="161">
        <v>0</v>
      </c>
      <c r="H72" s="161">
        <v>0</v>
      </c>
      <c r="I72" s="161">
        <v>0</v>
      </c>
    </row>
    <row r="73" spans="1:9" x14ac:dyDescent="0.2">
      <c r="A73" s="147"/>
      <c r="B73" s="159" t="s">
        <v>128</v>
      </c>
      <c r="C73" s="160" t="s">
        <v>437</v>
      </c>
      <c r="D73" s="161">
        <v>0</v>
      </c>
      <c r="E73" s="161">
        <v>0</v>
      </c>
      <c r="F73" s="161">
        <v>0</v>
      </c>
      <c r="G73" s="161">
        <v>0</v>
      </c>
      <c r="H73" s="161">
        <v>0</v>
      </c>
      <c r="I73" s="161">
        <v>0</v>
      </c>
    </row>
    <row r="74" spans="1:9" x14ac:dyDescent="0.2">
      <c r="A74" s="147"/>
      <c r="B74" s="159" t="s">
        <v>132</v>
      </c>
      <c r="C74" s="160" t="s">
        <v>438</v>
      </c>
      <c r="D74" s="161">
        <v>0</v>
      </c>
      <c r="E74" s="161">
        <v>0</v>
      </c>
      <c r="F74" s="161">
        <v>0</v>
      </c>
      <c r="G74" s="161">
        <v>0</v>
      </c>
      <c r="H74" s="161">
        <v>0</v>
      </c>
      <c r="I74" s="161">
        <v>0</v>
      </c>
    </row>
    <row r="75" spans="1:9" s="80" customFormat="1" ht="12" x14ac:dyDescent="0.2">
      <c r="A75" s="155"/>
      <c r="B75" s="162" t="s">
        <v>439</v>
      </c>
      <c r="C75" s="163"/>
      <c r="D75" s="164">
        <f>SUM(D76:D82)</f>
        <v>0</v>
      </c>
      <c r="E75" s="164">
        <f t="shared" ref="E75:I75" si="5">SUM(E76:E82)</f>
        <v>17599099.600000001</v>
      </c>
      <c r="F75" s="164">
        <f t="shared" si="5"/>
        <v>17599099.600000001</v>
      </c>
      <c r="G75" s="164">
        <f t="shared" si="5"/>
        <v>9614449.8000000007</v>
      </c>
      <c r="H75" s="164">
        <f t="shared" si="5"/>
        <v>9614449.8000000007</v>
      </c>
      <c r="I75" s="164">
        <f t="shared" si="5"/>
        <v>7984649.7999999998</v>
      </c>
    </row>
    <row r="76" spans="1:9" x14ac:dyDescent="0.2">
      <c r="A76" s="147"/>
      <c r="B76" s="159" t="s">
        <v>440</v>
      </c>
      <c r="C76" s="160" t="s">
        <v>441</v>
      </c>
      <c r="D76" s="161">
        <v>0</v>
      </c>
      <c r="E76" s="161">
        <v>0</v>
      </c>
      <c r="F76" s="161">
        <v>0</v>
      </c>
      <c r="G76" s="161">
        <v>0</v>
      </c>
      <c r="H76" s="161">
        <v>0</v>
      </c>
      <c r="I76" s="161">
        <v>0</v>
      </c>
    </row>
    <row r="77" spans="1:9" x14ac:dyDescent="0.2">
      <c r="A77" s="147"/>
      <c r="B77" s="159" t="s">
        <v>442</v>
      </c>
      <c r="C77" s="160" t="s">
        <v>443</v>
      </c>
      <c r="D77" s="161">
        <v>0</v>
      </c>
      <c r="E77" s="161">
        <v>15969299.6</v>
      </c>
      <c r="F77" s="161">
        <v>15969299.6</v>
      </c>
      <c r="G77" s="161">
        <v>7984649.7999999998</v>
      </c>
      <c r="H77" s="161">
        <v>7984649.7999999998</v>
      </c>
      <c r="I77" s="161">
        <v>7984649.7999999998</v>
      </c>
    </row>
    <row r="78" spans="1:9" x14ac:dyDescent="0.2">
      <c r="A78" s="147"/>
      <c r="B78" s="159" t="s">
        <v>444</v>
      </c>
      <c r="C78" s="160" t="s">
        <v>445</v>
      </c>
      <c r="D78" s="161">
        <v>0</v>
      </c>
      <c r="E78" s="161">
        <v>1629800</v>
      </c>
      <c r="F78" s="161">
        <v>1629800</v>
      </c>
      <c r="G78" s="161">
        <v>1629800</v>
      </c>
      <c r="H78" s="161">
        <v>1629800</v>
      </c>
      <c r="I78" s="161">
        <v>0</v>
      </c>
    </row>
    <row r="79" spans="1:9" x14ac:dyDescent="0.2">
      <c r="A79" s="147"/>
      <c r="B79" s="159" t="s">
        <v>446</v>
      </c>
      <c r="C79" s="160" t="s">
        <v>447</v>
      </c>
      <c r="D79" s="161">
        <v>0</v>
      </c>
      <c r="E79" s="161">
        <v>0</v>
      </c>
      <c r="F79" s="161">
        <v>0</v>
      </c>
      <c r="G79" s="161">
        <v>0</v>
      </c>
      <c r="H79" s="161">
        <v>0</v>
      </c>
      <c r="I79" s="161">
        <v>0</v>
      </c>
    </row>
    <row r="80" spans="1:9" x14ac:dyDescent="0.2">
      <c r="A80" s="147"/>
      <c r="B80" s="159" t="s">
        <v>448</v>
      </c>
      <c r="C80" s="160" t="s">
        <v>449</v>
      </c>
      <c r="D80" s="161">
        <v>0</v>
      </c>
      <c r="E80" s="161">
        <v>0</v>
      </c>
      <c r="F80" s="161">
        <v>0</v>
      </c>
      <c r="G80" s="161">
        <v>0</v>
      </c>
      <c r="H80" s="161">
        <v>0</v>
      </c>
      <c r="I80" s="161">
        <v>0</v>
      </c>
    </row>
    <row r="81" spans="1:9" x14ac:dyDescent="0.2">
      <c r="A81" s="147"/>
      <c r="B81" s="159" t="s">
        <v>450</v>
      </c>
      <c r="C81" s="160" t="s">
        <v>451</v>
      </c>
      <c r="D81" s="161">
        <v>0</v>
      </c>
      <c r="E81" s="161">
        <v>0</v>
      </c>
      <c r="F81" s="161">
        <v>0</v>
      </c>
      <c r="G81" s="161">
        <v>0</v>
      </c>
      <c r="H81" s="161">
        <v>0</v>
      </c>
      <c r="I81" s="161">
        <v>0</v>
      </c>
    </row>
    <row r="82" spans="1:9" x14ac:dyDescent="0.2">
      <c r="A82" s="147"/>
      <c r="B82" s="165" t="s">
        <v>452</v>
      </c>
      <c r="C82" s="166" t="s">
        <v>453</v>
      </c>
      <c r="D82" s="167">
        <v>0</v>
      </c>
      <c r="E82" s="167">
        <v>0</v>
      </c>
      <c r="F82" s="167">
        <v>0</v>
      </c>
      <c r="G82" s="167">
        <v>0</v>
      </c>
      <c r="H82" s="167">
        <v>0</v>
      </c>
      <c r="I82" s="167">
        <v>0</v>
      </c>
    </row>
    <row r="83" spans="1:9" s="80" customFormat="1" ht="12" x14ac:dyDescent="0.2">
      <c r="A83" s="133"/>
      <c r="B83" s="152" t="s">
        <v>454</v>
      </c>
      <c r="C83" s="153"/>
      <c r="D83" s="154">
        <f>D84</f>
        <v>585678323</v>
      </c>
      <c r="E83" s="154">
        <f t="shared" ref="E83:I83" si="6">E84</f>
        <v>29922186.040000003</v>
      </c>
      <c r="F83" s="154">
        <f t="shared" si="6"/>
        <v>615600509.04000008</v>
      </c>
      <c r="G83" s="154">
        <f t="shared" si="6"/>
        <v>615600509.04000008</v>
      </c>
      <c r="H83" s="154">
        <f t="shared" si="6"/>
        <v>615157195.84000003</v>
      </c>
      <c r="I83" s="154">
        <f t="shared" si="6"/>
        <v>0</v>
      </c>
    </row>
    <row r="84" spans="1:9" s="80" customFormat="1" ht="12" x14ac:dyDescent="0.2">
      <c r="A84" s="155"/>
      <c r="B84" s="156" t="s">
        <v>356</v>
      </c>
      <c r="C84" s="157"/>
      <c r="D84" s="158">
        <f>SUM(D85:D91)</f>
        <v>585678323</v>
      </c>
      <c r="E84" s="158">
        <f t="shared" ref="E84:I84" si="7">SUM(E85:E91)</f>
        <v>29922186.040000003</v>
      </c>
      <c r="F84" s="158">
        <f t="shared" si="7"/>
        <v>615600509.04000008</v>
      </c>
      <c r="G84" s="158">
        <f t="shared" si="7"/>
        <v>615600509.04000008</v>
      </c>
      <c r="H84" s="158">
        <f t="shared" si="7"/>
        <v>615157195.84000003</v>
      </c>
      <c r="I84" s="158">
        <f t="shared" si="7"/>
        <v>0</v>
      </c>
    </row>
    <row r="85" spans="1:9" x14ac:dyDescent="0.2">
      <c r="A85" s="147"/>
      <c r="B85" s="159" t="s">
        <v>10</v>
      </c>
      <c r="C85" s="160" t="s">
        <v>357</v>
      </c>
      <c r="D85" s="161">
        <v>282016096</v>
      </c>
      <c r="E85" s="161">
        <v>17801427.370000001</v>
      </c>
      <c r="F85" s="161">
        <v>299817523.37</v>
      </c>
      <c r="G85" s="161">
        <v>299817523.37</v>
      </c>
      <c r="H85" s="161">
        <v>299817523.37</v>
      </c>
      <c r="I85" s="161">
        <v>0</v>
      </c>
    </row>
    <row r="86" spans="1:9" x14ac:dyDescent="0.2">
      <c r="A86" s="147"/>
      <c r="B86" s="159" t="s">
        <v>13</v>
      </c>
      <c r="C86" s="160" t="s">
        <v>358</v>
      </c>
      <c r="D86" s="161">
        <v>0</v>
      </c>
      <c r="E86" s="161">
        <v>0</v>
      </c>
      <c r="F86" s="161">
        <v>0</v>
      </c>
      <c r="G86" s="161">
        <v>0</v>
      </c>
      <c r="H86" s="161">
        <v>0</v>
      </c>
      <c r="I86" s="161">
        <v>0</v>
      </c>
    </row>
    <row r="87" spans="1:9" x14ac:dyDescent="0.2">
      <c r="A87" s="147"/>
      <c r="B87" s="159" t="s">
        <v>16</v>
      </c>
      <c r="C87" s="160" t="s">
        <v>359</v>
      </c>
      <c r="D87" s="161">
        <v>77838806</v>
      </c>
      <c r="E87" s="161">
        <v>17025722.050000001</v>
      </c>
      <c r="F87" s="161">
        <v>94864528.049999997</v>
      </c>
      <c r="G87" s="161">
        <v>94864528.049999997</v>
      </c>
      <c r="H87" s="161">
        <v>94864528.049999997</v>
      </c>
      <c r="I87" s="161">
        <v>0</v>
      </c>
    </row>
    <row r="88" spans="1:9" x14ac:dyDescent="0.2">
      <c r="A88" s="147"/>
      <c r="B88" s="159" t="s">
        <v>19</v>
      </c>
      <c r="C88" s="160" t="s">
        <v>360</v>
      </c>
      <c r="D88" s="161">
        <v>61308599</v>
      </c>
      <c r="E88" s="161">
        <v>4623929.8099999996</v>
      </c>
      <c r="F88" s="161">
        <v>65932528.810000002</v>
      </c>
      <c r="G88" s="161">
        <v>65932528.810000002</v>
      </c>
      <c r="H88" s="161">
        <v>65932528.810000002</v>
      </c>
      <c r="I88" s="161">
        <v>0</v>
      </c>
    </row>
    <row r="89" spans="1:9" x14ac:dyDescent="0.2">
      <c r="A89" s="147"/>
      <c r="B89" s="159" t="s">
        <v>22</v>
      </c>
      <c r="C89" s="160" t="s">
        <v>361</v>
      </c>
      <c r="D89" s="161">
        <v>99070633</v>
      </c>
      <c r="E89" s="161">
        <v>-18023700.280000001</v>
      </c>
      <c r="F89" s="161">
        <v>81046932.719999999</v>
      </c>
      <c r="G89" s="161">
        <v>81046932.719999999</v>
      </c>
      <c r="H89" s="161">
        <v>80603619.519999996</v>
      </c>
      <c r="I89" s="161">
        <v>0</v>
      </c>
    </row>
    <row r="90" spans="1:9" x14ac:dyDescent="0.2">
      <c r="A90" s="147"/>
      <c r="B90" s="159" t="s">
        <v>25</v>
      </c>
      <c r="C90" s="160" t="s">
        <v>362</v>
      </c>
      <c r="D90" s="161">
        <v>0</v>
      </c>
      <c r="E90" s="161">
        <v>0</v>
      </c>
      <c r="F90" s="161">
        <v>0</v>
      </c>
      <c r="G90" s="161">
        <v>0</v>
      </c>
      <c r="H90" s="161">
        <v>0</v>
      </c>
      <c r="I90" s="161">
        <v>0</v>
      </c>
    </row>
    <row r="91" spans="1:9" x14ac:dyDescent="0.2">
      <c r="A91" s="147"/>
      <c r="B91" s="159" t="s">
        <v>28</v>
      </c>
      <c r="C91" s="160" t="s">
        <v>363</v>
      </c>
      <c r="D91" s="161">
        <v>65444189</v>
      </c>
      <c r="E91" s="161">
        <v>8494807.0899999999</v>
      </c>
      <c r="F91" s="161">
        <v>73938996.090000004</v>
      </c>
      <c r="G91" s="161">
        <v>73938996.090000004</v>
      </c>
      <c r="H91" s="161">
        <v>73938996.090000004</v>
      </c>
      <c r="I91" s="161">
        <v>0</v>
      </c>
    </row>
    <row r="92" spans="1:9" s="80" customFormat="1" ht="12" x14ac:dyDescent="0.2">
      <c r="A92" s="155"/>
      <c r="B92" s="162" t="s">
        <v>364</v>
      </c>
      <c r="C92" s="163"/>
      <c r="D92" s="164">
        <v>0</v>
      </c>
      <c r="E92" s="164">
        <v>0</v>
      </c>
      <c r="F92" s="164">
        <v>0</v>
      </c>
      <c r="G92" s="164">
        <v>0</v>
      </c>
      <c r="H92" s="164">
        <v>0</v>
      </c>
      <c r="I92" s="164">
        <v>0</v>
      </c>
    </row>
    <row r="93" spans="1:9" x14ac:dyDescent="0.2">
      <c r="A93" s="147"/>
      <c r="B93" s="159" t="s">
        <v>34</v>
      </c>
      <c r="C93" s="160" t="s">
        <v>365</v>
      </c>
      <c r="D93" s="161">
        <v>0</v>
      </c>
      <c r="E93" s="161">
        <v>0</v>
      </c>
      <c r="F93" s="161">
        <v>0</v>
      </c>
      <c r="G93" s="161">
        <v>0</v>
      </c>
      <c r="H93" s="161">
        <v>0</v>
      </c>
      <c r="I93" s="161">
        <v>0</v>
      </c>
    </row>
    <row r="94" spans="1:9" x14ac:dyDescent="0.2">
      <c r="A94" s="147"/>
      <c r="B94" s="159" t="s">
        <v>38</v>
      </c>
      <c r="C94" s="160" t="s">
        <v>366</v>
      </c>
      <c r="D94" s="161">
        <v>0</v>
      </c>
      <c r="E94" s="161">
        <v>0</v>
      </c>
      <c r="F94" s="161">
        <v>0</v>
      </c>
      <c r="G94" s="161">
        <v>0</v>
      </c>
      <c r="H94" s="161">
        <v>0</v>
      </c>
      <c r="I94" s="161">
        <v>0</v>
      </c>
    </row>
    <row r="95" spans="1:9" x14ac:dyDescent="0.2">
      <c r="A95" s="147"/>
      <c r="B95" s="159" t="s">
        <v>41</v>
      </c>
      <c r="C95" s="160" t="s">
        <v>367</v>
      </c>
      <c r="D95" s="161">
        <v>0</v>
      </c>
      <c r="E95" s="161">
        <v>0</v>
      </c>
      <c r="F95" s="161">
        <v>0</v>
      </c>
      <c r="G95" s="161">
        <v>0</v>
      </c>
      <c r="H95" s="161">
        <v>0</v>
      </c>
      <c r="I95" s="161">
        <v>0</v>
      </c>
    </row>
    <row r="96" spans="1:9" x14ac:dyDescent="0.2">
      <c r="A96" s="147"/>
      <c r="B96" s="159" t="s">
        <v>44</v>
      </c>
      <c r="C96" s="160" t="s">
        <v>368</v>
      </c>
      <c r="D96" s="161">
        <v>0</v>
      </c>
      <c r="E96" s="161">
        <v>0</v>
      </c>
      <c r="F96" s="161">
        <v>0</v>
      </c>
      <c r="G96" s="161">
        <v>0</v>
      </c>
      <c r="H96" s="161">
        <v>0</v>
      </c>
      <c r="I96" s="161">
        <v>0</v>
      </c>
    </row>
    <row r="97" spans="1:9" x14ac:dyDescent="0.2">
      <c r="A97" s="147"/>
      <c r="B97" s="159" t="s">
        <v>47</v>
      </c>
      <c r="C97" s="160" t="s">
        <v>369</v>
      </c>
      <c r="D97" s="161">
        <v>0</v>
      </c>
      <c r="E97" s="161">
        <v>0</v>
      </c>
      <c r="F97" s="161">
        <v>0</v>
      </c>
      <c r="G97" s="161">
        <v>0</v>
      </c>
      <c r="H97" s="161">
        <v>0</v>
      </c>
      <c r="I97" s="161">
        <v>0</v>
      </c>
    </row>
    <row r="98" spans="1:9" x14ac:dyDescent="0.2">
      <c r="A98" s="147"/>
      <c r="B98" s="159" t="s">
        <v>50</v>
      </c>
      <c r="C98" s="160" t="s">
        <v>370</v>
      </c>
      <c r="D98" s="161">
        <v>0</v>
      </c>
      <c r="E98" s="161">
        <v>0</v>
      </c>
      <c r="F98" s="161">
        <v>0</v>
      </c>
      <c r="G98" s="161">
        <v>0</v>
      </c>
      <c r="H98" s="161">
        <v>0</v>
      </c>
      <c r="I98" s="161">
        <v>0</v>
      </c>
    </row>
    <row r="99" spans="1:9" x14ac:dyDescent="0.2">
      <c r="A99" s="147"/>
      <c r="B99" s="159" t="s">
        <v>53</v>
      </c>
      <c r="C99" s="160" t="s">
        <v>371</v>
      </c>
      <c r="D99" s="161">
        <v>0</v>
      </c>
      <c r="E99" s="161">
        <v>0</v>
      </c>
      <c r="F99" s="161">
        <v>0</v>
      </c>
      <c r="G99" s="161">
        <v>0</v>
      </c>
      <c r="H99" s="161">
        <v>0</v>
      </c>
      <c r="I99" s="161">
        <v>0</v>
      </c>
    </row>
    <row r="100" spans="1:9" x14ac:dyDescent="0.2">
      <c r="A100" s="147"/>
      <c r="B100" s="159" t="s">
        <v>372</v>
      </c>
      <c r="C100" s="160" t="s">
        <v>373</v>
      </c>
      <c r="D100" s="161">
        <v>0</v>
      </c>
      <c r="E100" s="161">
        <v>0</v>
      </c>
      <c r="F100" s="161">
        <v>0</v>
      </c>
      <c r="G100" s="161">
        <v>0</v>
      </c>
      <c r="H100" s="161">
        <v>0</v>
      </c>
      <c r="I100" s="161">
        <v>0</v>
      </c>
    </row>
    <row r="101" spans="1:9" x14ac:dyDescent="0.2">
      <c r="A101" s="147"/>
      <c r="B101" s="159" t="s">
        <v>374</v>
      </c>
      <c r="C101" s="160" t="s">
        <v>375</v>
      </c>
      <c r="D101" s="161">
        <v>0</v>
      </c>
      <c r="E101" s="161">
        <v>0</v>
      </c>
      <c r="F101" s="161">
        <v>0</v>
      </c>
      <c r="G101" s="161">
        <v>0</v>
      </c>
      <c r="H101" s="161">
        <v>0</v>
      </c>
      <c r="I101" s="161">
        <v>0</v>
      </c>
    </row>
    <row r="102" spans="1:9" s="80" customFormat="1" ht="12" x14ac:dyDescent="0.2">
      <c r="A102" s="155"/>
      <c r="B102" s="162" t="s">
        <v>376</v>
      </c>
      <c r="C102" s="163"/>
      <c r="D102" s="164">
        <v>0</v>
      </c>
      <c r="E102" s="164">
        <v>0</v>
      </c>
      <c r="F102" s="164">
        <v>0</v>
      </c>
      <c r="G102" s="164">
        <v>0</v>
      </c>
      <c r="H102" s="164">
        <v>0</v>
      </c>
      <c r="I102" s="164">
        <v>0</v>
      </c>
    </row>
    <row r="103" spans="1:9" x14ac:dyDescent="0.2">
      <c r="A103" s="147"/>
      <c r="B103" s="159" t="s">
        <v>55</v>
      </c>
      <c r="C103" s="160" t="s">
        <v>377</v>
      </c>
      <c r="D103" s="161">
        <v>0</v>
      </c>
      <c r="E103" s="161">
        <v>0</v>
      </c>
      <c r="F103" s="161">
        <v>0</v>
      </c>
      <c r="G103" s="161">
        <v>0</v>
      </c>
      <c r="H103" s="161">
        <v>0</v>
      </c>
      <c r="I103" s="161">
        <v>0</v>
      </c>
    </row>
    <row r="104" spans="1:9" x14ac:dyDescent="0.2">
      <c r="A104" s="147"/>
      <c r="B104" s="159" t="s">
        <v>58</v>
      </c>
      <c r="C104" s="160" t="s">
        <v>378</v>
      </c>
      <c r="D104" s="161">
        <v>0</v>
      </c>
      <c r="E104" s="161">
        <v>0</v>
      </c>
      <c r="F104" s="161">
        <v>0</v>
      </c>
      <c r="G104" s="161">
        <v>0</v>
      </c>
      <c r="H104" s="161">
        <v>0</v>
      </c>
      <c r="I104" s="161">
        <v>0</v>
      </c>
    </row>
    <row r="105" spans="1:9" x14ac:dyDescent="0.2">
      <c r="A105" s="147"/>
      <c r="B105" s="159" t="s">
        <v>67</v>
      </c>
      <c r="C105" s="160" t="s">
        <v>379</v>
      </c>
      <c r="D105" s="161">
        <v>0</v>
      </c>
      <c r="E105" s="161">
        <v>0</v>
      </c>
      <c r="F105" s="161">
        <v>0</v>
      </c>
      <c r="G105" s="161">
        <v>0</v>
      </c>
      <c r="H105" s="161">
        <v>0</v>
      </c>
      <c r="I105" s="161">
        <v>0</v>
      </c>
    </row>
    <row r="106" spans="1:9" x14ac:dyDescent="0.2">
      <c r="A106" s="147"/>
      <c r="B106" s="159" t="s">
        <v>72</v>
      </c>
      <c r="C106" s="160" t="s">
        <v>380</v>
      </c>
      <c r="D106" s="161">
        <v>0</v>
      </c>
      <c r="E106" s="161">
        <v>0</v>
      </c>
      <c r="F106" s="161">
        <v>0</v>
      </c>
      <c r="G106" s="161">
        <v>0</v>
      </c>
      <c r="H106" s="161">
        <v>0</v>
      </c>
      <c r="I106" s="161">
        <v>0</v>
      </c>
    </row>
    <row r="107" spans="1:9" x14ac:dyDescent="0.2">
      <c r="A107" s="147"/>
      <c r="B107" s="159" t="s">
        <v>77</v>
      </c>
      <c r="C107" s="160" t="s">
        <v>381</v>
      </c>
      <c r="D107" s="161">
        <v>0</v>
      </c>
      <c r="E107" s="161">
        <v>0</v>
      </c>
      <c r="F107" s="161">
        <v>0</v>
      </c>
      <c r="G107" s="161">
        <v>0</v>
      </c>
      <c r="H107" s="161">
        <v>0</v>
      </c>
      <c r="I107" s="161">
        <v>0</v>
      </c>
    </row>
    <row r="108" spans="1:9" x14ac:dyDescent="0.2">
      <c r="A108" s="147"/>
      <c r="B108" s="159" t="s">
        <v>382</v>
      </c>
      <c r="C108" s="160" t="s">
        <v>383</v>
      </c>
      <c r="D108" s="161">
        <v>0</v>
      </c>
      <c r="E108" s="161">
        <v>0</v>
      </c>
      <c r="F108" s="161">
        <v>0</v>
      </c>
      <c r="G108" s="161">
        <v>0</v>
      </c>
      <c r="H108" s="161">
        <v>0</v>
      </c>
      <c r="I108" s="161">
        <v>0</v>
      </c>
    </row>
    <row r="109" spans="1:9" x14ac:dyDescent="0.2">
      <c r="A109" s="147"/>
      <c r="B109" s="159" t="s">
        <v>384</v>
      </c>
      <c r="C109" s="160" t="s">
        <v>385</v>
      </c>
      <c r="D109" s="161">
        <v>0</v>
      </c>
      <c r="E109" s="161">
        <v>0</v>
      </c>
      <c r="F109" s="161">
        <v>0</v>
      </c>
      <c r="G109" s="161">
        <v>0</v>
      </c>
      <c r="H109" s="161">
        <v>0</v>
      </c>
      <c r="I109" s="161">
        <v>0</v>
      </c>
    </row>
    <row r="110" spans="1:9" x14ac:dyDescent="0.2">
      <c r="A110" s="147"/>
      <c r="B110" s="159" t="s">
        <v>386</v>
      </c>
      <c r="C110" s="160" t="s">
        <v>387</v>
      </c>
      <c r="D110" s="161">
        <v>0</v>
      </c>
      <c r="E110" s="161">
        <v>0</v>
      </c>
      <c r="F110" s="161">
        <v>0</v>
      </c>
      <c r="G110" s="161">
        <v>0</v>
      </c>
      <c r="H110" s="161">
        <v>0</v>
      </c>
      <c r="I110" s="161">
        <v>0</v>
      </c>
    </row>
    <row r="111" spans="1:9" x14ac:dyDescent="0.2">
      <c r="A111" s="147"/>
      <c r="B111" s="159" t="s">
        <v>388</v>
      </c>
      <c r="C111" s="160" t="s">
        <v>389</v>
      </c>
      <c r="D111" s="161">
        <v>0</v>
      </c>
      <c r="E111" s="161">
        <v>0</v>
      </c>
      <c r="F111" s="161">
        <v>0</v>
      </c>
      <c r="G111" s="161">
        <v>0</v>
      </c>
      <c r="H111" s="161">
        <v>0</v>
      </c>
      <c r="I111" s="161">
        <v>0</v>
      </c>
    </row>
    <row r="112" spans="1:9" s="80" customFormat="1" ht="12" x14ac:dyDescent="0.2">
      <c r="A112" s="155"/>
      <c r="B112" s="162" t="s">
        <v>390</v>
      </c>
      <c r="C112" s="163"/>
      <c r="D112" s="164">
        <v>0</v>
      </c>
      <c r="E112" s="164">
        <v>0</v>
      </c>
      <c r="F112" s="164">
        <v>0</v>
      </c>
      <c r="G112" s="164">
        <v>0</v>
      </c>
      <c r="H112" s="164">
        <v>0</v>
      </c>
      <c r="I112" s="164">
        <v>0</v>
      </c>
    </row>
    <row r="113" spans="1:9" x14ac:dyDescent="0.2">
      <c r="A113" s="147"/>
      <c r="B113" s="159" t="s">
        <v>84</v>
      </c>
      <c r="C113" s="160" t="s">
        <v>391</v>
      </c>
      <c r="D113" s="161">
        <v>0</v>
      </c>
      <c r="E113" s="161">
        <v>0</v>
      </c>
      <c r="F113" s="161">
        <v>0</v>
      </c>
      <c r="G113" s="161">
        <v>0</v>
      </c>
      <c r="H113" s="161">
        <v>0</v>
      </c>
      <c r="I113" s="161">
        <v>0</v>
      </c>
    </row>
    <row r="114" spans="1:9" x14ac:dyDescent="0.2">
      <c r="A114" s="147"/>
      <c r="B114" s="159" t="s">
        <v>89</v>
      </c>
      <c r="C114" s="160" t="s">
        <v>392</v>
      </c>
      <c r="D114" s="161">
        <v>0</v>
      </c>
      <c r="E114" s="161">
        <v>0</v>
      </c>
      <c r="F114" s="161">
        <v>0</v>
      </c>
      <c r="G114" s="161">
        <v>0</v>
      </c>
      <c r="H114" s="161">
        <v>0</v>
      </c>
      <c r="I114" s="161">
        <v>0</v>
      </c>
    </row>
    <row r="115" spans="1:9" x14ac:dyDescent="0.2">
      <c r="A115" s="147"/>
      <c r="B115" s="159" t="s">
        <v>94</v>
      </c>
      <c r="C115" s="160" t="s">
        <v>393</v>
      </c>
      <c r="D115" s="161">
        <v>0</v>
      </c>
      <c r="E115" s="161">
        <v>0</v>
      </c>
      <c r="F115" s="161">
        <v>0</v>
      </c>
      <c r="G115" s="161">
        <v>0</v>
      </c>
      <c r="H115" s="161">
        <v>0</v>
      </c>
      <c r="I115" s="161">
        <v>0</v>
      </c>
    </row>
    <row r="116" spans="1:9" x14ac:dyDescent="0.2">
      <c r="A116" s="147"/>
      <c r="B116" s="159" t="s">
        <v>99</v>
      </c>
      <c r="C116" s="160" t="s">
        <v>394</v>
      </c>
      <c r="D116" s="161">
        <v>0</v>
      </c>
      <c r="E116" s="161">
        <v>0</v>
      </c>
      <c r="F116" s="161">
        <v>0</v>
      </c>
      <c r="G116" s="161">
        <v>0</v>
      </c>
      <c r="H116" s="161">
        <v>0</v>
      </c>
      <c r="I116" s="161">
        <v>0</v>
      </c>
    </row>
    <row r="117" spans="1:9" x14ac:dyDescent="0.2">
      <c r="A117" s="147"/>
      <c r="B117" s="159" t="s">
        <v>104</v>
      </c>
      <c r="C117" s="160" t="s">
        <v>395</v>
      </c>
      <c r="D117" s="161">
        <v>0</v>
      </c>
      <c r="E117" s="161">
        <v>0</v>
      </c>
      <c r="F117" s="161">
        <v>0</v>
      </c>
      <c r="G117" s="161">
        <v>0</v>
      </c>
      <c r="H117" s="161">
        <v>0</v>
      </c>
      <c r="I117" s="161">
        <v>0</v>
      </c>
    </row>
    <row r="118" spans="1:9" x14ac:dyDescent="0.2">
      <c r="A118" s="147"/>
      <c r="B118" s="159" t="s">
        <v>396</v>
      </c>
      <c r="C118" s="160" t="s">
        <v>397</v>
      </c>
      <c r="D118" s="161">
        <v>0</v>
      </c>
      <c r="E118" s="161">
        <v>0</v>
      </c>
      <c r="F118" s="161">
        <v>0</v>
      </c>
      <c r="G118" s="161">
        <v>0</v>
      </c>
      <c r="H118" s="161">
        <v>0</v>
      </c>
      <c r="I118" s="161">
        <v>0</v>
      </c>
    </row>
    <row r="119" spans="1:9" x14ac:dyDescent="0.2">
      <c r="A119" s="147"/>
      <c r="B119" s="159" t="s">
        <v>398</v>
      </c>
      <c r="C119" s="160" t="s">
        <v>399</v>
      </c>
      <c r="D119" s="161">
        <v>0</v>
      </c>
      <c r="E119" s="161">
        <v>0</v>
      </c>
      <c r="F119" s="161">
        <v>0</v>
      </c>
      <c r="G119" s="161">
        <v>0</v>
      </c>
      <c r="H119" s="161">
        <v>0</v>
      </c>
      <c r="I119" s="161">
        <v>0</v>
      </c>
    </row>
    <row r="120" spans="1:9" x14ac:dyDescent="0.2">
      <c r="A120" s="147"/>
      <c r="B120" s="159" t="s">
        <v>400</v>
      </c>
      <c r="C120" s="160" t="s">
        <v>401</v>
      </c>
      <c r="D120" s="161">
        <v>0</v>
      </c>
      <c r="E120" s="161">
        <v>0</v>
      </c>
      <c r="F120" s="161">
        <v>0</v>
      </c>
      <c r="G120" s="161">
        <v>0</v>
      </c>
      <c r="H120" s="161">
        <v>0</v>
      </c>
      <c r="I120" s="161">
        <v>0</v>
      </c>
    </row>
    <row r="121" spans="1:9" x14ac:dyDescent="0.2">
      <c r="A121" s="147"/>
      <c r="B121" s="165" t="s">
        <v>402</v>
      </c>
      <c r="C121" s="166" t="s">
        <v>403</v>
      </c>
      <c r="D121" s="167">
        <v>0</v>
      </c>
      <c r="E121" s="167">
        <v>0</v>
      </c>
      <c r="F121" s="167">
        <v>0</v>
      </c>
      <c r="G121" s="167">
        <v>0</v>
      </c>
      <c r="H121" s="167">
        <v>0</v>
      </c>
      <c r="I121" s="167">
        <v>0</v>
      </c>
    </row>
    <row r="122" spans="1:9" s="80" customFormat="1" ht="12" x14ac:dyDescent="0.2">
      <c r="A122" s="155"/>
      <c r="B122" s="162" t="s">
        <v>404</v>
      </c>
      <c r="C122" s="163"/>
      <c r="D122" s="164">
        <v>0</v>
      </c>
      <c r="E122" s="164">
        <v>0</v>
      </c>
      <c r="F122" s="164">
        <v>0</v>
      </c>
      <c r="G122" s="164">
        <v>0</v>
      </c>
      <c r="H122" s="164">
        <v>0</v>
      </c>
      <c r="I122" s="164">
        <v>0</v>
      </c>
    </row>
    <row r="123" spans="1:9" x14ac:dyDescent="0.2">
      <c r="A123" s="147"/>
      <c r="B123" s="159" t="s">
        <v>69</v>
      </c>
      <c r="C123" s="160" t="s">
        <v>405</v>
      </c>
      <c r="D123" s="161">
        <v>0</v>
      </c>
      <c r="E123" s="161">
        <v>0</v>
      </c>
      <c r="F123" s="161">
        <v>0</v>
      </c>
      <c r="G123" s="161">
        <v>0</v>
      </c>
      <c r="H123" s="161">
        <v>0</v>
      </c>
      <c r="I123" s="161">
        <v>0</v>
      </c>
    </row>
    <row r="124" spans="1:9" x14ac:dyDescent="0.2">
      <c r="A124" s="147"/>
      <c r="B124" s="159" t="s">
        <v>74</v>
      </c>
      <c r="C124" s="160" t="s">
        <v>406</v>
      </c>
      <c r="D124" s="161">
        <v>0</v>
      </c>
      <c r="E124" s="161">
        <v>0</v>
      </c>
      <c r="F124" s="161">
        <v>0</v>
      </c>
      <c r="G124" s="161">
        <v>0</v>
      </c>
      <c r="H124" s="161">
        <v>0</v>
      </c>
      <c r="I124" s="161">
        <v>0</v>
      </c>
    </row>
    <row r="125" spans="1:9" x14ac:dyDescent="0.2">
      <c r="A125" s="147"/>
      <c r="B125" s="159" t="s">
        <v>79</v>
      </c>
      <c r="C125" s="169" t="s">
        <v>407</v>
      </c>
      <c r="D125" s="161">
        <v>0</v>
      </c>
      <c r="E125" s="161">
        <v>0</v>
      </c>
      <c r="F125" s="161">
        <v>0</v>
      </c>
      <c r="G125" s="161">
        <v>0</v>
      </c>
      <c r="H125" s="161">
        <v>0</v>
      </c>
      <c r="I125" s="161">
        <v>0</v>
      </c>
    </row>
    <row r="126" spans="1:9" x14ac:dyDescent="0.2">
      <c r="A126" s="147"/>
      <c r="B126" s="159" t="s">
        <v>408</v>
      </c>
      <c r="C126" s="160" t="s">
        <v>409</v>
      </c>
      <c r="D126" s="161">
        <v>0</v>
      </c>
      <c r="E126" s="161">
        <v>0</v>
      </c>
      <c r="F126" s="161">
        <v>0</v>
      </c>
      <c r="G126" s="161">
        <v>0</v>
      </c>
      <c r="H126" s="161">
        <v>0</v>
      </c>
      <c r="I126" s="161">
        <v>0</v>
      </c>
    </row>
    <row r="127" spans="1:9" x14ac:dyDescent="0.2">
      <c r="A127" s="147"/>
      <c r="B127" s="159" t="s">
        <v>410</v>
      </c>
      <c r="C127" s="160" t="s">
        <v>411</v>
      </c>
      <c r="D127" s="161">
        <v>0</v>
      </c>
      <c r="E127" s="161">
        <v>0</v>
      </c>
      <c r="F127" s="161">
        <v>0</v>
      </c>
      <c r="G127" s="161">
        <v>0</v>
      </c>
      <c r="H127" s="161">
        <v>0</v>
      </c>
      <c r="I127" s="161">
        <v>0</v>
      </c>
    </row>
    <row r="128" spans="1:9" x14ac:dyDescent="0.2">
      <c r="A128" s="147"/>
      <c r="B128" s="159" t="s">
        <v>412</v>
      </c>
      <c r="C128" s="160" t="s">
        <v>413</v>
      </c>
      <c r="D128" s="161">
        <v>0</v>
      </c>
      <c r="E128" s="161">
        <v>0</v>
      </c>
      <c r="F128" s="161">
        <v>0</v>
      </c>
      <c r="G128" s="161">
        <v>0</v>
      </c>
      <c r="H128" s="161">
        <v>0</v>
      </c>
      <c r="I128" s="161">
        <v>0</v>
      </c>
    </row>
    <row r="129" spans="1:9" x14ac:dyDescent="0.2">
      <c r="A129" s="147"/>
      <c r="B129" s="159" t="s">
        <v>414</v>
      </c>
      <c r="C129" s="160" t="s">
        <v>415</v>
      </c>
      <c r="D129" s="161">
        <v>0</v>
      </c>
      <c r="E129" s="161">
        <v>0</v>
      </c>
      <c r="F129" s="161">
        <v>0</v>
      </c>
      <c r="G129" s="161">
        <v>0</v>
      </c>
      <c r="H129" s="161">
        <v>0</v>
      </c>
      <c r="I129" s="161">
        <v>0</v>
      </c>
    </row>
    <row r="130" spans="1:9" x14ac:dyDescent="0.2">
      <c r="A130" s="147"/>
      <c r="B130" s="159" t="s">
        <v>416</v>
      </c>
      <c r="C130" s="160" t="s">
        <v>417</v>
      </c>
      <c r="D130" s="161">
        <v>0</v>
      </c>
      <c r="E130" s="161">
        <v>0</v>
      </c>
      <c r="F130" s="161">
        <v>0</v>
      </c>
      <c r="G130" s="161">
        <v>0</v>
      </c>
      <c r="H130" s="161">
        <v>0</v>
      </c>
      <c r="I130" s="161">
        <v>0</v>
      </c>
    </row>
    <row r="131" spans="1:9" x14ac:dyDescent="0.2">
      <c r="A131" s="147"/>
      <c r="B131" s="159" t="s">
        <v>418</v>
      </c>
      <c r="C131" s="160" t="s">
        <v>419</v>
      </c>
      <c r="D131" s="161">
        <v>0</v>
      </c>
      <c r="E131" s="161">
        <v>0</v>
      </c>
      <c r="F131" s="161">
        <v>0</v>
      </c>
      <c r="G131" s="161">
        <v>0</v>
      </c>
      <c r="H131" s="161">
        <v>0</v>
      </c>
      <c r="I131" s="161">
        <v>0</v>
      </c>
    </row>
    <row r="132" spans="1:9" s="80" customFormat="1" ht="12" x14ac:dyDescent="0.2">
      <c r="A132" s="155"/>
      <c r="B132" s="162" t="s">
        <v>420</v>
      </c>
      <c r="C132" s="163"/>
      <c r="D132" s="164">
        <v>0</v>
      </c>
      <c r="E132" s="164">
        <v>0</v>
      </c>
      <c r="F132" s="164">
        <v>0</v>
      </c>
      <c r="G132" s="164">
        <v>0</v>
      </c>
      <c r="H132" s="164">
        <v>0</v>
      </c>
      <c r="I132" s="164">
        <v>0</v>
      </c>
    </row>
    <row r="133" spans="1:9" x14ac:dyDescent="0.2">
      <c r="A133" s="147"/>
      <c r="B133" s="159" t="s">
        <v>86</v>
      </c>
      <c r="C133" s="160" t="s">
        <v>421</v>
      </c>
      <c r="D133" s="161">
        <v>0</v>
      </c>
      <c r="E133" s="161">
        <v>0</v>
      </c>
      <c r="F133" s="161">
        <v>0</v>
      </c>
      <c r="G133" s="161">
        <v>0</v>
      </c>
      <c r="H133" s="161">
        <v>0</v>
      </c>
      <c r="I133" s="161">
        <v>0</v>
      </c>
    </row>
    <row r="134" spans="1:9" x14ac:dyDescent="0.2">
      <c r="A134" s="147"/>
      <c r="B134" s="159" t="s">
        <v>91</v>
      </c>
      <c r="C134" s="160" t="s">
        <v>422</v>
      </c>
      <c r="D134" s="161">
        <v>0</v>
      </c>
      <c r="E134" s="161">
        <v>0</v>
      </c>
      <c r="F134" s="161">
        <v>0</v>
      </c>
      <c r="G134" s="161">
        <v>0</v>
      </c>
      <c r="H134" s="161">
        <v>0</v>
      </c>
      <c r="I134" s="161">
        <v>0</v>
      </c>
    </row>
    <row r="135" spans="1:9" x14ac:dyDescent="0.2">
      <c r="A135" s="147"/>
      <c r="B135" s="159" t="s">
        <v>96</v>
      </c>
      <c r="C135" s="160" t="s">
        <v>423</v>
      </c>
      <c r="D135" s="161">
        <v>0</v>
      </c>
      <c r="E135" s="161">
        <v>0</v>
      </c>
      <c r="F135" s="161">
        <v>0</v>
      </c>
      <c r="G135" s="161">
        <v>0</v>
      </c>
      <c r="H135" s="161">
        <v>0</v>
      </c>
      <c r="I135" s="161">
        <v>0</v>
      </c>
    </row>
    <row r="136" spans="1:9" s="80" customFormat="1" ht="12" x14ac:dyDescent="0.2">
      <c r="A136" s="155"/>
      <c r="B136" s="162" t="s">
        <v>424</v>
      </c>
      <c r="C136" s="163"/>
      <c r="D136" s="164">
        <v>0</v>
      </c>
      <c r="E136" s="164">
        <v>0</v>
      </c>
      <c r="F136" s="164">
        <v>0</v>
      </c>
      <c r="G136" s="164">
        <v>0</v>
      </c>
      <c r="H136" s="164">
        <v>0</v>
      </c>
      <c r="I136" s="164">
        <v>0</v>
      </c>
    </row>
    <row r="137" spans="1:9" x14ac:dyDescent="0.2">
      <c r="A137" s="147"/>
      <c r="B137" s="159" t="s">
        <v>114</v>
      </c>
      <c r="C137" s="160" t="s">
        <v>425</v>
      </c>
      <c r="D137" s="161">
        <v>0</v>
      </c>
      <c r="E137" s="161">
        <v>0</v>
      </c>
      <c r="F137" s="161">
        <v>0</v>
      </c>
      <c r="G137" s="161">
        <v>0</v>
      </c>
      <c r="H137" s="161">
        <v>0</v>
      </c>
      <c r="I137" s="161">
        <v>0</v>
      </c>
    </row>
    <row r="138" spans="1:9" x14ac:dyDescent="0.2">
      <c r="A138" s="147"/>
      <c r="B138" s="159" t="s">
        <v>117</v>
      </c>
      <c r="C138" s="160" t="s">
        <v>426</v>
      </c>
      <c r="D138" s="161">
        <v>0</v>
      </c>
      <c r="E138" s="161">
        <v>0</v>
      </c>
      <c r="F138" s="161">
        <v>0</v>
      </c>
      <c r="G138" s="161">
        <v>0</v>
      </c>
      <c r="H138" s="161">
        <v>0</v>
      </c>
      <c r="I138" s="161">
        <v>0</v>
      </c>
    </row>
    <row r="139" spans="1:9" x14ac:dyDescent="0.2">
      <c r="A139" s="147"/>
      <c r="B139" s="159" t="s">
        <v>120</v>
      </c>
      <c r="C139" s="160" t="s">
        <v>427</v>
      </c>
      <c r="D139" s="161">
        <v>0</v>
      </c>
      <c r="E139" s="161">
        <v>0</v>
      </c>
      <c r="F139" s="161">
        <v>0</v>
      </c>
      <c r="G139" s="161">
        <v>0</v>
      </c>
      <c r="H139" s="161">
        <v>0</v>
      </c>
      <c r="I139" s="161">
        <v>0</v>
      </c>
    </row>
    <row r="140" spans="1:9" x14ac:dyDescent="0.2">
      <c r="A140" s="147"/>
      <c r="B140" s="159" t="s">
        <v>130</v>
      </c>
      <c r="C140" s="160" t="s">
        <v>428</v>
      </c>
      <c r="D140" s="161">
        <v>0</v>
      </c>
      <c r="E140" s="161">
        <v>0</v>
      </c>
      <c r="F140" s="161">
        <v>0</v>
      </c>
      <c r="G140" s="161">
        <v>0</v>
      </c>
      <c r="H140" s="161">
        <v>0</v>
      </c>
      <c r="I140" s="161">
        <v>0</v>
      </c>
    </row>
    <row r="141" spans="1:9" x14ac:dyDescent="0.2">
      <c r="A141" s="147"/>
      <c r="B141" s="159" t="s">
        <v>429</v>
      </c>
      <c r="C141" s="160" t="s">
        <v>430</v>
      </c>
      <c r="D141" s="161">
        <v>0</v>
      </c>
      <c r="E141" s="161">
        <v>0</v>
      </c>
      <c r="F141" s="161">
        <v>0</v>
      </c>
      <c r="G141" s="161">
        <v>0</v>
      </c>
      <c r="H141" s="161">
        <v>0</v>
      </c>
      <c r="I141" s="161">
        <v>0</v>
      </c>
    </row>
    <row r="142" spans="1:9" x14ac:dyDescent="0.2">
      <c r="A142" s="147"/>
      <c r="B142" s="159" t="s">
        <v>431</v>
      </c>
      <c r="C142" s="160" t="s">
        <v>432</v>
      </c>
      <c r="D142" s="161">
        <v>0</v>
      </c>
      <c r="E142" s="161">
        <v>0</v>
      </c>
      <c r="F142" s="161">
        <v>0</v>
      </c>
      <c r="G142" s="161">
        <v>0</v>
      </c>
      <c r="H142" s="161">
        <v>0</v>
      </c>
      <c r="I142" s="161">
        <v>0</v>
      </c>
    </row>
    <row r="143" spans="1:9" x14ac:dyDescent="0.2">
      <c r="A143" s="147"/>
      <c r="B143" s="159" t="s">
        <v>433</v>
      </c>
      <c r="C143" s="160" t="s">
        <v>434</v>
      </c>
      <c r="D143" s="161">
        <v>0</v>
      </c>
      <c r="E143" s="161">
        <v>0</v>
      </c>
      <c r="F143" s="161">
        <v>0</v>
      </c>
      <c r="G143" s="161">
        <v>0</v>
      </c>
      <c r="H143" s="161">
        <v>0</v>
      </c>
      <c r="I143" s="161">
        <v>0</v>
      </c>
    </row>
    <row r="144" spans="1:9" s="80" customFormat="1" ht="12" x14ac:dyDescent="0.2">
      <c r="A144" s="155"/>
      <c r="B144" s="162" t="s">
        <v>435</v>
      </c>
      <c r="C144" s="163"/>
      <c r="D144" s="164">
        <v>0</v>
      </c>
      <c r="E144" s="164">
        <v>0</v>
      </c>
      <c r="F144" s="164">
        <v>0</v>
      </c>
      <c r="G144" s="164">
        <v>0</v>
      </c>
      <c r="H144" s="164">
        <v>0</v>
      </c>
      <c r="I144" s="164">
        <v>0</v>
      </c>
    </row>
    <row r="145" spans="1:9" x14ac:dyDescent="0.2">
      <c r="A145" s="147"/>
      <c r="B145" s="159" t="s">
        <v>125</v>
      </c>
      <c r="C145" s="160" t="s">
        <v>436</v>
      </c>
      <c r="D145" s="161">
        <v>0</v>
      </c>
      <c r="E145" s="161">
        <v>0</v>
      </c>
      <c r="F145" s="161">
        <v>0</v>
      </c>
      <c r="G145" s="161">
        <v>0</v>
      </c>
      <c r="H145" s="161">
        <v>0</v>
      </c>
      <c r="I145" s="161">
        <v>0</v>
      </c>
    </row>
    <row r="146" spans="1:9" x14ac:dyDescent="0.2">
      <c r="A146" s="147"/>
      <c r="B146" s="159" t="s">
        <v>128</v>
      </c>
      <c r="C146" s="160" t="s">
        <v>437</v>
      </c>
      <c r="D146" s="161">
        <v>0</v>
      </c>
      <c r="E146" s="161">
        <v>0</v>
      </c>
      <c r="F146" s="161">
        <v>0</v>
      </c>
      <c r="G146" s="161">
        <v>0</v>
      </c>
      <c r="H146" s="161">
        <v>0</v>
      </c>
      <c r="I146" s="161">
        <v>0</v>
      </c>
    </row>
    <row r="147" spans="1:9" x14ac:dyDescent="0.2">
      <c r="A147" s="147"/>
      <c r="B147" s="159" t="s">
        <v>132</v>
      </c>
      <c r="C147" s="160" t="s">
        <v>438</v>
      </c>
      <c r="D147" s="161">
        <v>0</v>
      </c>
      <c r="E147" s="161">
        <v>0</v>
      </c>
      <c r="F147" s="161">
        <v>0</v>
      </c>
      <c r="G147" s="161">
        <v>0</v>
      </c>
      <c r="H147" s="161">
        <v>0</v>
      </c>
      <c r="I147" s="161">
        <v>0</v>
      </c>
    </row>
    <row r="148" spans="1:9" s="80" customFormat="1" ht="12" x14ac:dyDescent="0.2">
      <c r="A148" s="155"/>
      <c r="B148" s="162" t="s">
        <v>439</v>
      </c>
      <c r="C148" s="163"/>
      <c r="D148" s="164">
        <v>0</v>
      </c>
      <c r="E148" s="164">
        <v>0</v>
      </c>
      <c r="F148" s="164">
        <v>0</v>
      </c>
      <c r="G148" s="164">
        <v>0</v>
      </c>
      <c r="H148" s="164">
        <v>0</v>
      </c>
      <c r="I148" s="164">
        <v>0</v>
      </c>
    </row>
    <row r="149" spans="1:9" x14ac:dyDescent="0.2">
      <c r="A149" s="147"/>
      <c r="B149" s="159" t="s">
        <v>440</v>
      </c>
      <c r="C149" s="160" t="s">
        <v>441</v>
      </c>
      <c r="D149" s="161">
        <v>0</v>
      </c>
      <c r="E149" s="161">
        <v>0</v>
      </c>
      <c r="F149" s="161">
        <v>0</v>
      </c>
      <c r="G149" s="161">
        <v>0</v>
      </c>
      <c r="H149" s="161">
        <v>0</v>
      </c>
      <c r="I149" s="161">
        <v>0</v>
      </c>
    </row>
    <row r="150" spans="1:9" x14ac:dyDescent="0.2">
      <c r="A150" s="147"/>
      <c r="B150" s="159" t="s">
        <v>442</v>
      </c>
      <c r="C150" s="160" t="s">
        <v>443</v>
      </c>
      <c r="D150" s="161">
        <v>0</v>
      </c>
      <c r="E150" s="161">
        <v>0</v>
      </c>
      <c r="F150" s="161">
        <v>0</v>
      </c>
      <c r="G150" s="161">
        <v>0</v>
      </c>
      <c r="H150" s="161">
        <v>0</v>
      </c>
      <c r="I150" s="161">
        <v>0</v>
      </c>
    </row>
    <row r="151" spans="1:9" x14ac:dyDescent="0.2">
      <c r="A151" s="147"/>
      <c r="B151" s="159" t="s">
        <v>444</v>
      </c>
      <c r="C151" s="160" t="s">
        <v>445</v>
      </c>
      <c r="D151" s="161">
        <v>0</v>
      </c>
      <c r="E151" s="161">
        <v>0</v>
      </c>
      <c r="F151" s="161">
        <v>0</v>
      </c>
      <c r="G151" s="161">
        <v>0</v>
      </c>
      <c r="H151" s="161">
        <v>0</v>
      </c>
      <c r="I151" s="161">
        <v>0</v>
      </c>
    </row>
    <row r="152" spans="1:9" x14ac:dyDescent="0.2">
      <c r="A152" s="147"/>
      <c r="B152" s="159" t="s">
        <v>446</v>
      </c>
      <c r="C152" s="160" t="s">
        <v>447</v>
      </c>
      <c r="D152" s="161">
        <v>0</v>
      </c>
      <c r="E152" s="161">
        <v>0</v>
      </c>
      <c r="F152" s="161">
        <v>0</v>
      </c>
      <c r="G152" s="161">
        <v>0</v>
      </c>
      <c r="H152" s="161">
        <v>0</v>
      </c>
      <c r="I152" s="161">
        <v>0</v>
      </c>
    </row>
    <row r="153" spans="1:9" x14ac:dyDescent="0.2">
      <c r="A153" s="147"/>
      <c r="B153" s="159" t="s">
        <v>448</v>
      </c>
      <c r="C153" s="160" t="s">
        <v>449</v>
      </c>
      <c r="D153" s="161">
        <v>0</v>
      </c>
      <c r="E153" s="161">
        <v>0</v>
      </c>
      <c r="F153" s="161">
        <v>0</v>
      </c>
      <c r="G153" s="161">
        <v>0</v>
      </c>
      <c r="H153" s="161">
        <v>0</v>
      </c>
      <c r="I153" s="161">
        <v>0</v>
      </c>
    </row>
    <row r="154" spans="1:9" x14ac:dyDescent="0.2">
      <c r="A154" s="147"/>
      <c r="B154" s="159" t="s">
        <v>450</v>
      </c>
      <c r="C154" s="160" t="s">
        <v>451</v>
      </c>
      <c r="D154" s="161">
        <v>0</v>
      </c>
      <c r="E154" s="161">
        <v>0</v>
      </c>
      <c r="F154" s="161">
        <v>0</v>
      </c>
      <c r="G154" s="161">
        <v>0</v>
      </c>
      <c r="H154" s="161">
        <v>0</v>
      </c>
      <c r="I154" s="161">
        <v>0</v>
      </c>
    </row>
    <row r="155" spans="1:9" x14ac:dyDescent="0.2">
      <c r="A155" s="147"/>
      <c r="B155" s="165" t="s">
        <v>452</v>
      </c>
      <c r="C155" s="166" t="s">
        <v>453</v>
      </c>
      <c r="D155" s="167">
        <v>0</v>
      </c>
      <c r="E155" s="167">
        <v>0</v>
      </c>
      <c r="F155" s="167">
        <v>0</v>
      </c>
      <c r="G155" s="167">
        <v>0</v>
      </c>
      <c r="H155" s="167">
        <v>0</v>
      </c>
      <c r="I155" s="167">
        <v>0</v>
      </c>
    </row>
    <row r="156" spans="1:9" s="80" customFormat="1" ht="12" x14ac:dyDescent="0.2">
      <c r="A156" s="133"/>
      <c r="B156" s="170" t="s">
        <v>455</v>
      </c>
      <c r="C156" s="171"/>
      <c r="D156" s="172">
        <f>D10+D83</f>
        <v>822180711</v>
      </c>
      <c r="E156" s="172">
        <f t="shared" ref="E156:I156" si="8">E10+E83</f>
        <v>250485994.70999995</v>
      </c>
      <c r="F156" s="172">
        <f t="shared" si="8"/>
        <v>1072666705.7100002</v>
      </c>
      <c r="G156" s="172">
        <f t="shared" si="8"/>
        <v>1013578930.9300001</v>
      </c>
      <c r="H156" s="172">
        <f t="shared" si="8"/>
        <v>1012637779.1300001</v>
      </c>
      <c r="I156" s="172">
        <f t="shared" si="8"/>
        <v>59087774.780000001</v>
      </c>
    </row>
    <row r="157" spans="1:9" x14ac:dyDescent="0.2">
      <c r="G157" s="66"/>
    </row>
    <row r="158" spans="1:9" x14ac:dyDescent="0.2">
      <c r="G158" s="66"/>
    </row>
    <row r="160" spans="1:9" x14ac:dyDescent="0.2">
      <c r="D160" s="66"/>
      <c r="E160" s="66"/>
      <c r="F160" s="66"/>
      <c r="G160" s="66"/>
      <c r="H160" s="66"/>
      <c r="I160" s="66"/>
    </row>
  </sheetData>
  <mergeCells count="7">
    <mergeCell ref="B2:I2"/>
    <mergeCell ref="B3:I3"/>
    <mergeCell ref="B4:I4"/>
    <mergeCell ref="B5:I5"/>
    <mergeCell ref="B7:C9"/>
    <mergeCell ref="D7:H7"/>
    <mergeCell ref="I7:I8"/>
  </mergeCells>
  <printOptions horizontalCentered="1"/>
  <pageMargins left="0.11811023622047245" right="0.11811023622047245" top="0.55118110236220474" bottom="0.35433070866141736" header="0.31496062992125984" footer="0.31496062992125984"/>
  <pageSetup scale="91" fitToHeight="4" orientation="landscape" r:id="rId1"/>
  <rowBreaks count="3" manualBreakCount="3">
    <brk id="48" min="1" max="8" man="1"/>
    <brk id="82" min="1" max="8" man="1"/>
    <brk id="121" min="1" max="8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499984740745262"/>
    <pageSetUpPr fitToPage="1"/>
  </sheetPr>
  <dimension ref="A1:H78"/>
  <sheetViews>
    <sheetView workbookViewId="0">
      <selection activeCell="C8" sqref="C8"/>
    </sheetView>
  </sheetViews>
  <sheetFormatPr baseColWidth="10" defaultColWidth="12.5703125" defaultRowHeight="15" x14ac:dyDescent="0.25"/>
  <cols>
    <col min="1" max="1" width="46.5703125" style="200" customWidth="1"/>
    <col min="2" max="7" width="15.42578125" style="200" customWidth="1"/>
    <col min="8" max="8" width="1.5703125" style="200" customWidth="1"/>
    <col min="9" max="20" width="12.5703125" style="200" customWidth="1"/>
    <col min="21" max="16384" width="12.5703125" style="200"/>
  </cols>
  <sheetData>
    <row r="1" spans="1:8" s="173" customFormat="1" x14ac:dyDescent="0.25">
      <c r="A1" s="329" t="s">
        <v>521</v>
      </c>
      <c r="B1" s="330"/>
      <c r="C1" s="330"/>
      <c r="D1" s="330"/>
      <c r="E1" s="330"/>
      <c r="F1" s="330"/>
      <c r="G1" s="331"/>
    </row>
    <row r="2" spans="1:8" s="173" customFormat="1" x14ac:dyDescent="0.25">
      <c r="A2" s="332" t="s">
        <v>456</v>
      </c>
      <c r="B2" s="333"/>
      <c r="C2" s="333"/>
      <c r="D2" s="333"/>
      <c r="E2" s="333"/>
      <c r="F2" s="333"/>
      <c r="G2" s="334"/>
    </row>
    <row r="3" spans="1:8" s="173" customFormat="1" x14ac:dyDescent="0.25">
      <c r="A3" s="335" t="s">
        <v>457</v>
      </c>
      <c r="B3" s="336"/>
      <c r="C3" s="336"/>
      <c r="D3" s="336"/>
      <c r="E3" s="336"/>
      <c r="F3" s="336"/>
      <c r="G3" s="337"/>
    </row>
    <row r="4" spans="1:8" s="173" customFormat="1" x14ac:dyDescent="0.25">
      <c r="A4" s="335" t="s">
        <v>527</v>
      </c>
      <c r="B4" s="336"/>
      <c r="C4" s="336"/>
      <c r="D4" s="336"/>
      <c r="E4" s="336"/>
      <c r="F4" s="336"/>
      <c r="G4" s="337"/>
    </row>
    <row r="5" spans="1:8" s="173" customFormat="1" x14ac:dyDescent="0.25">
      <c r="A5" s="354" t="s">
        <v>1</v>
      </c>
      <c r="B5" s="355"/>
      <c r="C5" s="355"/>
      <c r="D5" s="355"/>
      <c r="E5" s="355"/>
      <c r="F5" s="355"/>
      <c r="G5" s="356"/>
    </row>
    <row r="6" spans="1:8" s="175" customFormat="1" ht="7.5" customHeight="1" thickBot="1" x14ac:dyDescent="0.3">
      <c r="A6" s="174"/>
      <c r="B6" s="174"/>
      <c r="C6" s="174"/>
      <c r="D6" s="174"/>
      <c r="E6" s="174"/>
      <c r="F6" s="174"/>
      <c r="G6" s="174"/>
    </row>
    <row r="7" spans="1:8" s="177" customFormat="1" ht="13.5" thickBot="1" x14ac:dyDescent="0.25">
      <c r="A7" s="351" t="s">
        <v>3</v>
      </c>
      <c r="B7" s="353" t="s">
        <v>458</v>
      </c>
      <c r="C7" s="353"/>
      <c r="D7" s="353"/>
      <c r="E7" s="353"/>
      <c r="F7" s="353"/>
      <c r="G7" s="351" t="s">
        <v>350</v>
      </c>
    </row>
    <row r="8" spans="1:8" s="177" customFormat="1" ht="26.25" thickBot="1" x14ac:dyDescent="0.25">
      <c r="A8" s="352"/>
      <c r="B8" s="178" t="s">
        <v>351</v>
      </c>
      <c r="C8" s="179" t="s">
        <v>283</v>
      </c>
      <c r="D8" s="178" t="s">
        <v>284</v>
      </c>
      <c r="E8" s="178" t="s">
        <v>243</v>
      </c>
      <c r="F8" s="178" t="s">
        <v>352</v>
      </c>
      <c r="G8" s="352"/>
    </row>
    <row r="9" spans="1:8" s="182" customFormat="1" ht="12" x14ac:dyDescent="0.2">
      <c r="A9" s="180" t="s">
        <v>459</v>
      </c>
      <c r="B9" s="181">
        <f>SUM(B10:B16)</f>
        <v>236502388</v>
      </c>
      <c r="C9" s="181">
        <f t="shared" ref="C9:G9" si="0">SUM(C10:C16)</f>
        <v>220563808.67000002</v>
      </c>
      <c r="D9" s="181">
        <f t="shared" si="0"/>
        <v>457066196.66999996</v>
      </c>
      <c r="E9" s="181">
        <f t="shared" si="0"/>
        <v>397978421.88999999</v>
      </c>
      <c r="F9" s="181">
        <f t="shared" si="0"/>
        <v>397480583.28999996</v>
      </c>
      <c r="G9" s="181">
        <f t="shared" si="0"/>
        <v>59087774.780000001</v>
      </c>
    </row>
    <row r="10" spans="1:8" s="186" customFormat="1" ht="11.25" x14ac:dyDescent="0.2">
      <c r="A10" s="183" t="s">
        <v>460</v>
      </c>
      <c r="B10" s="184">
        <v>0</v>
      </c>
      <c r="C10" s="184">
        <v>0</v>
      </c>
      <c r="D10" s="184">
        <v>0</v>
      </c>
      <c r="E10" s="184">
        <v>0</v>
      </c>
      <c r="F10" s="184">
        <v>0</v>
      </c>
      <c r="G10" s="184">
        <v>0</v>
      </c>
      <c r="H10" s="185"/>
    </row>
    <row r="11" spans="1:8" s="186" customFormat="1" ht="11.25" x14ac:dyDescent="0.2">
      <c r="A11" s="183" t="s">
        <v>515</v>
      </c>
      <c r="B11" s="184">
        <v>9297358</v>
      </c>
      <c r="C11" s="184">
        <v>2313262.71</v>
      </c>
      <c r="D11" s="184">
        <v>11610620.710000001</v>
      </c>
      <c r="E11" s="184">
        <v>10615476.619999999</v>
      </c>
      <c r="F11" s="184">
        <v>10523715.630000001</v>
      </c>
      <c r="G11" s="184">
        <v>995144.09</v>
      </c>
      <c r="H11" s="185"/>
    </row>
    <row r="12" spans="1:8" s="186" customFormat="1" ht="11.25" x14ac:dyDescent="0.2">
      <c r="A12" s="183" t="s">
        <v>516</v>
      </c>
      <c r="B12" s="184">
        <v>227205030</v>
      </c>
      <c r="C12" s="184">
        <v>158402009.84</v>
      </c>
      <c r="D12" s="184">
        <v>385607039.83999997</v>
      </c>
      <c r="E12" s="184">
        <v>327517992.57999998</v>
      </c>
      <c r="F12" s="184">
        <v>327517992.57999998</v>
      </c>
      <c r="G12" s="184">
        <v>58089047.259999998</v>
      </c>
      <c r="H12" s="185"/>
    </row>
    <row r="13" spans="1:8" s="186" customFormat="1" ht="11.25" x14ac:dyDescent="0.2">
      <c r="A13" s="183" t="s">
        <v>517</v>
      </c>
      <c r="B13" s="184">
        <v>0</v>
      </c>
      <c r="C13" s="184">
        <v>0</v>
      </c>
      <c r="D13" s="184">
        <v>0</v>
      </c>
      <c r="E13" s="184">
        <v>0</v>
      </c>
      <c r="F13" s="184">
        <v>0</v>
      </c>
      <c r="G13" s="184">
        <v>0</v>
      </c>
      <c r="H13" s="185"/>
    </row>
    <row r="14" spans="1:8" s="187" customFormat="1" ht="11.25" x14ac:dyDescent="0.25">
      <c r="A14" s="183" t="s">
        <v>518</v>
      </c>
      <c r="B14" s="184">
        <v>0</v>
      </c>
      <c r="C14" s="184">
        <v>410263.12</v>
      </c>
      <c r="D14" s="184">
        <v>410263.12</v>
      </c>
      <c r="E14" s="184">
        <v>409002.62</v>
      </c>
      <c r="F14" s="184">
        <v>2925.01</v>
      </c>
      <c r="G14" s="184">
        <v>1260.5</v>
      </c>
    </row>
    <row r="15" spans="1:8" s="187" customFormat="1" ht="11.25" x14ac:dyDescent="0.25">
      <c r="A15" s="183" t="s">
        <v>519</v>
      </c>
      <c r="B15" s="184">
        <v>0</v>
      </c>
      <c r="C15" s="184">
        <v>1608473</v>
      </c>
      <c r="D15" s="184">
        <v>1608473</v>
      </c>
      <c r="E15" s="184">
        <v>1608473</v>
      </c>
      <c r="F15" s="184">
        <v>1608473</v>
      </c>
      <c r="G15" s="184">
        <v>0</v>
      </c>
    </row>
    <row r="16" spans="1:8" s="187" customFormat="1" ht="11.25" x14ac:dyDescent="0.25">
      <c r="A16" s="183"/>
      <c r="B16" s="184">
        <v>0</v>
      </c>
      <c r="C16" s="184">
        <v>57829800</v>
      </c>
      <c r="D16" s="184">
        <v>57829800</v>
      </c>
      <c r="E16" s="184">
        <v>57827477.07</v>
      </c>
      <c r="F16" s="184">
        <v>57827477.07</v>
      </c>
      <c r="G16" s="184">
        <v>2322.9299999999998</v>
      </c>
    </row>
    <row r="17" spans="1:8" s="187" customFormat="1" ht="11.25" x14ac:dyDescent="0.25">
      <c r="A17" s="188"/>
      <c r="B17" s="189"/>
      <c r="C17" s="189"/>
      <c r="D17" s="189"/>
      <c r="E17" s="189"/>
      <c r="F17" s="189"/>
      <c r="G17" s="189"/>
    </row>
    <row r="18" spans="1:8" s="191" customFormat="1" ht="12" x14ac:dyDescent="0.25">
      <c r="A18" s="180" t="s">
        <v>461</v>
      </c>
      <c r="B18" s="181">
        <f>SUM(B19:B24)</f>
        <v>585678323</v>
      </c>
      <c r="C18" s="181">
        <f t="shared" ref="C18:G18" si="1">SUM(C19:C24)</f>
        <v>29922186.039999999</v>
      </c>
      <c r="D18" s="181">
        <f t="shared" si="1"/>
        <v>615600509.04000008</v>
      </c>
      <c r="E18" s="181">
        <f t="shared" si="1"/>
        <v>615600509.04000008</v>
      </c>
      <c r="F18" s="181">
        <f t="shared" si="1"/>
        <v>615157195.84000003</v>
      </c>
      <c r="G18" s="181">
        <f t="shared" si="1"/>
        <v>0</v>
      </c>
      <c r="H18" s="190"/>
    </row>
    <row r="19" spans="1:8" s="192" customFormat="1" ht="11.25" x14ac:dyDescent="0.25">
      <c r="A19" s="183" t="s">
        <v>460</v>
      </c>
      <c r="B19" s="184">
        <v>0</v>
      </c>
      <c r="C19" s="184">
        <v>0</v>
      </c>
      <c r="D19" s="184">
        <v>0</v>
      </c>
      <c r="E19" s="184">
        <v>0</v>
      </c>
      <c r="F19" s="184">
        <v>0</v>
      </c>
      <c r="G19" s="184">
        <v>0</v>
      </c>
      <c r="H19" s="185"/>
    </row>
    <row r="20" spans="1:8" s="192" customFormat="1" ht="11.25" x14ac:dyDescent="0.25">
      <c r="A20" s="183" t="s">
        <v>515</v>
      </c>
      <c r="B20" s="184">
        <v>442798213</v>
      </c>
      <c r="C20" s="184">
        <v>0</v>
      </c>
      <c r="D20" s="184">
        <v>442798213</v>
      </c>
      <c r="E20" s="184">
        <v>442798213</v>
      </c>
      <c r="F20" s="184">
        <v>442798213</v>
      </c>
      <c r="G20" s="184">
        <v>0</v>
      </c>
      <c r="H20" s="185"/>
    </row>
    <row r="21" spans="1:8" s="192" customFormat="1" ht="11.25" x14ac:dyDescent="0.25">
      <c r="A21" s="183" t="s">
        <v>516</v>
      </c>
      <c r="B21" s="184">
        <v>142880110</v>
      </c>
      <c r="C21" s="184">
        <v>29113887.59</v>
      </c>
      <c r="D21" s="184">
        <v>171993997.59</v>
      </c>
      <c r="E21" s="184">
        <v>171993997.59</v>
      </c>
      <c r="F21" s="184">
        <v>171993997.59</v>
      </c>
      <c r="G21" s="184">
        <v>0</v>
      </c>
    </row>
    <row r="22" spans="1:8" s="192" customFormat="1" ht="11.25" x14ac:dyDescent="0.25">
      <c r="A22" s="183" t="s">
        <v>517</v>
      </c>
      <c r="B22" s="184">
        <v>0</v>
      </c>
      <c r="C22" s="184">
        <v>808298.45</v>
      </c>
      <c r="D22" s="184">
        <v>808298.45</v>
      </c>
      <c r="E22" s="184">
        <v>808298.45</v>
      </c>
      <c r="F22" s="184">
        <v>364985.25</v>
      </c>
      <c r="G22" s="184">
        <v>0</v>
      </c>
    </row>
    <row r="23" spans="1:8" s="192" customFormat="1" ht="11.25" x14ac:dyDescent="0.25">
      <c r="A23" s="183" t="s">
        <v>518</v>
      </c>
      <c r="B23" s="184">
        <v>0</v>
      </c>
      <c r="C23" s="184">
        <v>0</v>
      </c>
      <c r="D23" s="184">
        <v>0</v>
      </c>
      <c r="E23" s="184">
        <v>0</v>
      </c>
      <c r="F23" s="184">
        <v>0</v>
      </c>
      <c r="G23" s="184">
        <v>0</v>
      </c>
    </row>
    <row r="24" spans="1:8" s="192" customFormat="1" ht="11.25" x14ac:dyDescent="0.25">
      <c r="A24" s="183" t="s">
        <v>519</v>
      </c>
      <c r="B24" s="184">
        <v>0</v>
      </c>
      <c r="C24" s="184">
        <v>0</v>
      </c>
      <c r="D24" s="184">
        <v>0</v>
      </c>
      <c r="E24" s="184">
        <v>0</v>
      </c>
      <c r="F24" s="184">
        <v>0</v>
      </c>
      <c r="G24" s="184">
        <v>0</v>
      </c>
    </row>
    <row r="25" spans="1:8" s="192" customFormat="1" ht="11.25" x14ac:dyDescent="0.25">
      <c r="A25" s="183"/>
      <c r="B25" s="184"/>
      <c r="C25" s="184"/>
      <c r="D25" s="184"/>
      <c r="E25" s="184"/>
      <c r="F25" s="184"/>
      <c r="G25" s="184"/>
    </row>
    <row r="26" spans="1:8" s="192" customFormat="1" ht="12" thickBot="1" x14ac:dyDescent="0.3">
      <c r="A26" s="183"/>
      <c r="B26" s="193"/>
      <c r="C26" s="193"/>
      <c r="D26" s="193"/>
      <c r="E26" s="193"/>
      <c r="F26" s="193"/>
      <c r="G26" s="193"/>
    </row>
    <row r="27" spans="1:8" s="196" customFormat="1" ht="12.75" thickBot="1" x14ac:dyDescent="0.25">
      <c r="A27" s="194" t="s">
        <v>462</v>
      </c>
      <c r="B27" s="195">
        <f>B9+B18</f>
        <v>822180711</v>
      </c>
      <c r="C27" s="195">
        <f t="shared" ref="C27:G27" si="2">C9+C18</f>
        <v>250485994.71000001</v>
      </c>
      <c r="D27" s="195">
        <f t="shared" si="2"/>
        <v>1072666705.71</v>
      </c>
      <c r="E27" s="195">
        <f t="shared" si="2"/>
        <v>1013578930.9300001</v>
      </c>
      <c r="F27" s="195">
        <f t="shared" si="2"/>
        <v>1012637779.13</v>
      </c>
      <c r="G27" s="195">
        <f t="shared" si="2"/>
        <v>59087774.780000001</v>
      </c>
    </row>
    <row r="28" spans="1:8" s="197" customFormat="1" x14ac:dyDescent="0.25">
      <c r="B28" s="198"/>
      <c r="C28" s="198"/>
      <c r="D28" s="198"/>
      <c r="E28" s="198"/>
      <c r="F28" s="198"/>
      <c r="G28" s="198"/>
    </row>
    <row r="29" spans="1:8" s="197" customFormat="1" x14ac:dyDescent="0.25">
      <c r="B29" s="198"/>
      <c r="C29" s="198"/>
      <c r="D29" s="198"/>
      <c r="E29" s="198"/>
      <c r="F29" s="198"/>
      <c r="G29" s="198"/>
    </row>
    <row r="30" spans="1:8" s="197" customFormat="1" x14ac:dyDescent="0.25">
      <c r="B30" s="198"/>
      <c r="C30" s="198"/>
      <c r="D30" s="198"/>
      <c r="E30" s="198"/>
      <c r="F30" s="198"/>
      <c r="G30" s="198"/>
    </row>
    <row r="31" spans="1:8" s="197" customFormat="1" x14ac:dyDescent="0.25">
      <c r="B31" s="198"/>
      <c r="C31" s="198"/>
      <c r="D31" s="198"/>
      <c r="E31" s="198"/>
      <c r="F31" s="198"/>
      <c r="G31" s="198"/>
      <c r="H31" s="198">
        <f t="shared" ref="C31:H31" si="3">H27-H29</f>
        <v>0</v>
      </c>
    </row>
    <row r="32" spans="1:8" s="197" customFormat="1" x14ac:dyDescent="0.25"/>
    <row r="33" spans="2:8" s="197" customFormat="1" x14ac:dyDescent="0.25"/>
    <row r="34" spans="2:8" s="197" customFormat="1" x14ac:dyDescent="0.25"/>
    <row r="35" spans="2:8" s="197" customFormat="1" x14ac:dyDescent="0.25"/>
    <row r="36" spans="2:8" s="197" customFormat="1" x14ac:dyDescent="0.25"/>
    <row r="37" spans="2:8" s="197" customFormat="1" x14ac:dyDescent="0.25"/>
    <row r="38" spans="2:8" s="197" customFormat="1" x14ac:dyDescent="0.25"/>
    <row r="39" spans="2:8" s="197" customFormat="1" x14ac:dyDescent="0.25">
      <c r="B39" s="198"/>
      <c r="C39" s="198"/>
      <c r="D39" s="198"/>
      <c r="E39" s="198"/>
      <c r="F39" s="198"/>
      <c r="G39" s="198"/>
      <c r="H39" s="198"/>
    </row>
    <row r="40" spans="2:8" s="197" customFormat="1" x14ac:dyDescent="0.25">
      <c r="B40" s="198"/>
      <c r="C40" s="198"/>
      <c r="D40" s="198"/>
      <c r="E40" s="198"/>
      <c r="F40" s="198"/>
      <c r="G40" s="198"/>
      <c r="H40" s="198"/>
    </row>
    <row r="41" spans="2:8" s="197" customFormat="1" x14ac:dyDescent="0.25">
      <c r="B41" s="198"/>
      <c r="C41" s="198"/>
      <c r="D41" s="198"/>
      <c r="E41" s="198"/>
      <c r="F41" s="198"/>
      <c r="G41" s="198"/>
      <c r="H41" s="198"/>
    </row>
    <row r="42" spans="2:8" s="197" customFormat="1" x14ac:dyDescent="0.25"/>
    <row r="43" spans="2:8" s="197" customFormat="1" x14ac:dyDescent="0.25"/>
    <row r="44" spans="2:8" s="197" customFormat="1" x14ac:dyDescent="0.25"/>
    <row r="45" spans="2:8" s="197" customFormat="1" x14ac:dyDescent="0.25"/>
    <row r="46" spans="2:8" s="197" customFormat="1" x14ac:dyDescent="0.25"/>
    <row r="47" spans="2:8" s="197" customFormat="1" x14ac:dyDescent="0.25"/>
    <row r="48" spans="2:8" s="197" customFormat="1" x14ac:dyDescent="0.25"/>
    <row r="49" spans="2:7" s="197" customFormat="1" x14ac:dyDescent="0.25"/>
    <row r="50" spans="2:7" s="197" customFormat="1" x14ac:dyDescent="0.25"/>
    <row r="51" spans="2:7" s="197" customFormat="1" x14ac:dyDescent="0.25"/>
    <row r="52" spans="2:7" s="197" customFormat="1" x14ac:dyDescent="0.25"/>
    <row r="53" spans="2:7" s="197" customFormat="1" x14ac:dyDescent="0.25"/>
    <row r="54" spans="2:7" s="197" customFormat="1" x14ac:dyDescent="0.25"/>
    <row r="55" spans="2:7" s="197" customFormat="1" x14ac:dyDescent="0.25">
      <c r="B55" s="198"/>
      <c r="C55" s="198"/>
      <c r="D55" s="198"/>
      <c r="E55" s="198"/>
      <c r="F55" s="198"/>
      <c r="G55" s="198"/>
    </row>
    <row r="56" spans="2:7" s="197" customFormat="1" x14ac:dyDescent="0.25">
      <c r="B56" s="198"/>
      <c r="C56" s="198"/>
      <c r="D56" s="198"/>
      <c r="E56" s="198"/>
      <c r="F56" s="198"/>
      <c r="G56" s="198"/>
    </row>
    <row r="57" spans="2:7" s="197" customFormat="1" x14ac:dyDescent="0.25">
      <c r="B57" s="198"/>
      <c r="C57" s="198"/>
      <c r="D57" s="198"/>
      <c r="E57" s="198"/>
      <c r="F57" s="198"/>
      <c r="G57" s="198"/>
    </row>
    <row r="58" spans="2:7" s="197" customFormat="1" x14ac:dyDescent="0.25">
      <c r="B58" s="198"/>
      <c r="C58" s="198"/>
      <c r="D58" s="198"/>
      <c r="E58" s="198"/>
      <c r="F58" s="198"/>
      <c r="G58" s="198"/>
    </row>
    <row r="59" spans="2:7" s="197" customFormat="1" x14ac:dyDescent="0.25">
      <c r="B59" s="198"/>
      <c r="C59" s="198"/>
      <c r="D59" s="198"/>
      <c r="E59" s="198"/>
      <c r="F59" s="198"/>
      <c r="G59" s="198"/>
    </row>
    <row r="60" spans="2:7" s="197" customFormat="1" x14ac:dyDescent="0.25">
      <c r="B60" s="198"/>
      <c r="C60" s="198"/>
      <c r="D60" s="198"/>
      <c r="E60" s="198"/>
      <c r="F60" s="198"/>
      <c r="G60" s="198"/>
    </row>
    <row r="61" spans="2:7" s="197" customFormat="1" x14ac:dyDescent="0.25">
      <c r="B61" s="198"/>
      <c r="C61" s="198"/>
      <c r="D61" s="198"/>
      <c r="E61" s="198"/>
      <c r="F61" s="198"/>
      <c r="G61" s="198"/>
    </row>
    <row r="62" spans="2:7" s="197" customFormat="1" x14ac:dyDescent="0.25">
      <c r="B62" s="198"/>
      <c r="C62" s="198"/>
      <c r="D62" s="198"/>
      <c r="E62" s="198"/>
      <c r="F62" s="198"/>
      <c r="G62" s="198"/>
    </row>
    <row r="63" spans="2:7" s="197" customFormat="1" x14ac:dyDescent="0.25">
      <c r="B63" s="198"/>
      <c r="C63" s="198"/>
      <c r="D63" s="198"/>
      <c r="E63" s="198"/>
      <c r="F63" s="198"/>
      <c r="G63" s="198"/>
    </row>
    <row r="64" spans="2:7" x14ac:dyDescent="0.25">
      <c r="B64" s="199"/>
      <c r="C64" s="199"/>
      <c r="D64" s="199"/>
      <c r="E64" s="199"/>
      <c r="F64" s="199"/>
      <c r="G64" s="199"/>
    </row>
    <row r="65" spans="2:7" x14ac:dyDescent="0.25">
      <c r="B65" s="199"/>
      <c r="C65" s="199"/>
      <c r="D65" s="199"/>
      <c r="E65" s="199"/>
      <c r="F65" s="199"/>
      <c r="G65" s="199"/>
    </row>
    <row r="66" spans="2:7" x14ac:dyDescent="0.25">
      <c r="B66" s="199"/>
      <c r="C66" s="199"/>
      <c r="D66" s="199"/>
      <c r="E66" s="199"/>
      <c r="F66" s="199"/>
      <c r="G66" s="199"/>
    </row>
    <row r="67" spans="2:7" x14ac:dyDescent="0.25">
      <c r="B67" s="199"/>
      <c r="C67" s="199"/>
      <c r="D67" s="199"/>
      <c r="E67" s="199"/>
      <c r="F67" s="199"/>
      <c r="G67" s="199"/>
    </row>
    <row r="68" spans="2:7" x14ac:dyDescent="0.25">
      <c r="B68" s="199"/>
      <c r="C68" s="199"/>
      <c r="D68" s="199"/>
      <c r="E68" s="199"/>
      <c r="F68" s="199"/>
      <c r="G68" s="199"/>
    </row>
    <row r="69" spans="2:7" x14ac:dyDescent="0.25">
      <c r="B69" s="199"/>
      <c r="C69" s="199"/>
      <c r="D69" s="199"/>
      <c r="E69" s="199"/>
      <c r="F69" s="199"/>
      <c r="G69" s="199"/>
    </row>
    <row r="70" spans="2:7" x14ac:dyDescent="0.25">
      <c r="B70" s="199"/>
      <c r="C70" s="199"/>
      <c r="D70" s="199"/>
      <c r="E70" s="199"/>
      <c r="F70" s="199"/>
      <c r="G70" s="199"/>
    </row>
    <row r="71" spans="2:7" x14ac:dyDescent="0.25">
      <c r="B71" s="199"/>
      <c r="C71" s="199"/>
      <c r="D71" s="199"/>
      <c r="E71" s="199"/>
      <c r="F71" s="199"/>
      <c r="G71" s="199"/>
    </row>
    <row r="72" spans="2:7" x14ac:dyDescent="0.25">
      <c r="B72" s="199"/>
      <c r="C72" s="199"/>
      <c r="D72" s="199"/>
      <c r="E72" s="199"/>
      <c r="F72" s="199"/>
      <c r="G72" s="199"/>
    </row>
    <row r="73" spans="2:7" x14ac:dyDescent="0.25">
      <c r="B73" s="199"/>
      <c r="C73" s="199"/>
      <c r="D73" s="199"/>
      <c r="E73" s="199"/>
      <c r="F73" s="199"/>
      <c r="G73" s="199"/>
    </row>
    <row r="74" spans="2:7" x14ac:dyDescent="0.25">
      <c r="B74" s="199"/>
      <c r="C74" s="199"/>
      <c r="D74" s="199"/>
      <c r="E74" s="199"/>
      <c r="F74" s="199"/>
      <c r="G74" s="199"/>
    </row>
    <row r="75" spans="2:7" x14ac:dyDescent="0.25">
      <c r="B75" s="199"/>
      <c r="C75" s="199"/>
      <c r="D75" s="199"/>
      <c r="E75" s="199"/>
      <c r="F75" s="199"/>
      <c r="G75" s="199"/>
    </row>
    <row r="76" spans="2:7" x14ac:dyDescent="0.25">
      <c r="B76" s="199"/>
      <c r="C76" s="199"/>
      <c r="D76" s="199"/>
      <c r="E76" s="199"/>
      <c r="F76" s="199"/>
      <c r="G76" s="199"/>
    </row>
    <row r="77" spans="2:7" x14ac:dyDescent="0.25">
      <c r="B77" s="199"/>
      <c r="C77" s="199"/>
      <c r="D77" s="199"/>
      <c r="E77" s="199"/>
      <c r="F77" s="199"/>
      <c r="G77" s="199"/>
    </row>
    <row r="78" spans="2:7" x14ac:dyDescent="0.25">
      <c r="B78" s="199"/>
      <c r="C78" s="199"/>
      <c r="D78" s="199"/>
      <c r="E78" s="199"/>
      <c r="F78" s="199"/>
      <c r="G78" s="199"/>
    </row>
  </sheetData>
  <mergeCells count="8">
    <mergeCell ref="A7:A8"/>
    <mergeCell ref="B7:F7"/>
    <mergeCell ref="G7:G8"/>
    <mergeCell ref="A1:G1"/>
    <mergeCell ref="A2:G2"/>
    <mergeCell ref="A3:G3"/>
    <mergeCell ref="A4:G4"/>
    <mergeCell ref="A5:G5"/>
  </mergeCells>
  <printOptions horizontalCentered="1"/>
  <pageMargins left="0.31496062992125984" right="0.31496062992125984" top="0.55118110236220474" bottom="0.35433070866141736" header="0.31496062992125984" footer="0.31496062992125984"/>
  <pageSetup scale="9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499984740745262"/>
  </sheetPr>
  <dimension ref="B1:I84"/>
  <sheetViews>
    <sheetView zoomScale="110" zoomScaleNormal="110" workbookViewId="0">
      <selection activeCell="D81" sqref="D81:I83"/>
    </sheetView>
  </sheetViews>
  <sheetFormatPr baseColWidth="10" defaultRowHeight="11.25" x14ac:dyDescent="0.2"/>
  <cols>
    <col min="1" max="1" width="1.5703125" style="201" customWidth="1"/>
    <col min="2" max="2" width="7.140625" style="201" customWidth="1"/>
    <col min="3" max="3" width="49.85546875" style="201" customWidth="1"/>
    <col min="4" max="9" width="14.28515625" style="201" customWidth="1"/>
    <col min="10" max="16384" width="11.42578125" style="201"/>
  </cols>
  <sheetData>
    <row r="1" spans="2:9" ht="12" thickBot="1" x14ac:dyDescent="0.25"/>
    <row r="2" spans="2:9" s="202" customFormat="1" ht="15" x14ac:dyDescent="0.2">
      <c r="B2" s="359" t="s">
        <v>520</v>
      </c>
      <c r="C2" s="360"/>
      <c r="D2" s="360"/>
      <c r="E2" s="360"/>
      <c r="F2" s="360"/>
      <c r="G2" s="360"/>
      <c r="H2" s="360"/>
      <c r="I2" s="361"/>
    </row>
    <row r="3" spans="2:9" s="202" customFormat="1" ht="12.75" x14ac:dyDescent="0.2">
      <c r="B3" s="362" t="s">
        <v>348</v>
      </c>
      <c r="C3" s="363"/>
      <c r="D3" s="363"/>
      <c r="E3" s="363"/>
      <c r="F3" s="363"/>
      <c r="G3" s="363"/>
      <c r="H3" s="363"/>
      <c r="I3" s="364"/>
    </row>
    <row r="4" spans="2:9" s="202" customFormat="1" ht="12.75" x14ac:dyDescent="0.2">
      <c r="B4" s="362" t="s">
        <v>463</v>
      </c>
      <c r="C4" s="363"/>
      <c r="D4" s="363"/>
      <c r="E4" s="363"/>
      <c r="F4" s="363"/>
      <c r="G4" s="363"/>
      <c r="H4" s="363"/>
      <c r="I4" s="364"/>
    </row>
    <row r="5" spans="2:9" s="202" customFormat="1" ht="12.75" x14ac:dyDescent="0.2">
      <c r="B5" s="362" t="s">
        <v>527</v>
      </c>
      <c r="C5" s="363"/>
      <c r="D5" s="363"/>
      <c r="E5" s="363"/>
      <c r="F5" s="363"/>
      <c r="G5" s="363"/>
      <c r="H5" s="363"/>
      <c r="I5" s="364"/>
    </row>
    <row r="6" spans="2:9" s="202" customFormat="1" ht="13.5" thickBot="1" x14ac:dyDescent="0.25">
      <c r="B6" s="365" t="s">
        <v>1</v>
      </c>
      <c r="C6" s="366"/>
      <c r="D6" s="366"/>
      <c r="E6" s="366"/>
      <c r="F6" s="366"/>
      <c r="G6" s="366"/>
      <c r="H6" s="366"/>
      <c r="I6" s="367"/>
    </row>
    <row r="7" spans="2:9" s="202" customFormat="1" ht="7.5" customHeight="1" thickBot="1" x14ac:dyDescent="0.25">
      <c r="B7" s="203"/>
      <c r="C7" s="203"/>
      <c r="D7" s="204"/>
      <c r="E7" s="204"/>
      <c r="F7" s="204"/>
      <c r="G7" s="204"/>
      <c r="H7" s="204"/>
      <c r="I7" s="203"/>
    </row>
    <row r="8" spans="2:9" s="177" customFormat="1" ht="13.5" thickBot="1" x14ac:dyDescent="0.25">
      <c r="B8" s="368" t="s">
        <v>3</v>
      </c>
      <c r="C8" s="369"/>
      <c r="D8" s="371" t="s">
        <v>458</v>
      </c>
      <c r="E8" s="372"/>
      <c r="F8" s="372"/>
      <c r="G8" s="372"/>
      <c r="H8" s="373"/>
      <c r="I8" s="374" t="s">
        <v>350</v>
      </c>
    </row>
    <row r="9" spans="2:9" s="177" customFormat="1" ht="26.25" thickBot="1" x14ac:dyDescent="0.25">
      <c r="B9" s="365"/>
      <c r="C9" s="370"/>
      <c r="D9" s="205" t="s">
        <v>464</v>
      </c>
      <c r="E9" s="205" t="s">
        <v>465</v>
      </c>
      <c r="F9" s="205" t="s">
        <v>466</v>
      </c>
      <c r="G9" s="205" t="s">
        <v>243</v>
      </c>
      <c r="H9" s="205" t="s">
        <v>352</v>
      </c>
      <c r="I9" s="375"/>
    </row>
    <row r="10" spans="2:9" s="186" customFormat="1" ht="7.9" customHeight="1" x14ac:dyDescent="0.2">
      <c r="B10" s="357"/>
      <c r="C10" s="358"/>
      <c r="D10" s="206"/>
      <c r="E10" s="207"/>
      <c r="F10" s="208"/>
      <c r="G10" s="208"/>
      <c r="H10" s="208"/>
      <c r="I10" s="208"/>
    </row>
    <row r="11" spans="2:9" s="209" customFormat="1" ht="14.45" customHeight="1" x14ac:dyDescent="0.2">
      <c r="B11" s="210" t="s">
        <v>467</v>
      </c>
      <c r="C11" s="211"/>
      <c r="D11" s="212">
        <v>236502388</v>
      </c>
      <c r="E11" s="212">
        <v>220563808.66999999</v>
      </c>
      <c r="F11" s="212">
        <v>457066196.67000002</v>
      </c>
      <c r="G11" s="212">
        <v>397978421.88999999</v>
      </c>
      <c r="H11" s="212">
        <v>397480583.29000002</v>
      </c>
      <c r="I11" s="212">
        <v>59087774.780000001</v>
      </c>
    </row>
    <row r="12" spans="2:9" s="209" customFormat="1" ht="12" x14ac:dyDescent="0.2">
      <c r="B12" s="210" t="s">
        <v>468</v>
      </c>
      <c r="C12" s="213"/>
      <c r="D12" s="214">
        <v>0</v>
      </c>
      <c r="E12" s="214">
        <v>0</v>
      </c>
      <c r="F12" s="214">
        <v>0</v>
      </c>
      <c r="G12" s="214">
        <v>0</v>
      </c>
      <c r="H12" s="214">
        <v>0</v>
      </c>
      <c r="I12" s="214">
        <v>0</v>
      </c>
    </row>
    <row r="13" spans="2:9" s="186" customFormat="1" x14ac:dyDescent="0.2">
      <c r="B13" s="215"/>
      <c r="C13" s="216" t="s">
        <v>469</v>
      </c>
      <c r="D13" s="217">
        <v>0</v>
      </c>
      <c r="E13" s="217">
        <v>0</v>
      </c>
      <c r="F13" s="217">
        <v>0</v>
      </c>
      <c r="G13" s="217">
        <v>0</v>
      </c>
      <c r="H13" s="217">
        <v>0</v>
      </c>
      <c r="I13" s="184">
        <v>0</v>
      </c>
    </row>
    <row r="14" spans="2:9" s="186" customFormat="1" x14ac:dyDescent="0.2">
      <c r="B14" s="215"/>
      <c r="C14" s="216" t="s">
        <v>470</v>
      </c>
      <c r="D14" s="217">
        <v>0</v>
      </c>
      <c r="E14" s="217">
        <v>0</v>
      </c>
      <c r="F14" s="217">
        <v>0</v>
      </c>
      <c r="G14" s="217">
        <v>0</v>
      </c>
      <c r="H14" s="217">
        <v>0</v>
      </c>
      <c r="I14" s="217">
        <v>0</v>
      </c>
    </row>
    <row r="15" spans="2:9" s="186" customFormat="1" x14ac:dyDescent="0.2">
      <c r="B15" s="215"/>
      <c r="C15" s="216" t="s">
        <v>471</v>
      </c>
      <c r="D15" s="217">
        <v>0</v>
      </c>
      <c r="E15" s="217">
        <v>0</v>
      </c>
      <c r="F15" s="217">
        <v>0</v>
      </c>
      <c r="G15" s="217">
        <v>0</v>
      </c>
      <c r="H15" s="217">
        <v>0</v>
      </c>
      <c r="I15" s="217">
        <v>0</v>
      </c>
    </row>
    <row r="16" spans="2:9" s="186" customFormat="1" x14ac:dyDescent="0.2">
      <c r="B16" s="215"/>
      <c r="C16" s="216" t="s">
        <v>472</v>
      </c>
      <c r="D16" s="217">
        <v>0</v>
      </c>
      <c r="E16" s="217">
        <v>0</v>
      </c>
      <c r="F16" s="217">
        <v>0</v>
      </c>
      <c r="G16" s="217">
        <v>0</v>
      </c>
      <c r="H16" s="217">
        <v>0</v>
      </c>
      <c r="I16" s="217">
        <v>0</v>
      </c>
    </row>
    <row r="17" spans="2:9" s="186" customFormat="1" x14ac:dyDescent="0.2">
      <c r="B17" s="215"/>
      <c r="C17" s="216" t="s">
        <v>473</v>
      </c>
      <c r="D17" s="217">
        <v>0</v>
      </c>
      <c r="E17" s="217">
        <v>0</v>
      </c>
      <c r="F17" s="217">
        <v>0</v>
      </c>
      <c r="G17" s="217">
        <v>0</v>
      </c>
      <c r="H17" s="217">
        <v>0</v>
      </c>
      <c r="I17" s="217">
        <v>0</v>
      </c>
    </row>
    <row r="18" spans="2:9" s="186" customFormat="1" x14ac:dyDescent="0.2">
      <c r="B18" s="215"/>
      <c r="C18" s="216" t="s">
        <v>474</v>
      </c>
      <c r="D18" s="217">
        <v>0</v>
      </c>
      <c r="E18" s="217">
        <v>0</v>
      </c>
      <c r="F18" s="217">
        <v>0</v>
      </c>
      <c r="G18" s="217">
        <v>0</v>
      </c>
      <c r="H18" s="217">
        <v>0</v>
      </c>
      <c r="I18" s="217">
        <v>0</v>
      </c>
    </row>
    <row r="19" spans="2:9" s="186" customFormat="1" x14ac:dyDescent="0.2">
      <c r="B19" s="215"/>
      <c r="C19" s="216" t="s">
        <v>475</v>
      </c>
      <c r="D19" s="217">
        <v>0</v>
      </c>
      <c r="E19" s="217">
        <v>0</v>
      </c>
      <c r="F19" s="217">
        <v>0</v>
      </c>
      <c r="G19" s="217">
        <v>0</v>
      </c>
      <c r="H19" s="217">
        <v>0</v>
      </c>
      <c r="I19" s="217">
        <v>0</v>
      </c>
    </row>
    <row r="20" spans="2:9" s="186" customFormat="1" x14ac:dyDescent="0.2">
      <c r="B20" s="215"/>
      <c r="C20" s="216" t="s">
        <v>476</v>
      </c>
      <c r="D20" s="217">
        <v>0</v>
      </c>
      <c r="E20" s="217">
        <v>0</v>
      </c>
      <c r="F20" s="217">
        <v>0</v>
      </c>
      <c r="G20" s="217">
        <v>0</v>
      </c>
      <c r="H20" s="217">
        <v>0</v>
      </c>
      <c r="I20" s="217">
        <v>0</v>
      </c>
    </row>
    <row r="21" spans="2:9" s="209" customFormat="1" ht="12" x14ac:dyDescent="0.2">
      <c r="B21" s="210" t="s">
        <v>477</v>
      </c>
      <c r="C21" s="213"/>
      <c r="D21" s="214">
        <v>236502388</v>
      </c>
      <c r="E21" s="214">
        <v>220563808.66999999</v>
      </c>
      <c r="F21" s="214">
        <v>457066196.67000002</v>
      </c>
      <c r="G21" s="214">
        <v>397978421.88999999</v>
      </c>
      <c r="H21" s="214">
        <v>397480583.29000002</v>
      </c>
      <c r="I21" s="214">
        <v>59087774.780000001</v>
      </c>
    </row>
    <row r="22" spans="2:9" s="186" customFormat="1" x14ac:dyDescent="0.2">
      <c r="B22" s="215"/>
      <c r="C22" s="216" t="s">
        <v>478</v>
      </c>
      <c r="D22" s="217">
        <v>0</v>
      </c>
      <c r="E22" s="217">
        <v>0</v>
      </c>
      <c r="F22" s="217">
        <v>0</v>
      </c>
      <c r="G22" s="217">
        <v>0</v>
      </c>
      <c r="H22" s="217">
        <v>0</v>
      </c>
      <c r="I22" s="217">
        <v>0</v>
      </c>
    </row>
    <row r="23" spans="2:9" s="186" customFormat="1" x14ac:dyDescent="0.2">
      <c r="B23" s="215"/>
      <c r="C23" s="216" t="s">
        <v>479</v>
      </c>
      <c r="D23" s="217">
        <v>0</v>
      </c>
      <c r="E23" s="217">
        <v>0</v>
      </c>
      <c r="F23" s="217">
        <v>0</v>
      </c>
      <c r="G23" s="217">
        <v>0</v>
      </c>
      <c r="H23" s="217">
        <v>0</v>
      </c>
      <c r="I23" s="217">
        <v>0</v>
      </c>
    </row>
    <row r="24" spans="2:9" s="186" customFormat="1" x14ac:dyDescent="0.2">
      <c r="B24" s="215"/>
      <c r="C24" s="216" t="s">
        <v>480</v>
      </c>
      <c r="D24" s="217">
        <v>0</v>
      </c>
      <c r="E24" s="217">
        <v>0</v>
      </c>
      <c r="F24" s="217">
        <v>0</v>
      </c>
      <c r="G24" s="217">
        <v>0</v>
      </c>
      <c r="H24" s="217">
        <v>0</v>
      </c>
      <c r="I24" s="217">
        <v>0</v>
      </c>
    </row>
    <row r="25" spans="2:9" s="186" customFormat="1" x14ac:dyDescent="0.2">
      <c r="B25" s="215"/>
      <c r="C25" s="216" t="s">
        <v>481</v>
      </c>
      <c r="D25" s="217">
        <v>0</v>
      </c>
      <c r="E25" s="217">
        <v>0</v>
      </c>
      <c r="F25" s="217">
        <v>0</v>
      </c>
      <c r="G25" s="217">
        <v>0</v>
      </c>
      <c r="H25" s="217">
        <v>0</v>
      </c>
      <c r="I25" s="217">
        <v>0</v>
      </c>
    </row>
    <row r="26" spans="2:9" s="186" customFormat="1" x14ac:dyDescent="0.2">
      <c r="B26" s="215"/>
      <c r="C26" s="216" t="s">
        <v>482</v>
      </c>
      <c r="D26" s="217">
        <v>236502388</v>
      </c>
      <c r="E26" s="217">
        <v>220563808.66999999</v>
      </c>
      <c r="F26" s="217">
        <v>457066196.67000002</v>
      </c>
      <c r="G26" s="217">
        <v>397978421.88999999</v>
      </c>
      <c r="H26" s="217">
        <v>397480583.29000002</v>
      </c>
      <c r="I26" s="217">
        <v>59087774.780000001</v>
      </c>
    </row>
    <row r="27" spans="2:9" s="186" customFormat="1" x14ac:dyDescent="0.2">
      <c r="B27" s="215"/>
      <c r="C27" s="216" t="s">
        <v>483</v>
      </c>
      <c r="D27" s="217">
        <v>0</v>
      </c>
      <c r="E27" s="217">
        <v>0</v>
      </c>
      <c r="F27" s="217">
        <v>0</v>
      </c>
      <c r="G27" s="217">
        <v>0</v>
      </c>
      <c r="H27" s="217">
        <v>0</v>
      </c>
      <c r="I27" s="217">
        <v>0</v>
      </c>
    </row>
    <row r="28" spans="2:9" s="186" customFormat="1" x14ac:dyDescent="0.2">
      <c r="B28" s="215"/>
      <c r="C28" s="216" t="s">
        <v>484</v>
      </c>
      <c r="D28" s="217">
        <v>0</v>
      </c>
      <c r="E28" s="217">
        <v>0</v>
      </c>
      <c r="F28" s="217">
        <v>0</v>
      </c>
      <c r="G28" s="217">
        <v>0</v>
      </c>
      <c r="H28" s="217">
        <v>0</v>
      </c>
      <c r="I28" s="217">
        <v>0</v>
      </c>
    </row>
    <row r="29" spans="2:9" s="209" customFormat="1" ht="12" x14ac:dyDescent="0.2">
      <c r="B29" s="218" t="s">
        <v>485</v>
      </c>
      <c r="C29" s="219"/>
      <c r="D29" s="214">
        <v>0</v>
      </c>
      <c r="E29" s="214">
        <v>0</v>
      </c>
      <c r="F29" s="214">
        <v>0</v>
      </c>
      <c r="G29" s="214">
        <v>0</v>
      </c>
      <c r="H29" s="214">
        <v>0</v>
      </c>
      <c r="I29" s="214">
        <v>0</v>
      </c>
    </row>
    <row r="30" spans="2:9" s="186" customFormat="1" x14ac:dyDescent="0.2">
      <c r="B30" s="215"/>
      <c r="C30" s="216" t="s">
        <v>486</v>
      </c>
      <c r="D30" s="217">
        <v>0</v>
      </c>
      <c r="E30" s="217">
        <v>0</v>
      </c>
      <c r="F30" s="217">
        <v>0</v>
      </c>
      <c r="G30" s="217">
        <v>0</v>
      </c>
      <c r="H30" s="217">
        <v>0</v>
      </c>
      <c r="I30" s="217">
        <v>0</v>
      </c>
    </row>
    <row r="31" spans="2:9" s="186" customFormat="1" x14ac:dyDescent="0.2">
      <c r="B31" s="215"/>
      <c r="C31" s="216" t="s">
        <v>487</v>
      </c>
      <c r="D31" s="217">
        <v>0</v>
      </c>
      <c r="E31" s="217">
        <v>0</v>
      </c>
      <c r="F31" s="217">
        <v>0</v>
      </c>
      <c r="G31" s="217">
        <v>0</v>
      </c>
      <c r="H31" s="217">
        <v>0</v>
      </c>
      <c r="I31" s="217">
        <v>0</v>
      </c>
    </row>
    <row r="32" spans="2:9" s="186" customFormat="1" x14ac:dyDescent="0.2">
      <c r="B32" s="215"/>
      <c r="C32" s="216" t="s">
        <v>488</v>
      </c>
      <c r="D32" s="217">
        <v>0</v>
      </c>
      <c r="E32" s="217">
        <v>0</v>
      </c>
      <c r="F32" s="217">
        <v>0</v>
      </c>
      <c r="G32" s="217">
        <v>0</v>
      </c>
      <c r="H32" s="217">
        <v>0</v>
      </c>
      <c r="I32" s="217">
        <v>0</v>
      </c>
    </row>
    <row r="33" spans="2:9" s="186" customFormat="1" x14ac:dyDescent="0.2">
      <c r="B33" s="215"/>
      <c r="C33" s="216" t="s">
        <v>489</v>
      </c>
      <c r="D33" s="217">
        <v>0</v>
      </c>
      <c r="E33" s="217">
        <v>0</v>
      </c>
      <c r="F33" s="217">
        <v>0</v>
      </c>
      <c r="G33" s="217">
        <v>0</v>
      </c>
      <c r="H33" s="217">
        <v>0</v>
      </c>
      <c r="I33" s="217">
        <v>0</v>
      </c>
    </row>
    <row r="34" spans="2:9" s="186" customFormat="1" x14ac:dyDescent="0.2">
      <c r="B34" s="215"/>
      <c r="C34" s="216" t="s">
        <v>490</v>
      </c>
      <c r="D34" s="217">
        <v>0</v>
      </c>
      <c r="E34" s="217">
        <v>0</v>
      </c>
      <c r="F34" s="217">
        <v>0</v>
      </c>
      <c r="G34" s="217">
        <v>0</v>
      </c>
      <c r="H34" s="217">
        <v>0</v>
      </c>
      <c r="I34" s="217">
        <v>0</v>
      </c>
    </row>
    <row r="35" spans="2:9" s="186" customFormat="1" x14ac:dyDescent="0.2">
      <c r="B35" s="215"/>
      <c r="C35" s="216" t="s">
        <v>491</v>
      </c>
      <c r="D35" s="217">
        <v>0</v>
      </c>
      <c r="E35" s="217">
        <v>0</v>
      </c>
      <c r="F35" s="217">
        <v>0</v>
      </c>
      <c r="G35" s="217">
        <v>0</v>
      </c>
      <c r="H35" s="217">
        <v>0</v>
      </c>
      <c r="I35" s="217">
        <v>0</v>
      </c>
    </row>
    <row r="36" spans="2:9" s="186" customFormat="1" x14ac:dyDescent="0.2">
      <c r="B36" s="215"/>
      <c r="C36" s="216" t="s">
        <v>492</v>
      </c>
      <c r="D36" s="217">
        <v>0</v>
      </c>
      <c r="E36" s="217">
        <v>0</v>
      </c>
      <c r="F36" s="217">
        <v>0</v>
      </c>
      <c r="G36" s="217">
        <v>0</v>
      </c>
      <c r="H36" s="217">
        <v>0</v>
      </c>
      <c r="I36" s="217">
        <v>0</v>
      </c>
    </row>
    <row r="37" spans="2:9" s="186" customFormat="1" x14ac:dyDescent="0.2">
      <c r="B37" s="215"/>
      <c r="C37" s="216" t="s">
        <v>493</v>
      </c>
      <c r="D37" s="217">
        <v>0</v>
      </c>
      <c r="E37" s="217">
        <v>0</v>
      </c>
      <c r="F37" s="217">
        <v>0</v>
      </c>
      <c r="G37" s="217">
        <v>0</v>
      </c>
      <c r="H37" s="217">
        <v>0</v>
      </c>
      <c r="I37" s="217">
        <v>0</v>
      </c>
    </row>
    <row r="38" spans="2:9" s="186" customFormat="1" x14ac:dyDescent="0.2">
      <c r="B38" s="215"/>
      <c r="C38" s="216" t="s">
        <v>494</v>
      </c>
      <c r="D38" s="217">
        <v>0</v>
      </c>
      <c r="E38" s="217">
        <v>0</v>
      </c>
      <c r="F38" s="217">
        <v>0</v>
      </c>
      <c r="G38" s="217">
        <v>0</v>
      </c>
      <c r="H38" s="217">
        <v>0</v>
      </c>
      <c r="I38" s="217">
        <v>0</v>
      </c>
    </row>
    <row r="39" spans="2:9" s="209" customFormat="1" ht="12" x14ac:dyDescent="0.2">
      <c r="B39" s="218" t="s">
        <v>495</v>
      </c>
      <c r="C39" s="219"/>
      <c r="D39" s="214">
        <v>0</v>
      </c>
      <c r="E39" s="214">
        <v>0</v>
      </c>
      <c r="F39" s="214">
        <v>0</v>
      </c>
      <c r="G39" s="214">
        <v>0</v>
      </c>
      <c r="H39" s="214">
        <v>0</v>
      </c>
      <c r="I39" s="214">
        <v>0</v>
      </c>
    </row>
    <row r="40" spans="2:9" s="186" customFormat="1" x14ac:dyDescent="0.2">
      <c r="B40" s="215"/>
      <c r="C40" s="220" t="s">
        <v>496</v>
      </c>
      <c r="D40" s="217">
        <v>0</v>
      </c>
      <c r="E40" s="217">
        <v>0</v>
      </c>
      <c r="F40" s="217">
        <v>0</v>
      </c>
      <c r="G40" s="217">
        <v>0</v>
      </c>
      <c r="H40" s="217">
        <v>0</v>
      </c>
      <c r="I40" s="217">
        <v>0</v>
      </c>
    </row>
    <row r="41" spans="2:9" s="186" customFormat="1" ht="22.5" x14ac:dyDescent="0.2">
      <c r="B41" s="215"/>
      <c r="C41" s="220" t="s">
        <v>497</v>
      </c>
      <c r="D41" s="217">
        <v>0</v>
      </c>
      <c r="E41" s="217">
        <v>0</v>
      </c>
      <c r="F41" s="217">
        <v>0</v>
      </c>
      <c r="G41" s="217">
        <v>0</v>
      </c>
      <c r="H41" s="217">
        <v>0</v>
      </c>
      <c r="I41" s="217">
        <v>0</v>
      </c>
    </row>
    <row r="42" spans="2:9" s="186" customFormat="1" x14ac:dyDescent="0.2">
      <c r="B42" s="215"/>
      <c r="C42" s="220" t="s">
        <v>498</v>
      </c>
      <c r="D42" s="217">
        <v>0</v>
      </c>
      <c r="E42" s="217">
        <v>0</v>
      </c>
      <c r="F42" s="217">
        <v>0</v>
      </c>
      <c r="G42" s="217">
        <v>0</v>
      </c>
      <c r="H42" s="217">
        <v>0</v>
      </c>
      <c r="I42" s="217">
        <v>0</v>
      </c>
    </row>
    <row r="43" spans="2:9" s="186" customFormat="1" ht="12" thickBot="1" x14ac:dyDescent="0.25">
      <c r="B43" s="221"/>
      <c r="C43" s="222" t="s">
        <v>499</v>
      </c>
      <c r="D43" s="223">
        <v>0</v>
      </c>
      <c r="E43" s="223">
        <v>0</v>
      </c>
      <c r="F43" s="223">
        <v>0</v>
      </c>
      <c r="G43" s="223">
        <v>0</v>
      </c>
      <c r="H43" s="223">
        <v>0</v>
      </c>
      <c r="I43" s="223">
        <v>0</v>
      </c>
    </row>
    <row r="44" spans="2:9" s="186" customFormat="1" x14ac:dyDescent="0.2">
      <c r="B44" s="215"/>
      <c r="C44" s="220"/>
      <c r="D44" s="217"/>
      <c r="E44" s="217"/>
      <c r="F44" s="217"/>
      <c r="G44" s="217"/>
      <c r="H44" s="217"/>
      <c r="I44" s="217"/>
    </row>
    <row r="45" spans="2:9" s="209" customFormat="1" ht="12" x14ac:dyDescent="0.2">
      <c r="B45" s="210" t="s">
        <v>500</v>
      </c>
      <c r="C45" s="213"/>
      <c r="D45" s="212">
        <v>585678323</v>
      </c>
      <c r="E45" s="212">
        <v>29922186.039999999</v>
      </c>
      <c r="F45" s="212">
        <v>615600509.03999996</v>
      </c>
      <c r="G45" s="212">
        <v>615600509.03999996</v>
      </c>
      <c r="H45" s="212">
        <v>615157195.84000003</v>
      </c>
      <c r="I45" s="212">
        <v>0</v>
      </c>
    </row>
    <row r="46" spans="2:9" s="209" customFormat="1" ht="12" x14ac:dyDescent="0.2">
      <c r="B46" s="224" t="s">
        <v>468</v>
      </c>
      <c r="C46" s="225"/>
      <c r="D46" s="214">
        <v>0</v>
      </c>
      <c r="E46" s="214">
        <v>0</v>
      </c>
      <c r="F46" s="214">
        <v>0</v>
      </c>
      <c r="G46" s="214">
        <v>0</v>
      </c>
      <c r="H46" s="214">
        <v>0</v>
      </c>
      <c r="I46" s="214">
        <v>0</v>
      </c>
    </row>
    <row r="47" spans="2:9" s="186" customFormat="1" x14ac:dyDescent="0.2">
      <c r="B47" s="215"/>
      <c r="C47" s="226" t="s">
        <v>469</v>
      </c>
      <c r="D47" s="217">
        <v>0</v>
      </c>
      <c r="E47" s="217">
        <v>0</v>
      </c>
      <c r="F47" s="217">
        <v>0</v>
      </c>
      <c r="G47" s="217">
        <v>0</v>
      </c>
      <c r="H47" s="217">
        <v>0</v>
      </c>
      <c r="I47" s="217">
        <v>0</v>
      </c>
    </row>
    <row r="48" spans="2:9" s="186" customFormat="1" x14ac:dyDescent="0.2">
      <c r="B48" s="215"/>
      <c r="C48" s="226" t="s">
        <v>470</v>
      </c>
      <c r="D48" s="217">
        <v>0</v>
      </c>
      <c r="E48" s="217">
        <v>0</v>
      </c>
      <c r="F48" s="217">
        <v>0</v>
      </c>
      <c r="G48" s="217">
        <v>0</v>
      </c>
      <c r="H48" s="217">
        <v>0</v>
      </c>
      <c r="I48" s="217">
        <v>0</v>
      </c>
    </row>
    <row r="49" spans="2:9" s="186" customFormat="1" x14ac:dyDescent="0.2">
      <c r="B49" s="215"/>
      <c r="C49" s="226" t="s">
        <v>471</v>
      </c>
      <c r="D49" s="217">
        <v>0</v>
      </c>
      <c r="E49" s="217">
        <v>0</v>
      </c>
      <c r="F49" s="217">
        <v>0</v>
      </c>
      <c r="G49" s="217">
        <v>0</v>
      </c>
      <c r="H49" s="217">
        <v>0</v>
      </c>
      <c r="I49" s="217">
        <v>0</v>
      </c>
    </row>
    <row r="50" spans="2:9" s="186" customFormat="1" x14ac:dyDescent="0.2">
      <c r="B50" s="215"/>
      <c r="C50" s="226" t="s">
        <v>472</v>
      </c>
      <c r="D50" s="217">
        <v>0</v>
      </c>
      <c r="E50" s="217">
        <v>0</v>
      </c>
      <c r="F50" s="217">
        <v>0</v>
      </c>
      <c r="G50" s="217">
        <v>0</v>
      </c>
      <c r="H50" s="217">
        <v>0</v>
      </c>
      <c r="I50" s="217">
        <v>0</v>
      </c>
    </row>
    <row r="51" spans="2:9" s="186" customFormat="1" x14ac:dyDescent="0.2">
      <c r="B51" s="215"/>
      <c r="C51" s="226" t="s">
        <v>473</v>
      </c>
      <c r="D51" s="217">
        <v>0</v>
      </c>
      <c r="E51" s="217">
        <v>0</v>
      </c>
      <c r="F51" s="217">
        <v>0</v>
      </c>
      <c r="G51" s="217">
        <v>0</v>
      </c>
      <c r="H51" s="217">
        <v>0</v>
      </c>
      <c r="I51" s="217">
        <v>0</v>
      </c>
    </row>
    <row r="52" spans="2:9" s="186" customFormat="1" x14ac:dyDescent="0.2">
      <c r="B52" s="215"/>
      <c r="C52" s="226" t="s">
        <v>474</v>
      </c>
      <c r="D52" s="217">
        <v>0</v>
      </c>
      <c r="E52" s="217">
        <v>0</v>
      </c>
      <c r="F52" s="217">
        <v>0</v>
      </c>
      <c r="G52" s="217">
        <v>0</v>
      </c>
      <c r="H52" s="217">
        <v>0</v>
      </c>
      <c r="I52" s="217">
        <v>0</v>
      </c>
    </row>
    <row r="53" spans="2:9" s="186" customFormat="1" x14ac:dyDescent="0.2">
      <c r="B53" s="215"/>
      <c r="C53" s="226" t="s">
        <v>475</v>
      </c>
      <c r="D53" s="217">
        <v>0</v>
      </c>
      <c r="E53" s="217">
        <v>0</v>
      </c>
      <c r="F53" s="217">
        <v>0</v>
      </c>
      <c r="G53" s="217">
        <v>0</v>
      </c>
      <c r="H53" s="217">
        <v>0</v>
      </c>
      <c r="I53" s="217">
        <v>0</v>
      </c>
    </row>
    <row r="54" spans="2:9" s="186" customFormat="1" x14ac:dyDescent="0.2">
      <c r="B54" s="215"/>
      <c r="C54" s="226" t="s">
        <v>476</v>
      </c>
      <c r="D54" s="217">
        <v>0</v>
      </c>
      <c r="E54" s="217">
        <v>0</v>
      </c>
      <c r="F54" s="217">
        <v>0</v>
      </c>
      <c r="G54" s="217">
        <v>0</v>
      </c>
      <c r="H54" s="217">
        <v>0</v>
      </c>
      <c r="I54" s="217">
        <v>0</v>
      </c>
    </row>
    <row r="55" spans="2:9" s="209" customFormat="1" ht="12" x14ac:dyDescent="0.2">
      <c r="B55" s="210" t="s">
        <v>477</v>
      </c>
      <c r="C55" s="211"/>
      <c r="D55" s="214">
        <v>585678323</v>
      </c>
      <c r="E55" s="214">
        <v>29922186.039999999</v>
      </c>
      <c r="F55" s="214">
        <v>615600509.03999996</v>
      </c>
      <c r="G55" s="214">
        <v>615600509.03999996</v>
      </c>
      <c r="H55" s="214">
        <v>615157195.84000003</v>
      </c>
      <c r="I55" s="214">
        <v>0</v>
      </c>
    </row>
    <row r="56" spans="2:9" s="186" customFormat="1" x14ac:dyDescent="0.2">
      <c r="B56" s="215"/>
      <c r="C56" s="227" t="s">
        <v>478</v>
      </c>
      <c r="D56" s="217">
        <v>0</v>
      </c>
      <c r="E56" s="217">
        <v>0</v>
      </c>
      <c r="F56" s="217">
        <v>0</v>
      </c>
      <c r="G56" s="217">
        <v>0</v>
      </c>
      <c r="H56" s="217">
        <v>0</v>
      </c>
      <c r="I56" s="217">
        <v>0</v>
      </c>
    </row>
    <row r="57" spans="2:9" s="186" customFormat="1" x14ac:dyDescent="0.2">
      <c r="B57" s="215"/>
      <c r="C57" s="227" t="s">
        <v>479</v>
      </c>
      <c r="D57" s="217">
        <v>0</v>
      </c>
      <c r="E57" s="217">
        <v>0</v>
      </c>
      <c r="F57" s="217">
        <v>0</v>
      </c>
      <c r="G57" s="217">
        <v>0</v>
      </c>
      <c r="H57" s="217">
        <v>0</v>
      </c>
      <c r="I57" s="217">
        <v>0</v>
      </c>
    </row>
    <row r="58" spans="2:9" s="186" customFormat="1" x14ac:dyDescent="0.2">
      <c r="B58" s="215"/>
      <c r="C58" s="227" t="s">
        <v>480</v>
      </c>
      <c r="D58" s="217">
        <v>0</v>
      </c>
      <c r="E58" s="217">
        <v>0</v>
      </c>
      <c r="F58" s="217">
        <v>0</v>
      </c>
      <c r="G58" s="217">
        <v>0</v>
      </c>
      <c r="H58" s="217">
        <v>0</v>
      </c>
      <c r="I58" s="217">
        <v>0</v>
      </c>
    </row>
    <row r="59" spans="2:9" s="186" customFormat="1" x14ac:dyDescent="0.2">
      <c r="B59" s="215"/>
      <c r="C59" s="227" t="s">
        <v>481</v>
      </c>
      <c r="D59" s="217">
        <v>0</v>
      </c>
      <c r="E59" s="217">
        <v>0</v>
      </c>
      <c r="F59" s="217">
        <v>0</v>
      </c>
      <c r="G59" s="217">
        <v>0</v>
      </c>
      <c r="H59" s="217">
        <v>0</v>
      </c>
      <c r="I59" s="217">
        <v>0</v>
      </c>
    </row>
    <row r="60" spans="2:9" s="186" customFormat="1" x14ac:dyDescent="0.2">
      <c r="B60" s="215"/>
      <c r="C60" s="227" t="s">
        <v>482</v>
      </c>
      <c r="D60" s="217">
        <v>585678323</v>
      </c>
      <c r="E60" s="217">
        <v>29922186.039999999</v>
      </c>
      <c r="F60" s="217">
        <v>615600509.03999996</v>
      </c>
      <c r="G60" s="217">
        <v>615600509.03999996</v>
      </c>
      <c r="H60" s="217">
        <v>615157195.84000003</v>
      </c>
      <c r="I60" s="217">
        <v>0</v>
      </c>
    </row>
    <row r="61" spans="2:9" s="186" customFormat="1" x14ac:dyDescent="0.2">
      <c r="B61" s="215"/>
      <c r="C61" s="227" t="s">
        <v>483</v>
      </c>
      <c r="D61" s="217">
        <v>0</v>
      </c>
      <c r="E61" s="217">
        <v>0</v>
      </c>
      <c r="F61" s="217">
        <v>0</v>
      </c>
      <c r="G61" s="217">
        <v>0</v>
      </c>
      <c r="H61" s="217">
        <v>0</v>
      </c>
      <c r="I61" s="217">
        <v>0</v>
      </c>
    </row>
    <row r="62" spans="2:9" s="186" customFormat="1" x14ac:dyDescent="0.2">
      <c r="B62" s="215"/>
      <c r="C62" s="227" t="s">
        <v>484</v>
      </c>
      <c r="D62" s="217">
        <v>0</v>
      </c>
      <c r="E62" s="217">
        <v>0</v>
      </c>
      <c r="F62" s="217">
        <v>0</v>
      </c>
      <c r="G62" s="217">
        <v>0</v>
      </c>
      <c r="H62" s="217">
        <v>0</v>
      </c>
      <c r="I62" s="217">
        <v>0</v>
      </c>
    </row>
    <row r="63" spans="2:9" s="209" customFormat="1" ht="12" x14ac:dyDescent="0.2">
      <c r="B63" s="218" t="s">
        <v>485</v>
      </c>
      <c r="C63" s="228"/>
      <c r="D63" s="214">
        <v>0</v>
      </c>
      <c r="E63" s="214">
        <v>0</v>
      </c>
      <c r="F63" s="214">
        <v>0</v>
      </c>
      <c r="G63" s="214">
        <v>0</v>
      </c>
      <c r="H63" s="214">
        <v>0</v>
      </c>
      <c r="I63" s="214">
        <v>0</v>
      </c>
    </row>
    <row r="64" spans="2:9" s="186" customFormat="1" x14ac:dyDescent="0.2">
      <c r="B64" s="215"/>
      <c r="C64" s="216" t="s">
        <v>486</v>
      </c>
      <c r="D64" s="217">
        <v>0</v>
      </c>
      <c r="E64" s="217">
        <v>0</v>
      </c>
      <c r="F64" s="217">
        <v>0</v>
      </c>
      <c r="G64" s="217">
        <v>0</v>
      </c>
      <c r="H64" s="217">
        <v>0</v>
      </c>
      <c r="I64" s="217">
        <v>0</v>
      </c>
    </row>
    <row r="65" spans="2:9" s="186" customFormat="1" x14ac:dyDescent="0.2">
      <c r="B65" s="215"/>
      <c r="C65" s="216" t="s">
        <v>487</v>
      </c>
      <c r="D65" s="217">
        <v>0</v>
      </c>
      <c r="E65" s="217">
        <v>0</v>
      </c>
      <c r="F65" s="217">
        <v>0</v>
      </c>
      <c r="G65" s="217">
        <v>0</v>
      </c>
      <c r="H65" s="217">
        <v>0</v>
      </c>
      <c r="I65" s="217">
        <v>0</v>
      </c>
    </row>
    <row r="66" spans="2:9" s="186" customFormat="1" x14ac:dyDescent="0.2">
      <c r="B66" s="215"/>
      <c r="C66" s="216" t="s">
        <v>488</v>
      </c>
      <c r="D66" s="217">
        <v>0</v>
      </c>
      <c r="E66" s="217">
        <v>0</v>
      </c>
      <c r="F66" s="217">
        <v>0</v>
      </c>
      <c r="G66" s="217">
        <v>0</v>
      </c>
      <c r="H66" s="217">
        <v>0</v>
      </c>
      <c r="I66" s="217">
        <v>0</v>
      </c>
    </row>
    <row r="67" spans="2:9" s="186" customFormat="1" x14ac:dyDescent="0.2">
      <c r="B67" s="215"/>
      <c r="C67" s="216" t="s">
        <v>489</v>
      </c>
      <c r="D67" s="217">
        <v>0</v>
      </c>
      <c r="E67" s="217">
        <v>0</v>
      </c>
      <c r="F67" s="217">
        <v>0</v>
      </c>
      <c r="G67" s="217">
        <v>0</v>
      </c>
      <c r="H67" s="217">
        <v>0</v>
      </c>
      <c r="I67" s="217">
        <v>0</v>
      </c>
    </row>
    <row r="68" spans="2:9" s="186" customFormat="1" x14ac:dyDescent="0.2">
      <c r="B68" s="215"/>
      <c r="C68" s="216" t="s">
        <v>490</v>
      </c>
      <c r="D68" s="217">
        <v>0</v>
      </c>
      <c r="E68" s="217">
        <v>0</v>
      </c>
      <c r="F68" s="217">
        <v>0</v>
      </c>
      <c r="G68" s="217">
        <v>0</v>
      </c>
      <c r="H68" s="217">
        <v>0</v>
      </c>
      <c r="I68" s="217">
        <v>0</v>
      </c>
    </row>
    <row r="69" spans="2:9" s="186" customFormat="1" x14ac:dyDescent="0.2">
      <c r="B69" s="215"/>
      <c r="C69" s="216" t="s">
        <v>491</v>
      </c>
      <c r="D69" s="217">
        <v>0</v>
      </c>
      <c r="E69" s="217">
        <v>0</v>
      </c>
      <c r="F69" s="217">
        <v>0</v>
      </c>
      <c r="G69" s="217">
        <v>0</v>
      </c>
      <c r="H69" s="217">
        <v>0</v>
      </c>
      <c r="I69" s="217">
        <v>0</v>
      </c>
    </row>
    <row r="70" spans="2:9" s="186" customFormat="1" x14ac:dyDescent="0.2">
      <c r="B70" s="215"/>
      <c r="C70" s="216" t="s">
        <v>492</v>
      </c>
      <c r="D70" s="217">
        <v>0</v>
      </c>
      <c r="E70" s="217">
        <v>0</v>
      </c>
      <c r="F70" s="217">
        <v>0</v>
      </c>
      <c r="G70" s="217">
        <v>0</v>
      </c>
      <c r="H70" s="217">
        <v>0</v>
      </c>
      <c r="I70" s="217">
        <v>0</v>
      </c>
    </row>
    <row r="71" spans="2:9" s="186" customFormat="1" x14ac:dyDescent="0.2">
      <c r="B71" s="215"/>
      <c r="C71" s="216" t="s">
        <v>493</v>
      </c>
      <c r="D71" s="217">
        <v>0</v>
      </c>
      <c r="E71" s="217">
        <v>0</v>
      </c>
      <c r="F71" s="217">
        <v>0</v>
      </c>
      <c r="G71" s="217">
        <v>0</v>
      </c>
      <c r="H71" s="217">
        <v>0</v>
      </c>
      <c r="I71" s="217">
        <v>0</v>
      </c>
    </row>
    <row r="72" spans="2:9" s="186" customFormat="1" x14ac:dyDescent="0.2">
      <c r="B72" s="215"/>
      <c r="C72" s="216" t="s">
        <v>494</v>
      </c>
      <c r="D72" s="217">
        <v>0</v>
      </c>
      <c r="E72" s="217">
        <v>0</v>
      </c>
      <c r="F72" s="217">
        <v>0</v>
      </c>
      <c r="G72" s="217">
        <v>0</v>
      </c>
      <c r="H72" s="217">
        <v>0</v>
      </c>
      <c r="I72" s="217">
        <v>0</v>
      </c>
    </row>
    <row r="73" spans="2:9" s="209" customFormat="1" ht="12" x14ac:dyDescent="0.2">
      <c r="B73" s="218" t="s">
        <v>495</v>
      </c>
      <c r="C73" s="219"/>
      <c r="D73" s="214">
        <v>0</v>
      </c>
      <c r="E73" s="214">
        <v>0</v>
      </c>
      <c r="F73" s="214">
        <v>0</v>
      </c>
      <c r="G73" s="214">
        <v>0</v>
      </c>
      <c r="H73" s="214">
        <v>0</v>
      </c>
      <c r="I73" s="214">
        <v>0</v>
      </c>
    </row>
    <row r="74" spans="2:9" s="186" customFormat="1" x14ac:dyDescent="0.2">
      <c r="B74" s="215"/>
      <c r="C74" s="216" t="s">
        <v>496</v>
      </c>
      <c r="D74" s="217">
        <v>0</v>
      </c>
      <c r="E74" s="217">
        <v>0</v>
      </c>
      <c r="F74" s="217">
        <v>0</v>
      </c>
      <c r="G74" s="217">
        <v>0</v>
      </c>
      <c r="H74" s="217">
        <v>0</v>
      </c>
      <c r="I74" s="217">
        <v>0</v>
      </c>
    </row>
    <row r="75" spans="2:9" s="186" customFormat="1" ht="22.5" x14ac:dyDescent="0.2">
      <c r="B75" s="215"/>
      <c r="C75" s="216" t="s">
        <v>497</v>
      </c>
      <c r="D75" s="217">
        <v>0</v>
      </c>
      <c r="E75" s="217">
        <v>0</v>
      </c>
      <c r="F75" s="217">
        <v>0</v>
      </c>
      <c r="G75" s="217">
        <v>0</v>
      </c>
      <c r="H75" s="217">
        <v>0</v>
      </c>
      <c r="I75" s="217">
        <v>0</v>
      </c>
    </row>
    <row r="76" spans="2:9" s="186" customFormat="1" x14ac:dyDescent="0.2">
      <c r="B76" s="215"/>
      <c r="C76" s="216" t="s">
        <v>498</v>
      </c>
      <c r="D76" s="217">
        <v>0</v>
      </c>
      <c r="E76" s="217">
        <v>0</v>
      </c>
      <c r="F76" s="217">
        <v>0</v>
      </c>
      <c r="G76" s="217">
        <v>0</v>
      </c>
      <c r="H76" s="217">
        <v>0</v>
      </c>
      <c r="I76" s="217">
        <v>0</v>
      </c>
    </row>
    <row r="77" spans="2:9" s="186" customFormat="1" ht="12" thickBot="1" x14ac:dyDescent="0.25">
      <c r="B77" s="215"/>
      <c r="C77" s="216" t="s">
        <v>499</v>
      </c>
      <c r="D77" s="223">
        <v>0</v>
      </c>
      <c r="E77" s="223">
        <v>0</v>
      </c>
      <c r="F77" s="223">
        <v>0</v>
      </c>
      <c r="G77" s="223">
        <v>0</v>
      </c>
      <c r="H77" s="223">
        <v>0</v>
      </c>
      <c r="I77" s="223">
        <v>0</v>
      </c>
    </row>
    <row r="78" spans="2:9" s="209" customFormat="1" ht="12.75" thickBot="1" x14ac:dyDescent="0.25">
      <c r="B78" s="229" t="s">
        <v>501</v>
      </c>
      <c r="C78" s="230"/>
      <c r="D78" s="231">
        <f>D11+D45</f>
        <v>822180711</v>
      </c>
      <c r="E78" s="231">
        <f t="shared" ref="E78:I78" si="0">E11+E45</f>
        <v>250485994.70999998</v>
      </c>
      <c r="F78" s="231">
        <f t="shared" si="0"/>
        <v>1072666705.71</v>
      </c>
      <c r="G78" s="231">
        <f t="shared" si="0"/>
        <v>1013578930.9299999</v>
      </c>
      <c r="H78" s="231">
        <f t="shared" si="0"/>
        <v>1012637779.1300001</v>
      </c>
      <c r="I78" s="231">
        <f t="shared" si="0"/>
        <v>59087774.780000001</v>
      </c>
    </row>
    <row r="79" spans="2:9" x14ac:dyDescent="0.2">
      <c r="D79" s="232"/>
      <c r="E79" s="232"/>
      <c r="F79" s="232"/>
      <c r="G79" s="232"/>
      <c r="H79" s="232"/>
      <c r="I79" s="232"/>
    </row>
    <row r="80" spans="2:9" x14ac:dyDescent="0.2">
      <c r="D80" s="232"/>
      <c r="E80" s="232"/>
      <c r="F80" s="232"/>
      <c r="G80" s="232"/>
      <c r="H80" s="232"/>
      <c r="I80" s="232"/>
    </row>
    <row r="81" spans="4:9" x14ac:dyDescent="0.2">
      <c r="D81" s="380"/>
      <c r="E81" s="380"/>
      <c r="F81" s="380"/>
      <c r="G81" s="380"/>
      <c r="H81" s="380"/>
      <c r="I81" s="380"/>
    </row>
    <row r="82" spans="4:9" x14ac:dyDescent="0.2">
      <c r="D82" s="232"/>
      <c r="E82" s="232"/>
      <c r="F82" s="232"/>
      <c r="G82" s="232"/>
      <c r="H82" s="232"/>
      <c r="I82" s="232"/>
    </row>
    <row r="83" spans="4:9" x14ac:dyDescent="0.2">
      <c r="D83" s="232"/>
      <c r="E83" s="232"/>
      <c r="F83" s="232"/>
      <c r="G83" s="232"/>
      <c r="H83" s="232"/>
      <c r="I83" s="232"/>
    </row>
    <row r="84" spans="4:9" x14ac:dyDescent="0.2">
      <c r="D84" s="232"/>
      <c r="E84" s="232"/>
      <c r="F84" s="232"/>
      <c r="G84" s="232"/>
      <c r="H84" s="232"/>
      <c r="I84" s="232"/>
    </row>
  </sheetData>
  <mergeCells count="9">
    <mergeCell ref="B10:C10"/>
    <mergeCell ref="B2:I2"/>
    <mergeCell ref="B3:I3"/>
    <mergeCell ref="B4:I4"/>
    <mergeCell ref="B5:I5"/>
    <mergeCell ref="B6:I6"/>
    <mergeCell ref="B8:C9"/>
    <mergeCell ref="D8:H8"/>
    <mergeCell ref="I8:I9"/>
  </mergeCells>
  <printOptions horizontalCentered="1"/>
  <pageMargins left="0.31496062992125984" right="0.11811023622047245" top="0.55118110236220474" bottom="0.35433070866141736" header="0.31496062992125984" footer="0.31496062992125984"/>
  <pageSetup scale="90" fitToHeight="2" orientation="landscape" r:id="rId1"/>
  <rowBreaks count="1" manualBreakCount="1">
    <brk id="43" min="1" max="8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499984740745262"/>
  </sheetPr>
  <dimension ref="B1:H34"/>
  <sheetViews>
    <sheetView workbookViewId="0">
      <selection activeCell="E1" sqref="E1"/>
    </sheetView>
  </sheetViews>
  <sheetFormatPr baseColWidth="10" defaultColWidth="12.5703125" defaultRowHeight="11.25" x14ac:dyDescent="0.2"/>
  <cols>
    <col min="1" max="1" width="1.7109375" style="147" customWidth="1"/>
    <col min="2" max="2" width="53" style="147" customWidth="1"/>
    <col min="3" max="7" width="14.7109375" style="147" customWidth="1"/>
    <col min="8" max="8" width="12.5703125" style="147" customWidth="1"/>
    <col min="9" max="16384" width="12.5703125" style="147"/>
  </cols>
  <sheetData>
    <row r="1" spans="2:8" ht="6.75" customHeight="1" thickBot="1" x14ac:dyDescent="0.25"/>
    <row r="2" spans="2:8" s="233" customFormat="1" ht="21" customHeight="1" x14ac:dyDescent="0.2">
      <c r="B2" s="359" t="s">
        <v>520</v>
      </c>
      <c r="C2" s="360"/>
      <c r="D2" s="360"/>
      <c r="E2" s="360"/>
      <c r="F2" s="360"/>
      <c r="G2" s="360"/>
      <c r="H2" s="378"/>
    </row>
    <row r="3" spans="2:8" s="233" customFormat="1" ht="12.75" x14ac:dyDescent="0.2">
      <c r="B3" s="362" t="s">
        <v>348</v>
      </c>
      <c r="C3" s="363"/>
      <c r="D3" s="363"/>
      <c r="E3" s="363"/>
      <c r="F3" s="363"/>
      <c r="G3" s="363"/>
      <c r="H3" s="379"/>
    </row>
    <row r="4" spans="2:8" s="233" customFormat="1" ht="12.75" x14ac:dyDescent="0.2">
      <c r="B4" s="362" t="s">
        <v>502</v>
      </c>
      <c r="C4" s="363"/>
      <c r="D4" s="363"/>
      <c r="E4" s="363"/>
      <c r="F4" s="363"/>
      <c r="G4" s="363"/>
      <c r="H4" s="379"/>
    </row>
    <row r="5" spans="2:8" s="233" customFormat="1" ht="12.75" x14ac:dyDescent="0.2">
      <c r="B5" s="362" t="s">
        <v>527</v>
      </c>
      <c r="C5" s="363"/>
      <c r="D5" s="363"/>
      <c r="E5" s="363"/>
      <c r="F5" s="363"/>
      <c r="G5" s="363"/>
      <c r="H5" s="379"/>
    </row>
    <row r="6" spans="2:8" s="233" customFormat="1" ht="13.5" thickBot="1" x14ac:dyDescent="0.25">
      <c r="B6" s="365" t="s">
        <v>1</v>
      </c>
      <c r="C6" s="366"/>
      <c r="D6" s="366"/>
      <c r="E6" s="366"/>
      <c r="F6" s="366"/>
      <c r="G6" s="366"/>
      <c r="H6" s="370"/>
    </row>
    <row r="7" spans="2:8" s="233" customFormat="1" ht="6" customHeight="1" thickBot="1" x14ac:dyDescent="0.25">
      <c r="B7" s="203"/>
      <c r="C7" s="203"/>
      <c r="D7" s="203"/>
      <c r="E7" s="203"/>
      <c r="F7" s="203"/>
      <c r="G7" s="203"/>
      <c r="H7" s="203"/>
    </row>
    <row r="8" spans="2:8" s="234" customFormat="1" ht="13.5" thickBot="1" x14ac:dyDescent="0.25">
      <c r="B8" s="376" t="s">
        <v>3</v>
      </c>
      <c r="C8" s="353" t="s">
        <v>458</v>
      </c>
      <c r="D8" s="353"/>
      <c r="E8" s="353"/>
      <c r="F8" s="353"/>
      <c r="G8" s="353"/>
      <c r="H8" s="353" t="s">
        <v>350</v>
      </c>
    </row>
    <row r="9" spans="2:8" s="234" customFormat="1" ht="26.25" thickBot="1" x14ac:dyDescent="0.25">
      <c r="B9" s="377"/>
      <c r="C9" s="176" t="s">
        <v>351</v>
      </c>
      <c r="D9" s="235" t="s">
        <v>283</v>
      </c>
      <c r="E9" s="176" t="s">
        <v>284</v>
      </c>
      <c r="F9" s="176" t="s">
        <v>243</v>
      </c>
      <c r="G9" s="176" t="s">
        <v>352</v>
      </c>
      <c r="H9" s="353"/>
    </row>
    <row r="10" spans="2:8" s="238" customFormat="1" ht="12" x14ac:dyDescent="0.2">
      <c r="B10" s="236" t="s">
        <v>459</v>
      </c>
      <c r="C10" s="237">
        <v>0</v>
      </c>
      <c r="D10" s="237">
        <v>0</v>
      </c>
      <c r="E10" s="237">
        <v>0</v>
      </c>
      <c r="F10" s="237">
        <v>0</v>
      </c>
      <c r="G10" s="237">
        <v>0</v>
      </c>
      <c r="H10" s="237">
        <v>0</v>
      </c>
    </row>
    <row r="11" spans="2:8" s="241" customFormat="1" x14ac:dyDescent="0.2">
      <c r="B11" s="239" t="s">
        <v>503</v>
      </c>
      <c r="C11" s="240">
        <v>0</v>
      </c>
      <c r="D11" s="240">
        <v>0</v>
      </c>
      <c r="E11" s="240">
        <v>0</v>
      </c>
      <c r="F11" s="240">
        <v>0</v>
      </c>
      <c r="G11" s="240">
        <v>0</v>
      </c>
      <c r="H11" s="240">
        <v>0</v>
      </c>
    </row>
    <row r="12" spans="2:8" s="241" customFormat="1" x14ac:dyDescent="0.2">
      <c r="B12" s="239" t="s">
        <v>504</v>
      </c>
      <c r="C12" s="240">
        <v>0</v>
      </c>
      <c r="D12" s="240">
        <v>0</v>
      </c>
      <c r="E12" s="240">
        <v>0</v>
      </c>
      <c r="F12" s="240">
        <v>0</v>
      </c>
      <c r="G12" s="240">
        <v>0</v>
      </c>
      <c r="H12" s="240">
        <v>0</v>
      </c>
    </row>
    <row r="13" spans="2:8" s="241" customFormat="1" x14ac:dyDescent="0.2">
      <c r="B13" s="239" t="s">
        <v>505</v>
      </c>
      <c r="C13" s="240">
        <v>0</v>
      </c>
      <c r="D13" s="240">
        <v>0</v>
      </c>
      <c r="E13" s="240">
        <v>0</v>
      </c>
      <c r="F13" s="240">
        <v>0</v>
      </c>
      <c r="G13" s="240">
        <v>0</v>
      </c>
      <c r="H13" s="240">
        <v>0</v>
      </c>
    </row>
    <row r="14" spans="2:8" s="241" customFormat="1" x14ac:dyDescent="0.2">
      <c r="B14" s="242" t="s">
        <v>506</v>
      </c>
      <c r="C14" s="240">
        <v>0</v>
      </c>
      <c r="D14" s="240">
        <v>0</v>
      </c>
      <c r="E14" s="240">
        <v>0</v>
      </c>
      <c r="F14" s="240">
        <v>0</v>
      </c>
      <c r="G14" s="240">
        <v>0</v>
      </c>
      <c r="H14" s="240">
        <v>0</v>
      </c>
    </row>
    <row r="15" spans="2:8" s="241" customFormat="1" x14ac:dyDescent="0.2">
      <c r="B15" s="242" t="s">
        <v>507</v>
      </c>
      <c r="C15" s="240">
        <v>0</v>
      </c>
      <c r="D15" s="240">
        <v>0</v>
      </c>
      <c r="E15" s="240">
        <v>0</v>
      </c>
      <c r="F15" s="240">
        <v>0</v>
      </c>
      <c r="G15" s="240">
        <v>0</v>
      </c>
      <c r="H15" s="240">
        <v>0</v>
      </c>
    </row>
    <row r="16" spans="2:8" s="241" customFormat="1" x14ac:dyDescent="0.2">
      <c r="B16" s="239" t="s">
        <v>508</v>
      </c>
      <c r="C16" s="240">
        <v>0</v>
      </c>
      <c r="D16" s="240">
        <v>0</v>
      </c>
      <c r="E16" s="240">
        <v>0</v>
      </c>
      <c r="F16" s="240">
        <v>0</v>
      </c>
      <c r="G16" s="240">
        <v>0</v>
      </c>
      <c r="H16" s="240">
        <v>0</v>
      </c>
    </row>
    <row r="17" spans="2:8" s="241" customFormat="1" ht="22.5" x14ac:dyDescent="0.2">
      <c r="B17" s="239" t="s">
        <v>509</v>
      </c>
      <c r="C17" s="240">
        <v>0</v>
      </c>
      <c r="D17" s="240">
        <v>0</v>
      </c>
      <c r="E17" s="240">
        <v>0</v>
      </c>
      <c r="F17" s="240">
        <v>0</v>
      </c>
      <c r="G17" s="240">
        <v>0</v>
      </c>
      <c r="H17" s="240">
        <v>0</v>
      </c>
    </row>
    <row r="18" spans="2:8" s="241" customFormat="1" x14ac:dyDescent="0.2">
      <c r="B18" s="242" t="s">
        <v>510</v>
      </c>
      <c r="C18" s="240">
        <v>0</v>
      </c>
      <c r="D18" s="240">
        <v>0</v>
      </c>
      <c r="E18" s="240">
        <v>0</v>
      </c>
      <c r="F18" s="240">
        <v>0</v>
      </c>
      <c r="G18" s="240">
        <v>0</v>
      </c>
      <c r="H18" s="240">
        <v>0</v>
      </c>
    </row>
    <row r="19" spans="2:8" s="241" customFormat="1" x14ac:dyDescent="0.2">
      <c r="B19" s="242" t="s">
        <v>511</v>
      </c>
      <c r="C19" s="240">
        <v>0</v>
      </c>
      <c r="D19" s="240">
        <v>0</v>
      </c>
      <c r="E19" s="240">
        <v>0</v>
      </c>
      <c r="F19" s="240">
        <v>0</v>
      </c>
      <c r="G19" s="240">
        <v>0</v>
      </c>
      <c r="H19" s="240">
        <v>0</v>
      </c>
    </row>
    <row r="20" spans="2:8" s="241" customFormat="1" x14ac:dyDescent="0.2">
      <c r="B20" s="239" t="s">
        <v>512</v>
      </c>
      <c r="C20" s="240">
        <v>0</v>
      </c>
      <c r="D20" s="240">
        <v>0</v>
      </c>
      <c r="E20" s="240">
        <v>0</v>
      </c>
      <c r="F20" s="240">
        <v>0</v>
      </c>
      <c r="G20" s="240">
        <v>0</v>
      </c>
      <c r="H20" s="240">
        <v>0</v>
      </c>
    </row>
    <row r="21" spans="2:8" s="241" customFormat="1" x14ac:dyDescent="0.2">
      <c r="B21" s="243"/>
      <c r="C21" s="244"/>
      <c r="D21" s="244"/>
      <c r="E21" s="244"/>
      <c r="F21" s="244"/>
      <c r="G21" s="244"/>
      <c r="H21" s="244"/>
    </row>
    <row r="22" spans="2:8" s="238" customFormat="1" ht="12" x14ac:dyDescent="0.2">
      <c r="B22" s="236" t="s">
        <v>454</v>
      </c>
      <c r="C22" s="245">
        <v>0</v>
      </c>
      <c r="D22" s="245">
        <v>0</v>
      </c>
      <c r="E22" s="245">
        <v>0</v>
      </c>
      <c r="F22" s="245">
        <v>0</v>
      </c>
      <c r="G22" s="245">
        <v>0</v>
      </c>
      <c r="H22" s="245">
        <v>0</v>
      </c>
    </row>
    <row r="23" spans="2:8" s="241" customFormat="1" x14ac:dyDescent="0.2">
      <c r="B23" s="239" t="s">
        <v>503</v>
      </c>
      <c r="C23" s="240">
        <v>0</v>
      </c>
      <c r="D23" s="240">
        <v>0</v>
      </c>
      <c r="E23" s="240">
        <v>0</v>
      </c>
      <c r="F23" s="240">
        <v>0</v>
      </c>
      <c r="G23" s="240">
        <v>0</v>
      </c>
      <c r="H23" s="240">
        <v>0</v>
      </c>
    </row>
    <row r="24" spans="2:8" s="241" customFormat="1" x14ac:dyDescent="0.2">
      <c r="B24" s="239" t="s">
        <v>504</v>
      </c>
      <c r="C24" s="240">
        <v>0</v>
      </c>
      <c r="D24" s="240">
        <v>0</v>
      </c>
      <c r="E24" s="240">
        <v>0</v>
      </c>
      <c r="F24" s="240">
        <v>0</v>
      </c>
      <c r="G24" s="240">
        <v>0</v>
      </c>
      <c r="H24" s="240">
        <v>0</v>
      </c>
    </row>
    <row r="25" spans="2:8" s="241" customFormat="1" x14ac:dyDescent="0.2">
      <c r="B25" s="239" t="s">
        <v>505</v>
      </c>
      <c r="C25" s="240">
        <v>0</v>
      </c>
      <c r="D25" s="240">
        <v>0</v>
      </c>
      <c r="E25" s="240">
        <v>0</v>
      </c>
      <c r="F25" s="240">
        <v>0</v>
      </c>
      <c r="G25" s="240">
        <v>0</v>
      </c>
      <c r="H25" s="240">
        <v>0</v>
      </c>
    </row>
    <row r="26" spans="2:8" s="241" customFormat="1" x14ac:dyDescent="0.2">
      <c r="B26" s="242" t="s">
        <v>506</v>
      </c>
      <c r="C26" s="240">
        <v>0</v>
      </c>
      <c r="D26" s="240">
        <v>0</v>
      </c>
      <c r="E26" s="240">
        <v>0</v>
      </c>
      <c r="F26" s="240">
        <v>0</v>
      </c>
      <c r="G26" s="240">
        <v>0</v>
      </c>
      <c r="H26" s="240">
        <v>0</v>
      </c>
    </row>
    <row r="27" spans="2:8" s="241" customFormat="1" x14ac:dyDescent="0.2">
      <c r="B27" s="242" t="s">
        <v>507</v>
      </c>
      <c r="C27" s="240">
        <v>0</v>
      </c>
      <c r="D27" s="240">
        <v>0</v>
      </c>
      <c r="E27" s="240">
        <v>0</v>
      </c>
      <c r="F27" s="240">
        <v>0</v>
      </c>
      <c r="G27" s="240">
        <v>0</v>
      </c>
      <c r="H27" s="240">
        <v>0</v>
      </c>
    </row>
    <row r="28" spans="2:8" s="241" customFormat="1" x14ac:dyDescent="0.2">
      <c r="B28" s="239" t="s">
        <v>508</v>
      </c>
      <c r="C28" s="240">
        <v>0</v>
      </c>
      <c r="D28" s="240">
        <v>0</v>
      </c>
      <c r="E28" s="240">
        <v>0</v>
      </c>
      <c r="F28" s="240">
        <v>0</v>
      </c>
      <c r="G28" s="240">
        <v>0</v>
      </c>
      <c r="H28" s="240">
        <v>0</v>
      </c>
    </row>
    <row r="29" spans="2:8" s="241" customFormat="1" ht="22.5" x14ac:dyDescent="0.2">
      <c r="B29" s="239" t="s">
        <v>513</v>
      </c>
      <c r="C29" s="240">
        <v>0</v>
      </c>
      <c r="D29" s="240">
        <v>0</v>
      </c>
      <c r="E29" s="240">
        <v>0</v>
      </c>
      <c r="F29" s="240">
        <v>0</v>
      </c>
      <c r="G29" s="240">
        <v>0</v>
      </c>
      <c r="H29" s="240">
        <v>0</v>
      </c>
    </row>
    <row r="30" spans="2:8" s="241" customFormat="1" x14ac:dyDescent="0.2">
      <c r="B30" s="246" t="s">
        <v>510</v>
      </c>
      <c r="C30" s="240">
        <v>0</v>
      </c>
      <c r="D30" s="240">
        <v>0</v>
      </c>
      <c r="E30" s="240">
        <v>0</v>
      </c>
      <c r="F30" s="240">
        <v>0</v>
      </c>
      <c r="G30" s="240">
        <v>0</v>
      </c>
      <c r="H30" s="240">
        <v>0</v>
      </c>
    </row>
    <row r="31" spans="2:8" s="241" customFormat="1" x14ac:dyDescent="0.2">
      <c r="B31" s="246" t="s">
        <v>511</v>
      </c>
      <c r="C31" s="240">
        <v>0</v>
      </c>
      <c r="D31" s="240">
        <v>0</v>
      </c>
      <c r="E31" s="240">
        <v>0</v>
      </c>
      <c r="F31" s="240">
        <v>0</v>
      </c>
      <c r="G31" s="240">
        <v>0</v>
      </c>
      <c r="H31" s="240">
        <v>0</v>
      </c>
    </row>
    <row r="32" spans="2:8" s="241" customFormat="1" x14ac:dyDescent="0.2">
      <c r="B32" s="239" t="s">
        <v>512</v>
      </c>
      <c r="C32" s="240">
        <v>0</v>
      </c>
      <c r="D32" s="240">
        <v>0</v>
      </c>
      <c r="E32" s="240">
        <v>0</v>
      </c>
      <c r="F32" s="240">
        <v>0</v>
      </c>
      <c r="G32" s="240">
        <v>0</v>
      </c>
      <c r="H32" s="240">
        <v>0</v>
      </c>
    </row>
    <row r="33" spans="2:8" s="241" customFormat="1" ht="12" thickBot="1" x14ac:dyDescent="0.25">
      <c r="B33" s="239"/>
      <c r="C33" s="244"/>
      <c r="D33" s="244"/>
      <c r="E33" s="244"/>
      <c r="F33" s="244"/>
      <c r="G33" s="244"/>
      <c r="H33" s="244"/>
    </row>
    <row r="34" spans="2:8" s="238" customFormat="1" ht="12.75" thickBot="1" x14ac:dyDescent="0.25">
      <c r="B34" s="247" t="s">
        <v>514</v>
      </c>
      <c r="C34" s="248">
        <v>0</v>
      </c>
      <c r="D34" s="248">
        <v>0</v>
      </c>
      <c r="E34" s="248">
        <v>0</v>
      </c>
      <c r="F34" s="248">
        <v>0</v>
      </c>
      <c r="G34" s="248">
        <v>0</v>
      </c>
      <c r="H34" s="248">
        <v>0</v>
      </c>
    </row>
  </sheetData>
  <mergeCells count="8">
    <mergeCell ref="B8:B9"/>
    <mergeCell ref="C8:G8"/>
    <mergeCell ref="H8:H9"/>
    <mergeCell ref="B2:H2"/>
    <mergeCell ref="B3:H3"/>
    <mergeCell ref="B4:H4"/>
    <mergeCell ref="B5:H5"/>
    <mergeCell ref="B6:H6"/>
  </mergeCells>
  <printOptions horizontalCentered="1"/>
  <pageMargins left="0.51181102362204722" right="0.51181102362204722" top="0.74803149606299213" bottom="0.55118110236220474" header="0.31496062992125984" footer="0.31496062992125984"/>
  <pageSetup scale="9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14</vt:i4>
      </vt:variant>
    </vt:vector>
  </HeadingPairs>
  <TitlesOfParts>
    <vt:vector size="24" baseType="lpstr">
      <vt:lpstr>LDF-ESF</vt:lpstr>
      <vt:lpstr>LDF-IADPyOP</vt:lpstr>
      <vt:lpstr>LDF-IAODF</vt:lpstr>
      <vt:lpstr>LDF-BALPRESUP</vt:lpstr>
      <vt:lpstr>LDF-EAID</vt:lpstr>
      <vt:lpstr>LDF-EAEPE OG</vt:lpstr>
      <vt:lpstr>LDF-EAEPE ADMVA</vt:lpstr>
      <vt:lpstr>LDF-EAEPE FUNCION</vt:lpstr>
      <vt:lpstr>LDF-EAEPE SP</vt:lpstr>
      <vt:lpstr>Hoja1</vt:lpstr>
      <vt:lpstr>'LDF-BALPRESUP'!Área_de_impresión</vt:lpstr>
      <vt:lpstr>'LDF-EAEPE ADMVA'!Área_de_impresión</vt:lpstr>
      <vt:lpstr>'LDF-EAEPE FUNCION'!Área_de_impresión</vt:lpstr>
      <vt:lpstr>'LDF-EAEPE OG'!Área_de_impresión</vt:lpstr>
      <vt:lpstr>'LDF-EAEPE SP'!Área_de_impresión</vt:lpstr>
      <vt:lpstr>'LDF-EAID'!Área_de_impresión</vt:lpstr>
      <vt:lpstr>'LDF-ESF'!Área_de_impresión</vt:lpstr>
      <vt:lpstr>'LDF-IADPyOP'!Área_de_impresión</vt:lpstr>
      <vt:lpstr>'LDF-IAODF'!Área_de_impresión</vt:lpstr>
      <vt:lpstr>'LDF-EAEPE FUNCION'!Títulos_a_imprimir</vt:lpstr>
      <vt:lpstr>'LDF-EAEPE OG'!Títulos_a_imprimir</vt:lpstr>
      <vt:lpstr>'LDF-EAID'!Títulos_a_imprimir</vt:lpstr>
      <vt:lpstr>'LDF-ESF'!Títulos_a_imprimir</vt:lpstr>
      <vt:lpstr>'LDF-IADPyOP'!Títulos_a_imprimir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Nubia Paola Heredia Corral</dc:creator>
  <cp:lastModifiedBy>PROFESOR</cp:lastModifiedBy>
  <cp:lastPrinted>2024-02-15T16:39:58Z</cp:lastPrinted>
  <dcterms:created xsi:type="dcterms:W3CDTF">2021-02-02T23:11:35Z</dcterms:created>
  <dcterms:modified xsi:type="dcterms:W3CDTF">2024-02-15T17:42:35Z</dcterms:modified>
</cp:coreProperties>
</file>