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bia.heredia\Desktop\FORMATOS DE LDF\"/>
    </mc:Choice>
  </mc:AlternateContent>
  <bookViews>
    <workbookView xWindow="480" yWindow="105" windowWidth="17100" windowHeight="9855" activeTab="9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b)'!$B$30:$B$30</definedName>
    <definedName name="GASTO_E_FIN_02">'Formato 6 b)'!$C$30:$C$30</definedName>
    <definedName name="GASTO_E_FIN_03">'Formato 6 b)'!$D$30:$D$30</definedName>
    <definedName name="GASTO_E_FIN_04">'Formato 6 b)'!$E$30:$E$30</definedName>
    <definedName name="GASTO_E_FIN_05">'Formato 6 b)'!$F$30:$F$30</definedName>
    <definedName name="GASTO_E_FIN_06">'Formato 6 b)'!$G$30:$G$30</definedName>
    <definedName name="GASTO_E_T1">'Formato 6 b)'!$B$20:$B$20</definedName>
    <definedName name="GASTO_E_T2">'Formato 6 b)'!$C$20:$C$20</definedName>
    <definedName name="GASTO_E_T3">'Formato 6 b)'!$D$20:$D$20</definedName>
    <definedName name="GASTO_E_T4">'Formato 6 b)'!$E$20:$E$20</definedName>
    <definedName name="GASTO_E_T5">'Formato 6 b)'!$F$20:$F$20</definedName>
    <definedName name="GASTO_E_T6">'Formato 6 b)'!$G$20:$G$20</definedName>
    <definedName name="GASTO_NE_FIN_01">'Formato 6 b)'!$B$19:$B$19</definedName>
    <definedName name="GASTO_NE_FIN_02">'Formato 6 b)'!$C$19:$C$19</definedName>
    <definedName name="GASTO_NE_FIN_03">'Formato 6 b)'!$D$19:$D$19</definedName>
    <definedName name="GASTO_NE_FIN_04">'Formato 6 b)'!$E$19:$E$19</definedName>
    <definedName name="GASTO_NE_FIN_05">'Formato 6 b)'!$F$19:$F$19</definedName>
    <definedName name="GASTO_NE_FIN_06">'Formato 6 b)'!$G$19:$G$19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17" i="2"/>
  <c r="B47" i="2"/>
  <c r="B62" i="2"/>
  <c r="B25" i="2"/>
  <c r="B31" i="2"/>
  <c r="B38" i="2"/>
  <c r="B41" i="2"/>
  <c r="B60" i="2"/>
  <c r="C9" i="2"/>
  <c r="C17" i="2"/>
  <c r="C25" i="2"/>
  <c r="C31" i="2"/>
  <c r="C38" i="2"/>
  <c r="C41" i="2"/>
  <c r="C47" i="2"/>
  <c r="C60" i="2"/>
  <c r="C62" i="2"/>
  <c r="E9" i="2"/>
  <c r="E19" i="2"/>
  <c r="E23" i="2"/>
  <c r="E27" i="2"/>
  <c r="E31" i="2"/>
  <c r="E38" i="2"/>
  <c r="E42" i="2"/>
  <c r="E47" i="2"/>
  <c r="E57" i="2"/>
  <c r="E59" i="2"/>
  <c r="E81" i="2"/>
  <c r="E63" i="2"/>
  <c r="E68" i="2"/>
  <c r="E75" i="2"/>
  <c r="E79" i="2"/>
  <c r="F9" i="2"/>
  <c r="F47" i="2"/>
  <c r="F59" i="2"/>
  <c r="F19" i="2"/>
  <c r="F23" i="2"/>
  <c r="F27" i="2"/>
  <c r="F31" i="2"/>
  <c r="F38" i="2"/>
  <c r="F42" i="2"/>
  <c r="F57" i="2"/>
  <c r="F63" i="2"/>
  <c r="F79" i="2"/>
  <c r="F68" i="2"/>
  <c r="F75" i="2"/>
  <c r="B9" i="3"/>
  <c r="B8" i="3"/>
  <c r="B20" i="3"/>
  <c r="B13" i="3"/>
  <c r="C9" i="3"/>
  <c r="C8" i="3"/>
  <c r="C20" i="3"/>
  <c r="C13" i="3"/>
  <c r="D9" i="3"/>
  <c r="D8" i="3"/>
  <c r="D20" i="3"/>
  <c r="D13" i="3"/>
  <c r="E9" i="3"/>
  <c r="E8" i="3"/>
  <c r="E20" i="3"/>
  <c r="E13" i="3"/>
  <c r="F9" i="3"/>
  <c r="F8" i="3"/>
  <c r="F20" i="3"/>
  <c r="F13" i="3"/>
  <c r="G9" i="3"/>
  <c r="G8" i="3"/>
  <c r="G20" i="3"/>
  <c r="G13" i="3"/>
  <c r="H9" i="3"/>
  <c r="H8" i="3"/>
  <c r="H20" i="3"/>
  <c r="H13" i="3"/>
  <c r="B8" i="5"/>
  <c r="B13" i="5"/>
  <c r="B17" i="5"/>
  <c r="B21" i="5"/>
  <c r="B23" i="5"/>
  <c r="B25" i="5"/>
  <c r="B33" i="5"/>
  <c r="B29" i="5"/>
  <c r="B37" i="5"/>
  <c r="B40" i="5"/>
  <c r="B44" i="5"/>
  <c r="B48" i="5"/>
  <c r="B49" i="5"/>
  <c r="B53" i="5"/>
  <c r="B55" i="5"/>
  <c r="B57" i="5"/>
  <c r="B59" i="5"/>
  <c r="B63" i="5"/>
  <c r="B64" i="5"/>
  <c r="B68" i="5"/>
  <c r="B70" i="5"/>
  <c r="B72" i="5"/>
  <c r="B74" i="5"/>
  <c r="C8" i="5"/>
  <c r="C21" i="5"/>
  <c r="C23" i="5"/>
  <c r="C25" i="5"/>
  <c r="C33" i="5"/>
  <c r="C13" i="5"/>
  <c r="C17" i="5"/>
  <c r="C29" i="5"/>
  <c r="C37" i="5"/>
  <c r="C40" i="5"/>
  <c r="C44" i="5"/>
  <c r="C48" i="5"/>
  <c r="C49" i="5"/>
  <c r="C57" i="5"/>
  <c r="C59" i="5"/>
  <c r="C53" i="5"/>
  <c r="C55" i="5"/>
  <c r="C63" i="5"/>
  <c r="C64" i="5"/>
  <c r="C72" i="5"/>
  <c r="C74" i="5"/>
  <c r="C68" i="5"/>
  <c r="C70" i="5"/>
  <c r="D8" i="5"/>
  <c r="D13" i="5"/>
  <c r="D17" i="5"/>
  <c r="D21" i="5"/>
  <c r="D23" i="5"/>
  <c r="D25" i="5"/>
  <c r="D33" i="5"/>
  <c r="D29" i="5"/>
  <c r="D37" i="5"/>
  <c r="D40" i="5"/>
  <c r="D44" i="5"/>
  <c r="D48" i="5"/>
  <c r="D49" i="5"/>
  <c r="D53" i="5"/>
  <c r="D55" i="5"/>
  <c r="D57" i="5"/>
  <c r="D59" i="5"/>
  <c r="D63" i="5"/>
  <c r="D64" i="5"/>
  <c r="D68" i="5"/>
  <c r="D70" i="5"/>
  <c r="D72" i="5"/>
  <c r="D74" i="5"/>
  <c r="F81" i="2"/>
</calcChain>
</file>

<file path=xl/sharedStrings.xml><?xml version="1.0" encoding="utf-8"?>
<sst xmlns="http://schemas.openxmlformats.org/spreadsheetml/2006/main" count="1058" uniqueCount="676">
  <si>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</si>
  <si>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</si>
  <si>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</si>
  <si>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</si>
  <si>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</si>
  <si>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</si>
  <si>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</si>
  <si>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INSTITUTO TECNOLÓGICO SUPERIOR DE SANTA MARÍA DE EL ORO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</si>
  <si>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</si>
  <si>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</si>
  <si>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</si>
  <si>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</si>
  <si>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</si>
  <si>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</si>
  <si>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</si>
  <si>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</si>
  <si>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</si>
  <si>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</si>
  <si>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</si>
  <si>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</si>
  <si>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</si>
  <si>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</si>
  <si>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</si>
  <si>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</si>
  <si>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</si>
  <si>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</si>
  <si>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</si>
  <si>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</si>
  <si>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</si>
  <si>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</si>
  <si>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</si>
  <si>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</si>
  <si>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</si>
  <si>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</si>
  <si>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</si>
  <si>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</si>
  <si>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</si>
  <si>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</si>
  <si>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</si>
  <si>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</si>
  <si>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</si>
  <si>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</si>
  <si>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</si>
  <si>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</si>
  <si>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</si>
  <si>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</si>
  <si>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</si>
  <si>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</si>
  <si>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</si>
  <si>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</si>
  <si>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</si>
  <si>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</si>
  <si>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</si>
  <si>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</si>
  <si>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</si>
  <si>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</si>
  <si>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</si>
  <si>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</si>
  <si>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</si>
  <si>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</si>
  <si>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</si>
  <si>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</si>
  <si>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</si>
  <si>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</si>
  <si>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</si>
  <si>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</si>
  <si>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</si>
  <si>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</si>
  <si>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</si>
  <si>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</si>
  <si>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</si>
  <si>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</si>
  <si>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</si>
  <si>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</si>
  <si>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</si>
  <si>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</si>
  <si>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</si>
  <si>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</si>
  <si>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</si>
  <si>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</si>
  <si>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</si>
  <si>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</si>
  <si>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</si>
  <si>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</si>
  <si>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</si>
  <si>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</si>
  <si>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</si>
  <si>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</si>
  <si>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</si>
  <si>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</si>
  <si>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</si>
  <si>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</si>
  <si>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</si>
  <si>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</si>
  <si>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</si>
  <si>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</si>
  <si>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</si>
  <si>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</si>
  <si>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</si>
  <si>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</si>
  <si>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</si>
  <si>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</si>
  <si>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</si>
  <si>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</si>
  <si>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</si>
  <si>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</si>
  <si>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</si>
  <si>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</si>
  <si>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</si>
  <si>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</si>
  <si>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</si>
  <si>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</si>
  <si>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</si>
  <si>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</si>
  <si>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</si>
  <si>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</si>
  <si>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</si>
  <si>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</si>
  <si>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</si>
  <si>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</si>
  <si>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</si>
  <si>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</si>
  <si>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</si>
  <si>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</si>
  <si>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</si>
  <si>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</si>
  <si>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</si>
  <si>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</si>
  <si>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</si>
  <si>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</si>
  <si>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</si>
  <si>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</si>
  <si>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</si>
  <si>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</si>
  <si>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</si>
  <si>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</si>
  <si>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</si>
  <si>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</si>
  <si>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</si>
  <si>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</si>
  <si>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</si>
  <si>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</si>
  <si>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</si>
  <si>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</si>
  <si>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</si>
  <si>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</si>
  <si>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</si>
  <si>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</si>
  <si>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</si>
  <si>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</si>
  <si>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</si>
  <si>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</si>
  <si>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</si>
  <si>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</si>
  <si>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</si>
  <si>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</si>
  <si>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</si>
  <si>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</si>
  <si>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</si>
  <si>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</si>
  <si>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</si>
  <si>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</si>
  <si>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</si>
  <si>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</si>
  <si>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</si>
  <si>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</si>
  <si>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</si>
  <si>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</si>
  <si>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</si>
  <si>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</si>
  <si>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</si>
  <si>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</si>
  <si>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</si>
  <si>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</si>
  <si>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</si>
  <si>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</si>
  <si>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</si>
  <si>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</si>
  <si>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</si>
  <si>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</si>
  <si>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</si>
  <si>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</si>
  <si>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</si>
  <si>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</si>
  <si>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</si>
  <si>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</si>
  <si>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</si>
  <si>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</si>
  <si>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</si>
  <si>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</si>
  <si>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</si>
  <si>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</si>
  <si>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</si>
  <si>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</si>
  <si>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</si>
  <si>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</si>
  <si>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</si>
  <si>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</si>
  <si>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</si>
  <si>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</si>
  <si>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</si>
  <si>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</si>
  <si>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</si>
  <si>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</si>
  <si>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</si>
  <si>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</si>
  <si>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</si>
  <si>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</si>
  <si>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</si>
  <si>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</si>
  <si>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</si>
  <si>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</si>
  <si>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</si>
  <si>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</si>
  <si>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</si>
  <si>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</si>
  <si>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</si>
  <si>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</si>
  <si>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</si>
  <si>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</si>
  <si>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</si>
  <si>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</si>
  <si>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</si>
  <si>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</si>
  <si>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</si>
  <si>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</si>
  <si>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</si>
  <si>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</si>
  <si>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</si>
  <si>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</si>
  <si>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</si>
  <si>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</si>
  <si>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</si>
  <si>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</si>
  <si>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</si>
  <si>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</si>
  <si>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</si>
  <si>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</si>
  <si>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</si>
  <si>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</si>
  <si>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</si>
  <si>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</si>
  <si>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</si>
  <si>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</si>
  <si>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</si>
  <si>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</si>
  <si>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</si>
  <si>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</si>
  <si>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</si>
  <si>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</si>
  <si>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</si>
  <si>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</si>
  <si>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</si>
  <si>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</si>
  <si>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</si>
  <si>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</si>
  <si>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</si>
  <si>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</si>
  <si>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</si>
  <si>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</si>
  <si>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</si>
  <si>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</si>
  <si>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</si>
  <si>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</si>
  <si>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</si>
  <si>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</si>
  <si>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</si>
  <si>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</si>
  <si>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</si>
  <si>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</si>
  <si>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</si>
  <si>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</si>
  <si>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</si>
  <si>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</si>
  <si>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</si>
  <si>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</si>
  <si>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</si>
  <si>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</si>
  <si>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</si>
  <si>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</si>
  <si>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</si>
  <si>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</si>
  <si>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</si>
  <si>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</si>
  <si>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</si>
  <si>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</si>
  <si>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</si>
  <si>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</si>
  <si>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</si>
  <si>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</si>
  <si>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</si>
  <si>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</si>
  <si>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</si>
  <si>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</si>
  <si>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</si>
  <si>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</si>
  <si>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</si>
  <si>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</si>
  <si>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</si>
  <si>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</si>
  <si>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</si>
  <si>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</si>
  <si>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</si>
  <si>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</si>
  <si>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</si>
  <si>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</si>
  <si>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</si>
  <si>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</si>
  <si>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</si>
  <si>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</si>
  <si>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</si>
  <si>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</si>
  <si>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</si>
  <si>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</si>
  <si>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</si>
  <si>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</si>
  <si>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</si>
  <si>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</si>
  <si>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</si>
  <si>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</si>
  <si>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</si>
  <si>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</si>
  <si>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</si>
  <si>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</si>
  <si>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</si>
  <si>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</si>
  <si>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</si>
  <si>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</si>
  <si>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</si>
  <si>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</si>
  <si>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</si>
  <si>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</si>
  <si>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</si>
  <si>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</si>
  <si>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</si>
  <si>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</si>
  <si>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</si>
  <si>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</si>
  <si>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</si>
  <si>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</si>
  <si>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</si>
  <si>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</si>
  <si>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</si>
  <si>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</si>
  <si>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</si>
  <si>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</si>
  <si>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</si>
  <si>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</si>
  <si>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</si>
  <si>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</si>
  <si>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</si>
  <si>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</si>
  <si>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</si>
  <si>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</si>
  <si>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</si>
  <si>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</si>
  <si>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</si>
  <si>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</si>
  <si>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</si>
  <si>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</si>
  <si>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</si>
  <si>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</si>
  <si>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</si>
  <si>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</si>
  <si>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</si>
  <si>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</si>
  <si>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</si>
  <si>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</si>
  <si>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</si>
  <si>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</si>
  <si>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</si>
  <si>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</si>
  <si>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</si>
  <si>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</si>
  <si>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</si>
  <si>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</si>
  <si>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</si>
  <si>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</si>
  <si>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</si>
  <si>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</si>
  <si>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</si>
  <si>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</si>
  <si>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</si>
  <si>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</si>
  <si>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</si>
  <si>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</si>
  <si>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</si>
  <si>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</si>
  <si>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</si>
  <si>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0001 DIRECCIÓN GENERAL</t>
  </si>
  <si>
    <t>0002 SERVICIOS ADMINISTRATIVOS</t>
  </si>
  <si>
    <t>0003 DESARROLLO ACADÉMICO</t>
  </si>
  <si>
    <t>0004 SUBDIRECCIÓN DE PLANEACIÓN Y PRESUPUESTACIÓN</t>
  </si>
  <si>
    <t>0005 SERVICIOS ESCOLARES</t>
  </si>
  <si>
    <t>0006 DEPARTAMENTO DE VINCULACIÓN</t>
  </si>
  <si>
    <t>0007 DIVISIÓN DE INGENIERÍAS</t>
  </si>
  <si>
    <t>0008 CAPITULO 1000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</si>
  <si>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</si>
  <si>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</si>
  <si>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</si>
  <si>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</si>
  <si>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</si>
  <si>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</si>
  <si>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</si>
  <si>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</si>
  <si>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</si>
  <si>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</si>
  <si>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</si>
  <si>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</si>
  <si>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</si>
  <si>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</si>
  <si>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</si>
  <si>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</si>
  <si>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</si>
  <si>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</si>
  <si>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</si>
  <si>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</si>
  <si>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</si>
  <si>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</si>
  <si>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</si>
  <si>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</si>
  <si>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</si>
  <si>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</si>
  <si>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</si>
  <si>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</si>
  <si>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</si>
  <si>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</si>
  <si>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</si>
  <si>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</si>
  <si>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</si>
  <si>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</si>
  <si>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</si>
  <si>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</si>
  <si>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</si>
  <si>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</si>
  <si>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</si>
  <si>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</si>
  <si>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</si>
  <si>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</si>
  <si>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</si>
  <si>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</si>
  <si>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</si>
  <si>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</si>
  <si>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</si>
  <si>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</si>
  <si>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</si>
  <si>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</si>
  <si>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</si>
  <si>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</si>
  <si>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</si>
  <si>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</si>
  <si>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</si>
  <si>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</si>
  <si>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</si>
  <si>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</si>
  <si>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</si>
  <si>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</si>
  <si>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</si>
  <si>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</si>
  <si>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</si>
  <si>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</si>
  <si>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</si>
  <si>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</si>
  <si>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</si>
  <si>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</si>
  <si>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</si>
  <si>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</si>
  <si>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</si>
  <si>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</si>
  <si>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</si>
  <si>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</si>
  <si>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25915.58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</si>
  <si>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</si>
  <si>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</si>
  <si>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</si>
  <si>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</si>
  <si>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</si>
  <si>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</si>
  <si>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</si>
  <si>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</si>
  <si>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</si>
  <si>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</si>
  <si>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</si>
  <si>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</si>
  <si>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</si>
  <si>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</si>
  <si>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</si>
  <si>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</si>
  <si>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</si>
  <si>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</si>
  <si>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</si>
  <si>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</si>
  <si>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</si>
  <si>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</si>
  <si>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</si>
  <si>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</si>
  <si>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</si>
  <si>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</si>
  <si>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</si>
  <si>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</si>
  <si>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</si>
  <si>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</si>
  <si>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</si>
  <si>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</si>
  <si>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</si>
  <si>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</si>
  <si>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</si>
  <si>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</si>
  <si>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</si>
  <si>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</si>
  <si>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</si>
  <si>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</si>
  <si>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</si>
  <si>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</si>
  <si>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</si>
  <si>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</si>
  <si>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</si>
  <si>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</si>
  <si>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</si>
  <si>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</si>
  <si>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</si>
  <si>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</si>
  <si>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</si>
  <si>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</si>
  <si>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</si>
  <si>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</si>
  <si>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</si>
  <si>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</si>
  <si>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</si>
  <si>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</si>
  <si>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</si>
  <si>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</si>
  <si>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</si>
  <si>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</si>
  <si>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</si>
  <si>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</si>
  <si>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</si>
  <si>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</si>
  <si>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</si>
  <si>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</si>
  <si>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</si>
  <si>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</si>
  <si>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</si>
  <si>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</si>
  <si>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</si>
  <si>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</si>
  <si>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</si>
  <si>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</si>
  <si>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</si>
  <si>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</si>
  <si>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</si>
  <si>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</si>
  <si>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</si>
  <si>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</si>
  <si>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</si>
  <si>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</si>
  <si>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</si>
  <si>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</si>
  <si>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</si>
  <si>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</si>
  <si>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</si>
  <si>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</si>
  <si>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</si>
  <si>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</si>
  <si>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</si>
  <si>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</si>
  <si>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</si>
  <si>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</si>
  <si>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</si>
  <si>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</si>
  <si>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</si>
  <si>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</si>
  <si>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</si>
  <si>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</si>
  <si>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</si>
  <si>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</si>
  <si>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</si>
  <si>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</si>
  <si>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</si>
  <si>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INSTITUTO TECNOLÓGICO SUPERIOR DE SANTA MARÍA DE EL ORO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</si>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</sst>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1" fillId="0" borderId="24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7" xfId="0" applyNumberFormat="1" applyFont="1" applyFill="1" applyBorder="1" applyAlignment="1" applyProtection="1">
      <alignment horizontal="left"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7" xfId="0" applyNumberFormat="1" applyFont="1" applyFill="1" applyBorder="1" applyAlignment="1" applyProtection="1">
      <alignment horizontal="center" vertical="center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14" fillId="3" borderId="10" xfId="0" applyNumberFormat="1" applyFont="1" applyFill="1" applyBorder="1" applyAlignment="1" applyProtection="1">
      <alignment vertical="center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3" fillId="0" borderId="28" xfId="0" applyNumberFormat="1" applyFont="1" applyFill="1" applyBorder="1" applyAlignment="1" applyProtection="1">
      <alignment horizontal="left" vertical="center"/>
    </xf>
    <xf numFmtId="0" fontId="3" fillId="0" borderId="10" xfId="0" applyNumberFormat="1" applyFont="1" applyFill="1" applyBorder="1" applyAlignment="1" applyProtection="1">
      <alignment horizontal="left" vertical="center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4" fontId="14" fillId="2" borderId="2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activeCell="D32" sqref="D32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6" t="s">
        <v>1</v>
      </c>
      <c r="B1" s="147"/>
      <c r="C1" s="147"/>
      <c r="D1" s="147"/>
      <c r="E1" s="148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9" t="s">
        <v>7</v>
      </c>
      <c r="D3" s="149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0" t="s">
        <v>8</v>
      </c>
      <c r="D5" s="150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0"/>
      <c r="D7" s="150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0" t="s">
        <v>9</v>
      </c>
      <c r="D9" s="150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0" t="s">
        <v>10</v>
      </c>
      <c r="D11" s="150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1" t="s">
        <v>11</v>
      </c>
      <c r="B1" s="151"/>
      <c r="C1" s="151"/>
      <c r="D1" s="151"/>
      <c r="E1" s="151"/>
      <c r="F1" s="151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55" t="s">
        <v>12</v>
      </c>
      <c r="B3" s="156"/>
      <c r="C3" s="156"/>
      <c r="D3" s="156"/>
      <c r="E3" s="156"/>
      <c r="F3" s="157"/>
      <c r="G3" s="32"/>
    </row>
    <row r="4" spans="1:7" ht="14.45" customHeight="1">
      <c r="A4" s="158" t="s">
        <v>13</v>
      </c>
      <c r="B4" s="159"/>
      <c r="C4" s="159"/>
      <c r="D4" s="159"/>
      <c r="E4" s="159"/>
      <c r="F4" s="160"/>
      <c r="G4" s="32"/>
    </row>
    <row r="5" spans="1:7" ht="14.45" customHeight="1">
      <c r="A5" s="161" t="s">
        <v>14</v>
      </c>
      <c r="B5" s="162"/>
      <c r="C5" s="162"/>
      <c r="D5" s="162"/>
      <c r="E5" s="162"/>
      <c r="F5" s="163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12706761.389999999</v>
      </c>
      <c r="C9" s="25">
        <f>SUM(C10:C16)</f>
        <v>11535627.18</v>
      </c>
      <c r="D9" s="18" t="s">
        <v>73</v>
      </c>
      <c r="E9" s="25">
        <f>SUM(E10:E18)</f>
        <v>837082.39999999991</v>
      </c>
      <c r="F9" s="25">
        <f>SUM(F10:F18)</f>
        <v>1055202.58</v>
      </c>
      <c r="G9" s="32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315506.05</v>
      </c>
      <c r="F10" s="25">
        <v>455910.37</v>
      </c>
      <c r="G10" s="32"/>
    </row>
    <row r="11" spans="1:7" ht="15.2" customHeight="1">
      <c r="A11" s="18" t="s">
        <v>20</v>
      </c>
      <c r="B11" s="25">
        <v>1442492.36</v>
      </c>
      <c r="C11" s="25">
        <v>1577219.29</v>
      </c>
      <c r="D11" s="18" t="s">
        <v>75</v>
      </c>
      <c r="E11" s="25">
        <v>89979.04</v>
      </c>
      <c r="F11" s="25">
        <v>0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2"/>
    </row>
    <row r="15" spans="1:7" ht="15.2" customHeight="1">
      <c r="A15" s="18" t="s">
        <v>24</v>
      </c>
      <c r="B15" s="25">
        <v>11264269.029999999</v>
      </c>
      <c r="C15" s="25">
        <v>9958407.8900000006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431597.31</v>
      </c>
      <c r="F16" s="25">
        <v>599292.21</v>
      </c>
      <c r="G16" s="32"/>
    </row>
    <row r="17" spans="1:7" ht="15.2" customHeight="1">
      <c r="A17" s="18" t="s">
        <v>26</v>
      </c>
      <c r="B17" s="25">
        <f>SUM(B18:B24)</f>
        <v>349918.2</v>
      </c>
      <c r="C17" s="25">
        <f>SUM(C18:C24)</f>
        <v>352689.86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349918.2</v>
      </c>
      <c r="C18" s="25">
        <v>352689.86</v>
      </c>
      <c r="D18" s="18" t="s">
        <v>82</v>
      </c>
      <c r="E18" s="25">
        <v>0</v>
      </c>
      <c r="F18" s="25">
        <v>0</v>
      </c>
      <c r="G18" s="32"/>
    </row>
    <row r="19" spans="1:7" ht="15.2" customHeight="1">
      <c r="A19" s="18" t="s">
        <v>28</v>
      </c>
      <c r="B19" s="25">
        <v>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0</v>
      </c>
      <c r="C20" s="25">
        <v>0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0</v>
      </c>
      <c r="C24" s="25">
        <v>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0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0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13056679.589999998</v>
      </c>
      <c r="C47" s="33">
        <f>C9+C17+C25+C31+C37+C38+C41</f>
        <v>11888317.039999999</v>
      </c>
      <c r="D47" s="17" t="s">
        <v>110</v>
      </c>
      <c r="E47" s="33">
        <f>E9+E19+E23+E26+E27+E31+E38+E42</f>
        <v>837082.39999999991</v>
      </c>
      <c r="F47" s="33">
        <f>F9+F19+F23+F26+F27+F31+F38+F42</f>
        <v>1055202.58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33364613.350000001</v>
      </c>
      <c r="C52" s="25">
        <v>28334809.890000001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7677359.0899999999</v>
      </c>
      <c r="C53" s="25">
        <v>7618853.8700000001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0</v>
      </c>
      <c r="C54" s="25">
        <v>0</v>
      </c>
      <c r="D54" s="18" t="s">
        <v>116</v>
      </c>
      <c r="E54" s="25">
        <v>11210664.99</v>
      </c>
      <c r="F54" s="25">
        <v>9958407.8900000006</v>
      </c>
      <c r="G54" s="32"/>
    </row>
    <row r="55" spans="1:7" ht="15.2" customHeight="1">
      <c r="A55" s="18" t="s">
        <v>62</v>
      </c>
      <c r="B55" s="25">
        <v>-3033517.79</v>
      </c>
      <c r="C55" s="25">
        <v>-7175044.6200000001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11210664.99</v>
      </c>
      <c r="F57" s="33">
        <f>SUM(F50:F55)</f>
        <v>9958407.8900000006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12047747.390000001</v>
      </c>
      <c r="F59" s="33">
        <f>F47+F57</f>
        <v>11013610.470000001</v>
      </c>
      <c r="G59" s="32"/>
    </row>
    <row r="60" spans="1:7" ht="15.2" customHeight="1">
      <c r="A60" s="17" t="s">
        <v>66</v>
      </c>
      <c r="B60" s="33">
        <f>SUM(B50:B58)</f>
        <v>38008454.649999999</v>
      </c>
      <c r="C60" s="33">
        <f>SUM(C50:C58)</f>
        <v>28778619.139999997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51065134.239999995</v>
      </c>
      <c r="C62" s="33">
        <f>SUM(C47+C60)</f>
        <v>40666936.179999992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24699230.530000001</v>
      </c>
      <c r="F63" s="25">
        <f>SUM(F64:F66)</f>
        <v>24699230.530000001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20412190.359999999</v>
      </c>
      <c r="F64" s="25">
        <v>20412190.359999999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3183858.89</v>
      </c>
      <c r="F65" s="25">
        <v>3183858.89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1103181.28</v>
      </c>
      <c r="F66" s="25">
        <v>1103181.28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14318156.319999998</v>
      </c>
      <c r="F68" s="25">
        <f>SUM(F69:F73)</f>
        <v>4954095.1800000006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-1287911.6299999999</v>
      </c>
      <c r="F69" s="31">
        <v>-838671.56</v>
      </c>
    </row>
    <row r="70" spans="1:7" ht="15.2" customHeight="1">
      <c r="A70" s="20"/>
      <c r="B70" s="19"/>
      <c r="C70" s="19"/>
      <c r="D70" s="18" t="s">
        <v>127</v>
      </c>
      <c r="E70" s="30">
        <v>11998462.92</v>
      </c>
      <c r="F70" s="31">
        <v>5743416.71</v>
      </c>
    </row>
    <row r="71" spans="1:7" ht="15.2" customHeight="1">
      <c r="A71" s="20"/>
      <c r="B71" s="19"/>
      <c r="C71" s="19"/>
      <c r="D71" s="18" t="s">
        <v>128</v>
      </c>
      <c r="E71" s="30">
        <v>3558255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49350.03</v>
      </c>
      <c r="F73" s="31">
        <v>49350.03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39017386.850000001</v>
      </c>
      <c r="F79" s="33">
        <f>F63+F68+F75</f>
        <v>29653325.710000001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51065134.240000002</v>
      </c>
      <c r="F81" s="33">
        <f>F59+F79</f>
        <v>40666936.18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5" t="s">
        <v>138</v>
      </c>
      <c r="B1" s="165"/>
      <c r="C1" s="165"/>
      <c r="D1" s="165"/>
      <c r="E1" s="165"/>
      <c r="F1" s="165"/>
      <c r="G1" s="165"/>
      <c r="H1" s="165"/>
    </row>
    <row r="2" spans="1:9" ht="14.45" customHeight="1">
      <c r="A2" s="152" t="s">
        <v>7</v>
      </c>
      <c r="B2" s="153"/>
      <c r="C2" s="153"/>
      <c r="D2" s="153"/>
      <c r="E2" s="153"/>
      <c r="F2" s="153"/>
      <c r="G2" s="153"/>
      <c r="H2" s="154"/>
      <c r="I2" s="32"/>
    </row>
    <row r="3" spans="1:9" ht="14.45" customHeight="1">
      <c r="A3" s="155" t="s">
        <v>139</v>
      </c>
      <c r="B3" s="156"/>
      <c r="C3" s="156"/>
      <c r="D3" s="156"/>
      <c r="E3" s="156"/>
      <c r="F3" s="156"/>
      <c r="G3" s="156"/>
      <c r="H3" s="157"/>
      <c r="I3" s="32"/>
    </row>
    <row r="4" spans="1:9" ht="14.45" customHeight="1">
      <c r="A4" s="158" t="s">
        <v>13</v>
      </c>
      <c r="B4" s="159"/>
      <c r="C4" s="159"/>
      <c r="D4" s="159"/>
      <c r="E4" s="159"/>
      <c r="F4" s="159"/>
      <c r="G4" s="159"/>
      <c r="H4" s="160"/>
      <c r="I4" s="32"/>
    </row>
    <row r="5" spans="1:9" ht="14.45" customHeight="1">
      <c r="A5" s="161" t="s">
        <v>14</v>
      </c>
      <c r="B5" s="162"/>
      <c r="C5" s="162"/>
      <c r="D5" s="162"/>
      <c r="E5" s="162"/>
      <c r="F5" s="162"/>
      <c r="G5" s="162"/>
      <c r="H5" s="163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11013610.470000001</v>
      </c>
      <c r="C18" s="42"/>
      <c r="D18" s="42"/>
      <c r="E18" s="42"/>
      <c r="F18" s="33">
        <v>12047747.390000001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11013610.470000001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12047747.390000001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64" t="s">
        <v>0</v>
      </c>
      <c r="B27" s="164"/>
      <c r="C27" s="164"/>
      <c r="D27" s="164"/>
      <c r="E27" s="164"/>
      <c r="F27" s="164"/>
      <c r="G27" s="164"/>
      <c r="H27" s="164"/>
    </row>
    <row r="28" spans="1:9" ht="12.2" customHeight="1">
      <c r="A28" s="164"/>
      <c r="B28" s="164"/>
      <c r="C28" s="164"/>
      <c r="D28" s="164"/>
      <c r="E28" s="164"/>
      <c r="F28" s="164"/>
      <c r="G28" s="164"/>
      <c r="H28" s="164"/>
    </row>
    <row r="29" spans="1:9" ht="12.2" customHeight="1">
      <c r="A29" s="164"/>
      <c r="B29" s="164"/>
      <c r="C29" s="164"/>
      <c r="D29" s="164"/>
      <c r="E29" s="164"/>
      <c r="F29" s="164"/>
      <c r="G29" s="164"/>
      <c r="H29" s="164"/>
    </row>
    <row r="30" spans="1:9" ht="12.2" customHeight="1">
      <c r="A30" s="164"/>
      <c r="B30" s="164"/>
      <c r="C30" s="164"/>
      <c r="D30" s="164"/>
      <c r="E30" s="164"/>
      <c r="F30" s="164"/>
      <c r="G30" s="164"/>
      <c r="H30" s="164"/>
    </row>
    <row r="31" spans="1:9" ht="12.2" customHeight="1">
      <c r="A31" s="164"/>
      <c r="B31" s="164"/>
      <c r="C31" s="164"/>
      <c r="D31" s="164"/>
      <c r="E31" s="164"/>
      <c r="F31" s="164"/>
      <c r="G31" s="164"/>
      <c r="H31" s="164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1" t="s">
        <v>169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52"/>
    </row>
    <row r="2" spans="1:12" ht="14.45" customHeight="1">
      <c r="A2" s="152" t="s">
        <v>7</v>
      </c>
      <c r="B2" s="153"/>
      <c r="C2" s="153"/>
      <c r="D2" s="153"/>
      <c r="E2" s="153"/>
      <c r="F2" s="153"/>
      <c r="G2" s="153"/>
      <c r="H2" s="153"/>
      <c r="I2" s="153"/>
      <c r="J2" s="153"/>
      <c r="K2" s="154"/>
      <c r="L2" s="32"/>
    </row>
    <row r="3" spans="1:12" ht="14.45" customHeight="1">
      <c r="A3" s="155" t="s">
        <v>170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32"/>
    </row>
    <row r="4" spans="1:12" ht="14.45" customHeight="1">
      <c r="A4" s="158" t="s">
        <v>171</v>
      </c>
      <c r="B4" s="159"/>
      <c r="C4" s="159"/>
      <c r="D4" s="159"/>
      <c r="E4" s="159"/>
      <c r="F4" s="159"/>
      <c r="G4" s="159"/>
      <c r="H4" s="159"/>
      <c r="I4" s="159"/>
      <c r="J4" s="159"/>
      <c r="K4" s="160"/>
      <c r="L4" s="32"/>
    </row>
    <row r="5" spans="1:12" ht="14.45" customHeight="1">
      <c r="A5" s="161" t="s">
        <v>14</v>
      </c>
      <c r="B5" s="162"/>
      <c r="C5" s="162"/>
      <c r="D5" s="162"/>
      <c r="E5" s="162"/>
      <c r="F5" s="162"/>
      <c r="G5" s="162"/>
      <c r="H5" s="162"/>
      <c r="I5" s="162"/>
      <c r="J5" s="162"/>
      <c r="K5" s="163"/>
      <c r="L5" s="32"/>
    </row>
    <row r="6" spans="1:12" ht="75.400000000000006" customHeight="1">
      <c r="A6" s="44" t="s">
        <v>172</v>
      </c>
      <c r="B6" s="44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7"/>
      <c r="C8" s="47"/>
      <c r="D8" s="47"/>
      <c r="E8" s="25">
        <v>0</v>
      </c>
      <c r="F8" s="49"/>
      <c r="G8" s="25">
        <v>0</v>
      </c>
      <c r="H8" s="50">
        <v>0</v>
      </c>
      <c r="I8" s="50">
        <v>0</v>
      </c>
      <c r="J8" s="50">
        <v>0</v>
      </c>
      <c r="K8" s="25">
        <v>0</v>
      </c>
      <c r="L8" s="32"/>
    </row>
    <row r="9" spans="1:12" ht="15.2" customHeight="1">
      <c r="A9" s="46" t="s">
        <v>153</v>
      </c>
      <c r="B9" s="48"/>
      <c r="C9" s="48"/>
      <c r="D9" s="48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7"/>
      <c r="C10" s="47"/>
      <c r="D10" s="47"/>
      <c r="E10" s="25">
        <v>0</v>
      </c>
      <c r="F10" s="47"/>
      <c r="G10" s="25">
        <v>0</v>
      </c>
      <c r="H10" s="50">
        <v>0</v>
      </c>
      <c r="I10" s="50">
        <v>0</v>
      </c>
      <c r="J10" s="50">
        <v>0</v>
      </c>
      <c r="K10" s="25">
        <v>0</v>
      </c>
      <c r="L10" s="32"/>
    </row>
    <row r="11" spans="1:12" ht="15.2" customHeight="1">
      <c r="A11" s="46" t="s">
        <v>153</v>
      </c>
      <c r="B11" s="48"/>
      <c r="C11" s="48"/>
      <c r="D11" s="48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7"/>
      <c r="C12" s="47"/>
      <c r="D12" s="47"/>
      <c r="E12" s="25">
        <v>0</v>
      </c>
      <c r="F12" s="47"/>
      <c r="G12" s="33">
        <v>0</v>
      </c>
      <c r="H12" s="51">
        <v>0</v>
      </c>
      <c r="I12" s="51">
        <v>0</v>
      </c>
      <c r="J12" s="51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6" t="s">
        <v>186</v>
      </c>
      <c r="B1" s="166"/>
      <c r="C1" s="166"/>
      <c r="D1" s="166"/>
      <c r="E1" s="71"/>
      <c r="F1" s="71"/>
      <c r="G1" s="71"/>
      <c r="H1" s="71"/>
      <c r="I1" s="71"/>
      <c r="J1" s="71"/>
      <c r="K1" s="71"/>
    </row>
    <row r="2" spans="1:11" ht="14.45" customHeight="1">
      <c r="A2" s="152" t="s">
        <v>7</v>
      </c>
      <c r="B2" s="153"/>
      <c r="C2" s="153"/>
      <c r="D2" s="154"/>
      <c r="E2" s="32"/>
    </row>
    <row r="3" spans="1:11" ht="14.45" customHeight="1">
      <c r="A3" s="158" t="s">
        <v>187</v>
      </c>
      <c r="B3" s="159"/>
      <c r="C3" s="159"/>
      <c r="D3" s="160"/>
      <c r="E3" s="32"/>
    </row>
    <row r="4" spans="1:11" ht="14.45" customHeight="1">
      <c r="A4" s="158" t="s">
        <v>171</v>
      </c>
      <c r="B4" s="159"/>
      <c r="C4" s="159"/>
      <c r="D4" s="160"/>
      <c r="E4" s="32"/>
    </row>
    <row r="5" spans="1:11" ht="14.45" customHeight="1">
      <c r="A5" s="167" t="s">
        <v>14</v>
      </c>
      <c r="B5" s="168"/>
      <c r="C5" s="168"/>
      <c r="D5" s="169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3" t="s">
        <v>188</v>
      </c>
      <c r="B7" s="44" t="s">
        <v>222</v>
      </c>
      <c r="C7" s="44" t="s">
        <v>226</v>
      </c>
      <c r="D7" s="44" t="s">
        <v>227</v>
      </c>
      <c r="E7" s="32"/>
    </row>
    <row r="8" spans="1:11" ht="15.2" customHeight="1">
      <c r="A8" s="54" t="s">
        <v>189</v>
      </c>
      <c r="B8" s="72">
        <f>SUM(B9:B11)</f>
        <v>22411392</v>
      </c>
      <c r="C8" s="72">
        <f>SUM(C9:C11)</f>
        <v>23107965.18</v>
      </c>
      <c r="D8" s="72">
        <f>SUM(D9:D11)</f>
        <v>23107965.18</v>
      </c>
      <c r="E8" s="32"/>
    </row>
    <row r="9" spans="1:11" ht="15.2" customHeight="1">
      <c r="A9" s="55" t="s">
        <v>190</v>
      </c>
      <c r="B9" s="65">
        <v>11480696</v>
      </c>
      <c r="C9" s="65">
        <v>11693741.68</v>
      </c>
      <c r="D9" s="65">
        <v>11693741.68</v>
      </c>
      <c r="E9" s="32"/>
    </row>
    <row r="10" spans="1:11" ht="15.2" customHeight="1">
      <c r="A10" s="55" t="s">
        <v>191</v>
      </c>
      <c r="B10" s="65">
        <v>10930696</v>
      </c>
      <c r="C10" s="65">
        <v>11414223.5</v>
      </c>
      <c r="D10" s="65">
        <v>11414223.5</v>
      </c>
      <c r="E10" s="32"/>
    </row>
    <row r="11" spans="1:11" ht="15.2" customHeight="1">
      <c r="A11" s="55" t="s">
        <v>192</v>
      </c>
      <c r="B11" s="65">
        <v>0</v>
      </c>
      <c r="C11" s="65">
        <v>0</v>
      </c>
      <c r="D11" s="65">
        <v>0</v>
      </c>
      <c r="E11" s="32"/>
    </row>
    <row r="12" spans="1:11" ht="14.45" customHeight="1">
      <c r="A12" s="55"/>
      <c r="B12" s="66"/>
      <c r="C12" s="66"/>
      <c r="D12" s="66"/>
      <c r="E12" s="32"/>
    </row>
    <row r="13" spans="1:11" ht="15.2" customHeight="1">
      <c r="A13" s="56" t="s">
        <v>193</v>
      </c>
      <c r="B13" s="73">
        <f>B14+B15</f>
        <v>22411392</v>
      </c>
      <c r="C13" s="73">
        <f>C14+C15</f>
        <v>22537000.82</v>
      </c>
      <c r="D13" s="73">
        <f>D14+D15</f>
        <v>22500625.82</v>
      </c>
      <c r="E13" s="32"/>
    </row>
    <row r="14" spans="1:11" ht="15.2" customHeight="1">
      <c r="A14" s="55" t="s">
        <v>194</v>
      </c>
      <c r="B14" s="65">
        <v>11480696</v>
      </c>
      <c r="C14" s="65">
        <v>11127604.220000001</v>
      </c>
      <c r="D14" s="65">
        <v>11091229.220000001</v>
      </c>
      <c r="E14" s="32"/>
    </row>
    <row r="15" spans="1:11" ht="15.2" customHeight="1">
      <c r="A15" s="55" t="s">
        <v>195</v>
      </c>
      <c r="B15" s="65">
        <v>10930696</v>
      </c>
      <c r="C15" s="65">
        <v>11409396.6</v>
      </c>
      <c r="D15" s="65">
        <v>11409396.6</v>
      </c>
      <c r="E15" s="32"/>
    </row>
    <row r="16" spans="1:11" ht="14.45" customHeight="1">
      <c r="A16" s="55"/>
      <c r="B16" s="66"/>
      <c r="C16" s="66"/>
      <c r="D16" s="66"/>
      <c r="E16" s="32"/>
    </row>
    <row r="17" spans="1:5" ht="15.2" customHeight="1">
      <c r="A17" s="56" t="s">
        <v>196</v>
      </c>
      <c r="B17" s="74">
        <f>B18+B19</f>
        <v>0</v>
      </c>
      <c r="C17" s="73">
        <f>C18+C19</f>
        <v>23948.42</v>
      </c>
      <c r="D17" s="73">
        <f>D18+D19</f>
        <v>23948.42</v>
      </c>
      <c r="E17" s="32"/>
    </row>
    <row r="18" spans="1:5" ht="15.2" customHeight="1">
      <c r="A18" s="55" t="s">
        <v>197</v>
      </c>
      <c r="B18" s="67" t="s">
        <v>223</v>
      </c>
      <c r="C18" s="65">
        <v>23948.42</v>
      </c>
      <c r="D18" s="65">
        <v>23948.42</v>
      </c>
      <c r="E18" s="32"/>
    </row>
    <row r="19" spans="1:5" ht="15.2" customHeight="1">
      <c r="A19" s="55" t="s">
        <v>198</v>
      </c>
      <c r="B19" s="67" t="s">
        <v>223</v>
      </c>
      <c r="C19" s="65">
        <v>0</v>
      </c>
      <c r="D19" s="70">
        <v>0</v>
      </c>
      <c r="E19" s="32"/>
    </row>
    <row r="20" spans="1:5" ht="14.45" customHeight="1">
      <c r="A20" s="55"/>
      <c r="B20" s="66"/>
      <c r="C20" s="66"/>
      <c r="D20" s="66"/>
      <c r="E20" s="32"/>
    </row>
    <row r="21" spans="1:5" ht="15.2" customHeight="1">
      <c r="A21" s="56" t="s">
        <v>199</v>
      </c>
      <c r="B21" s="73">
        <f>B8-B13+B17</f>
        <v>0</v>
      </c>
      <c r="C21" s="73">
        <f>C8-C13+C17</f>
        <v>594912.77999999945</v>
      </c>
      <c r="D21" s="73">
        <f>D8-D13+D17</f>
        <v>631287.77999999945</v>
      </c>
      <c r="E21" s="32"/>
    </row>
    <row r="22" spans="1:5" ht="14.45" customHeight="1">
      <c r="A22" s="56"/>
      <c r="B22" s="66"/>
      <c r="C22" s="66"/>
      <c r="D22" s="66"/>
      <c r="E22" s="32"/>
    </row>
    <row r="23" spans="1:5" ht="15.2" customHeight="1">
      <c r="A23" s="56" t="s">
        <v>200</v>
      </c>
      <c r="B23" s="73">
        <f>B21-B11</f>
        <v>0</v>
      </c>
      <c r="C23" s="73">
        <f>C21-C11</f>
        <v>594912.77999999945</v>
      </c>
      <c r="D23" s="73">
        <f>D21-D11</f>
        <v>631287.77999999945</v>
      </c>
      <c r="E23" s="32"/>
    </row>
    <row r="24" spans="1:5" ht="14.45" customHeight="1">
      <c r="A24" s="56"/>
      <c r="B24" s="68"/>
      <c r="C24" s="68"/>
      <c r="D24" s="68"/>
      <c r="E24" s="32"/>
    </row>
    <row r="25" spans="1:5" ht="17.45" customHeight="1">
      <c r="A25" s="57" t="s">
        <v>201</v>
      </c>
      <c r="B25" s="73">
        <f>B23-B17</f>
        <v>0</v>
      </c>
      <c r="C25" s="73">
        <f>C23-C17</f>
        <v>570964.3599999994</v>
      </c>
      <c r="D25" s="73">
        <f>D23-D17</f>
        <v>607339.3599999994</v>
      </c>
      <c r="E25" s="32"/>
    </row>
    <row r="26" spans="1:5" ht="14.45" customHeight="1">
      <c r="A26" s="58"/>
      <c r="B26" s="69"/>
      <c r="C26" s="69"/>
      <c r="D26" s="69"/>
      <c r="E26" s="32"/>
    </row>
    <row r="27" spans="1:5" ht="14.45" customHeight="1">
      <c r="A27" s="59"/>
      <c r="B27" s="8"/>
      <c r="C27" s="8"/>
      <c r="D27" s="8"/>
    </row>
    <row r="28" spans="1:5" ht="30.2" customHeight="1">
      <c r="A28" s="53" t="s">
        <v>202</v>
      </c>
      <c r="B28" s="44" t="s">
        <v>224</v>
      </c>
      <c r="C28" s="44" t="s">
        <v>226</v>
      </c>
      <c r="D28" s="44" t="s">
        <v>228</v>
      </c>
      <c r="E28" s="32"/>
    </row>
    <row r="29" spans="1:5" ht="15.2" customHeight="1">
      <c r="A29" s="54" t="s">
        <v>203</v>
      </c>
      <c r="B29" s="75">
        <f>B30+B31</f>
        <v>0</v>
      </c>
      <c r="C29" s="75">
        <f>C30+C31</f>
        <v>0</v>
      </c>
      <c r="D29" s="75">
        <f>D30+D31</f>
        <v>0</v>
      </c>
      <c r="E29" s="32"/>
    </row>
    <row r="30" spans="1:5" ht="15.2" customHeight="1">
      <c r="A30" s="55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5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0"/>
      <c r="B32" s="60"/>
      <c r="C32" s="60"/>
      <c r="D32" s="60"/>
      <c r="E32" s="32"/>
    </row>
    <row r="33" spans="1:5" ht="15.2" customHeight="1">
      <c r="A33" s="56" t="s">
        <v>206</v>
      </c>
      <c r="B33" s="33">
        <f>B25+B29</f>
        <v>0</v>
      </c>
      <c r="C33" s="33">
        <f>C25+C29</f>
        <v>570964.3599999994</v>
      </c>
      <c r="D33" s="33">
        <f>D25+D29</f>
        <v>607339.3599999994</v>
      </c>
      <c r="E33" s="32"/>
    </row>
    <row r="34" spans="1:5" ht="14.45" customHeight="1">
      <c r="A34" s="61"/>
      <c r="B34" s="61"/>
      <c r="C34" s="61"/>
      <c r="D34" s="61"/>
      <c r="E34" s="32"/>
    </row>
    <row r="35" spans="1:5" ht="14.45" customHeight="1">
      <c r="A35" s="59"/>
      <c r="B35" s="8"/>
      <c r="C35" s="8"/>
      <c r="D35" s="8"/>
    </row>
    <row r="36" spans="1:5" ht="30.2" customHeight="1">
      <c r="A36" s="53" t="s">
        <v>202</v>
      </c>
      <c r="B36" s="44" t="s">
        <v>225</v>
      </c>
      <c r="C36" s="44" t="s">
        <v>226</v>
      </c>
      <c r="D36" s="44" t="s">
        <v>227</v>
      </c>
      <c r="E36" s="32"/>
    </row>
    <row r="37" spans="1:5" ht="15.2" customHeight="1">
      <c r="A37" s="54" t="s">
        <v>207</v>
      </c>
      <c r="B37" s="75">
        <f>B38+B39</f>
        <v>0</v>
      </c>
      <c r="C37" s="75">
        <f>C38+C39</f>
        <v>0</v>
      </c>
      <c r="D37" s="75">
        <f>D38+D39</f>
        <v>0</v>
      </c>
      <c r="E37" s="32"/>
    </row>
    <row r="38" spans="1:5" ht="15.2" customHeight="1">
      <c r="A38" s="55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5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6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5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5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0"/>
      <c r="B43" s="60"/>
      <c r="C43" s="60"/>
      <c r="D43" s="60"/>
      <c r="E43" s="32"/>
    </row>
    <row r="44" spans="1:5" ht="15.2" customHeight="1">
      <c r="A44" s="56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2"/>
      <c r="B45" s="61"/>
      <c r="C45" s="61"/>
      <c r="D45" s="61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3" t="s">
        <v>202</v>
      </c>
      <c r="B47" s="44" t="s">
        <v>225</v>
      </c>
      <c r="C47" s="44" t="s">
        <v>226</v>
      </c>
      <c r="D47" s="44" t="s">
        <v>227</v>
      </c>
      <c r="E47" s="32"/>
    </row>
    <row r="48" spans="1:5" ht="15.2" customHeight="1">
      <c r="A48" s="63" t="s">
        <v>214</v>
      </c>
      <c r="B48" s="76">
        <f>B9</f>
        <v>11480696</v>
      </c>
      <c r="C48" s="76">
        <f>C9</f>
        <v>11693741.68</v>
      </c>
      <c r="D48" s="76">
        <f>D9</f>
        <v>11693741.68</v>
      </c>
      <c r="E48" s="32"/>
    </row>
    <row r="49" spans="1:5" ht="17.45" customHeight="1">
      <c r="A49" s="57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5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5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0"/>
      <c r="B52" s="60"/>
      <c r="C52" s="60"/>
      <c r="D52" s="60"/>
      <c r="E52" s="32"/>
    </row>
    <row r="53" spans="1:5" ht="15.2" customHeight="1">
      <c r="A53" s="55" t="s">
        <v>194</v>
      </c>
      <c r="B53" s="25">
        <f>B14</f>
        <v>11480696</v>
      </c>
      <c r="C53" s="25">
        <f>C14</f>
        <v>11127604.220000001</v>
      </c>
      <c r="D53" s="25">
        <f>D14</f>
        <v>11091229.220000001</v>
      </c>
      <c r="E53" s="32"/>
    </row>
    <row r="54" spans="1:5" ht="14.45" customHeight="1">
      <c r="A54" s="60"/>
      <c r="B54" s="60"/>
      <c r="C54" s="60"/>
      <c r="D54" s="60"/>
      <c r="E54" s="32"/>
    </row>
    <row r="55" spans="1:5" ht="15.2" customHeight="1">
      <c r="A55" s="55" t="s">
        <v>197</v>
      </c>
      <c r="B55" s="77" t="str">
        <f>B18</f>
        <v>0</v>
      </c>
      <c r="C55" s="25">
        <f>C18</f>
        <v>23948.42</v>
      </c>
      <c r="D55" s="25">
        <f>D18</f>
        <v>23948.42</v>
      </c>
      <c r="E55" s="32"/>
    </row>
    <row r="56" spans="1:5" ht="14.45" customHeight="1">
      <c r="A56" s="60"/>
      <c r="B56" s="60"/>
      <c r="C56" s="60"/>
      <c r="D56" s="60"/>
      <c r="E56" s="32"/>
    </row>
    <row r="57" spans="1:5" ht="32.450000000000003" customHeight="1">
      <c r="A57" s="57" t="s">
        <v>216</v>
      </c>
      <c r="B57" s="33">
        <f>B48+B49-B53+B55</f>
        <v>0</v>
      </c>
      <c r="C57" s="33">
        <f>C48+C49-C53+C55</f>
        <v>590085.87999999907</v>
      </c>
      <c r="D57" s="33">
        <f>D48+D49-D53+D55</f>
        <v>626460.87999999907</v>
      </c>
      <c r="E57" s="32"/>
    </row>
    <row r="58" spans="1:5" ht="14.45" customHeight="1">
      <c r="A58" s="64"/>
      <c r="B58" s="64"/>
      <c r="C58" s="64"/>
      <c r="D58" s="64"/>
      <c r="E58" s="32"/>
    </row>
    <row r="59" spans="1:5" ht="30.2" customHeight="1">
      <c r="A59" s="57" t="s">
        <v>217</v>
      </c>
      <c r="B59" s="33">
        <f>B57-B49</f>
        <v>0</v>
      </c>
      <c r="C59" s="33">
        <f>C57-C49</f>
        <v>590085.87999999907</v>
      </c>
      <c r="D59" s="33">
        <f>D57-D49</f>
        <v>626460.87999999907</v>
      </c>
      <c r="E59" s="32"/>
    </row>
    <row r="60" spans="1:5" ht="14.45" customHeight="1">
      <c r="A60" s="61"/>
      <c r="B60" s="61"/>
      <c r="C60" s="61"/>
      <c r="D60" s="61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3" t="s">
        <v>202</v>
      </c>
      <c r="B62" s="44" t="s">
        <v>225</v>
      </c>
      <c r="C62" s="44" t="s">
        <v>226</v>
      </c>
      <c r="D62" s="44" t="s">
        <v>227</v>
      </c>
      <c r="E62" s="32"/>
    </row>
    <row r="63" spans="1:5" ht="15.2" customHeight="1">
      <c r="A63" s="63" t="s">
        <v>191</v>
      </c>
      <c r="B63" s="78">
        <f>B10</f>
        <v>10930696</v>
      </c>
      <c r="C63" s="78">
        <f>C10</f>
        <v>11414223.5</v>
      </c>
      <c r="D63" s="78">
        <f>D10</f>
        <v>11414223.5</v>
      </c>
      <c r="E63" s="32"/>
    </row>
    <row r="64" spans="1:5" ht="17.45" customHeight="1">
      <c r="A64" s="57" t="s">
        <v>218</v>
      </c>
      <c r="B64" s="73">
        <f>B65-B66</f>
        <v>0</v>
      </c>
      <c r="C64" s="73">
        <f>C65-C66</f>
        <v>0</v>
      </c>
      <c r="D64" s="73">
        <f>D65-D66</f>
        <v>0</v>
      </c>
      <c r="E64" s="32"/>
    </row>
    <row r="65" spans="1:5" ht="15.2" customHeight="1">
      <c r="A65" s="55" t="s">
        <v>209</v>
      </c>
      <c r="B65" s="65">
        <v>0</v>
      </c>
      <c r="C65" s="65">
        <v>0</v>
      </c>
      <c r="D65" s="65">
        <v>0</v>
      </c>
      <c r="E65" s="32"/>
    </row>
    <row r="66" spans="1:5" ht="15.2" customHeight="1">
      <c r="A66" s="55" t="s">
        <v>212</v>
      </c>
      <c r="B66" s="65">
        <v>0</v>
      </c>
      <c r="C66" s="65">
        <v>0</v>
      </c>
      <c r="D66" s="65">
        <v>0</v>
      </c>
      <c r="E66" s="32"/>
    </row>
    <row r="67" spans="1:5" ht="14.45" customHeight="1">
      <c r="A67" s="60"/>
      <c r="B67" s="66"/>
      <c r="C67" s="66"/>
      <c r="D67" s="66"/>
      <c r="E67" s="32"/>
    </row>
    <row r="68" spans="1:5" ht="15.2" customHeight="1">
      <c r="A68" s="55" t="s">
        <v>219</v>
      </c>
      <c r="B68" s="65">
        <f>B15</f>
        <v>10930696</v>
      </c>
      <c r="C68" s="65">
        <f>C15</f>
        <v>11409396.6</v>
      </c>
      <c r="D68" s="65">
        <f>D15</f>
        <v>11409396.6</v>
      </c>
      <c r="E68" s="32"/>
    </row>
    <row r="69" spans="1:5" ht="14.45" customHeight="1">
      <c r="A69" s="60"/>
      <c r="B69" s="66"/>
      <c r="C69" s="66"/>
      <c r="D69" s="66"/>
      <c r="E69" s="32"/>
    </row>
    <row r="70" spans="1:5" ht="15.2" customHeight="1">
      <c r="A70" s="55" t="s">
        <v>198</v>
      </c>
      <c r="B70" s="67" t="str">
        <f>B19</f>
        <v>0</v>
      </c>
      <c r="C70" s="65">
        <f>C19</f>
        <v>0</v>
      </c>
      <c r="D70" s="65">
        <f>D19</f>
        <v>0</v>
      </c>
      <c r="E70" s="32"/>
    </row>
    <row r="71" spans="1:5" ht="14.45" customHeight="1">
      <c r="A71" s="60"/>
      <c r="B71" s="66"/>
      <c r="C71" s="66"/>
      <c r="D71" s="66"/>
      <c r="E71" s="32"/>
    </row>
    <row r="72" spans="1:5" ht="30.2" customHeight="1">
      <c r="A72" s="57" t="s">
        <v>220</v>
      </c>
      <c r="B72" s="73">
        <f>B63+B64-B68+B70</f>
        <v>0</v>
      </c>
      <c r="C72" s="73">
        <f>C63+C64-C68+C70</f>
        <v>4826.9000000003725</v>
      </c>
      <c r="D72" s="73">
        <f>D63+D64-D68+D70</f>
        <v>4826.9000000003725</v>
      </c>
      <c r="E72" s="32"/>
    </row>
    <row r="73" spans="1:5" ht="14.45" customHeight="1">
      <c r="A73" s="60"/>
      <c r="B73" s="66"/>
      <c r="C73" s="66"/>
      <c r="D73" s="66"/>
      <c r="E73" s="32"/>
    </row>
    <row r="74" spans="1:5" ht="30.2" customHeight="1">
      <c r="A74" s="57" t="s">
        <v>221</v>
      </c>
      <c r="B74" s="73">
        <f>B72-B64</f>
        <v>0</v>
      </c>
      <c r="C74" s="73">
        <f>C72-C64</f>
        <v>4826.9000000003725</v>
      </c>
      <c r="D74" s="73">
        <f>D72-D64</f>
        <v>4826.9000000003725</v>
      </c>
      <c r="E74" s="32"/>
    </row>
    <row r="75" spans="1:5" ht="14.45" customHeight="1">
      <c r="A75" s="61"/>
      <c r="B75" s="69"/>
      <c r="C75" s="69"/>
      <c r="D75" s="69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1" t="s">
        <v>229</v>
      </c>
      <c r="B1" s="151"/>
      <c r="C1" s="151"/>
      <c r="D1" s="151"/>
      <c r="E1" s="151"/>
      <c r="F1" s="151"/>
      <c r="G1" s="151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230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171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14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0" t="s">
        <v>231</v>
      </c>
      <c r="B6" s="172" t="s">
        <v>294</v>
      </c>
      <c r="C6" s="172"/>
      <c r="D6" s="172"/>
      <c r="E6" s="172"/>
      <c r="F6" s="172"/>
      <c r="G6" s="172" t="s">
        <v>299</v>
      </c>
      <c r="H6" s="32"/>
    </row>
    <row r="7" spans="1:8" ht="30.2" customHeight="1">
      <c r="A7" s="171"/>
      <c r="B7" s="83" t="s">
        <v>295</v>
      </c>
      <c r="C7" s="34" t="s">
        <v>296</v>
      </c>
      <c r="D7" s="83" t="s">
        <v>297</v>
      </c>
      <c r="E7" s="83" t="s">
        <v>226</v>
      </c>
      <c r="F7" s="83" t="s">
        <v>298</v>
      </c>
      <c r="G7" s="172"/>
      <c r="H7" s="32"/>
    </row>
    <row r="8" spans="1:8" ht="15.2" customHeight="1">
      <c r="A8" s="16" t="s">
        <v>232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5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4307.83</v>
      </c>
      <c r="D13" s="25">
        <v>4307.83</v>
      </c>
      <c r="E13" s="25">
        <v>4307.83</v>
      </c>
      <c r="F13" s="25">
        <v>4307.83</v>
      </c>
      <c r="G13" s="25">
        <v>4307.83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79" t="s">
        <v>239</v>
      </c>
      <c r="B15" s="25">
        <v>550000</v>
      </c>
      <c r="C15" s="25">
        <v>208737.85</v>
      </c>
      <c r="D15" s="25">
        <v>758737.85</v>
      </c>
      <c r="E15" s="25">
        <v>758737.85</v>
      </c>
      <c r="F15" s="25">
        <v>758737.85</v>
      </c>
      <c r="G15" s="25">
        <v>208737.85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10930696</v>
      </c>
      <c r="C34" s="25">
        <v>0</v>
      </c>
      <c r="D34" s="25">
        <v>10930696</v>
      </c>
      <c r="E34" s="25">
        <v>10930696</v>
      </c>
      <c r="F34" s="25">
        <v>10930696</v>
      </c>
      <c r="G34" s="25">
        <v>0</v>
      </c>
      <c r="H34" s="32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4"/>
      <c r="C40" s="84"/>
      <c r="D40" s="84"/>
      <c r="E40" s="84"/>
      <c r="F40" s="84"/>
      <c r="G40" s="84"/>
      <c r="H40" s="32"/>
    </row>
    <row r="41" spans="1:8" ht="15.2" customHeight="1">
      <c r="A41" s="17" t="s">
        <v>264</v>
      </c>
      <c r="B41" s="33">
        <v>11480696</v>
      </c>
      <c r="C41" s="33">
        <v>213045.68</v>
      </c>
      <c r="D41" s="33">
        <v>11693741.68</v>
      </c>
      <c r="E41" s="33">
        <v>11693741.68</v>
      </c>
      <c r="F41" s="33">
        <v>11693741.68</v>
      </c>
      <c r="G41" s="33">
        <v>213045.68</v>
      </c>
      <c r="H41" s="32"/>
    </row>
    <row r="42" spans="1:8" ht="15.2" customHeight="1">
      <c r="A42" s="17" t="s">
        <v>265</v>
      </c>
      <c r="B42" s="47"/>
      <c r="C42" s="47"/>
      <c r="D42" s="47"/>
      <c r="E42" s="47"/>
      <c r="F42" s="47"/>
      <c r="G42" s="33">
        <v>213045.68</v>
      </c>
      <c r="H42" s="85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0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0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0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0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0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0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1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1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0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0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1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0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0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10930696</v>
      </c>
      <c r="C62" s="25">
        <v>478700.6</v>
      </c>
      <c r="D62" s="25">
        <v>11409396.6</v>
      </c>
      <c r="E62" s="25">
        <v>11409455.810000001</v>
      </c>
      <c r="F62" s="25">
        <v>11409455.810000001</v>
      </c>
      <c r="G62" s="25">
        <v>478759.81</v>
      </c>
      <c r="H62" s="32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4767.6899999999996</v>
      </c>
      <c r="F63" s="25">
        <v>4767.6899999999996</v>
      </c>
      <c r="G63" s="25">
        <v>4767.6899999999996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10930696</v>
      </c>
      <c r="C65" s="33">
        <v>478700.6</v>
      </c>
      <c r="D65" s="33">
        <v>11409396.6</v>
      </c>
      <c r="E65" s="33">
        <v>11414223.5</v>
      </c>
      <c r="F65" s="33">
        <v>11414223.5</v>
      </c>
      <c r="G65" s="33">
        <v>483527.5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25915.58</v>
      </c>
      <c r="D67" s="33">
        <v>25915.58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25915.58</v>
      </c>
      <c r="D68" s="25">
        <v>25915.58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22411392</v>
      </c>
      <c r="C70" s="33">
        <v>717661.86</v>
      </c>
      <c r="D70" s="33">
        <v>23129053.859999999</v>
      </c>
      <c r="E70" s="33">
        <v>23107965.18</v>
      </c>
      <c r="F70" s="33">
        <v>23107965.18</v>
      </c>
      <c r="G70" s="33">
        <v>696573.18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0" t="s">
        <v>291</v>
      </c>
      <c r="B73" s="25">
        <v>0</v>
      </c>
      <c r="C73" s="25">
        <v>25915.58</v>
      </c>
      <c r="D73" s="25">
        <v>25915.58</v>
      </c>
      <c r="E73" s="25">
        <v>0</v>
      </c>
      <c r="F73" s="25">
        <v>0</v>
      </c>
      <c r="G73" s="25">
        <v>0</v>
      </c>
      <c r="H73" s="32"/>
    </row>
    <row r="74" spans="1:8" ht="30">
      <c r="A74" s="80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2" t="s">
        <v>293</v>
      </c>
      <c r="B75" s="33">
        <v>0</v>
      </c>
      <c r="C75" s="33">
        <v>25915.58</v>
      </c>
      <c r="D75" s="33">
        <v>25915.58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4" t="s">
        <v>300</v>
      </c>
      <c r="B1" s="166"/>
      <c r="C1" s="166"/>
      <c r="D1" s="166"/>
      <c r="E1" s="166"/>
      <c r="F1" s="166"/>
      <c r="G1" s="166"/>
    </row>
    <row r="2" spans="1:8" ht="14.45" customHeight="1">
      <c r="A2" s="175" t="s">
        <v>7</v>
      </c>
      <c r="B2" s="175"/>
      <c r="C2" s="175"/>
      <c r="D2" s="175"/>
      <c r="E2" s="175"/>
      <c r="F2" s="175"/>
      <c r="G2" s="175"/>
      <c r="H2" s="32"/>
    </row>
    <row r="3" spans="1:8" ht="14.45" customHeight="1">
      <c r="A3" s="176" t="s">
        <v>301</v>
      </c>
      <c r="B3" s="176"/>
      <c r="C3" s="176"/>
      <c r="D3" s="176"/>
      <c r="E3" s="176"/>
      <c r="F3" s="176"/>
      <c r="G3" s="176"/>
      <c r="H3" s="32"/>
    </row>
    <row r="4" spans="1:8" ht="14.45" customHeight="1">
      <c r="A4" s="176" t="s">
        <v>302</v>
      </c>
      <c r="B4" s="176"/>
      <c r="C4" s="176"/>
      <c r="D4" s="176"/>
      <c r="E4" s="176"/>
      <c r="F4" s="176"/>
      <c r="G4" s="176"/>
      <c r="H4" s="32"/>
    </row>
    <row r="5" spans="1:8" ht="14.45" customHeight="1">
      <c r="A5" s="176" t="s">
        <v>171</v>
      </c>
      <c r="B5" s="176"/>
      <c r="C5" s="176"/>
      <c r="D5" s="176"/>
      <c r="E5" s="176"/>
      <c r="F5" s="176"/>
      <c r="G5" s="176"/>
      <c r="H5" s="32"/>
    </row>
    <row r="6" spans="1:8" ht="14.45" customHeight="1">
      <c r="A6" s="177" t="s">
        <v>14</v>
      </c>
      <c r="B6" s="177"/>
      <c r="C6" s="177"/>
      <c r="D6" s="177"/>
      <c r="E6" s="177"/>
      <c r="F6" s="177"/>
      <c r="G6" s="177"/>
      <c r="H6" s="32"/>
    </row>
    <row r="7" spans="1:8" ht="15.2" customHeight="1">
      <c r="A7" s="173" t="s">
        <v>188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3"/>
      <c r="B8" s="44" t="s">
        <v>380</v>
      </c>
      <c r="C8" s="44" t="s">
        <v>381</v>
      </c>
      <c r="D8" s="44" t="s">
        <v>382</v>
      </c>
      <c r="E8" s="44" t="s">
        <v>226</v>
      </c>
      <c r="F8" s="44" t="s">
        <v>383</v>
      </c>
      <c r="G8" s="173"/>
      <c r="H8" s="32"/>
    </row>
    <row r="9" spans="1:8" ht="15.2" customHeight="1">
      <c r="A9" s="54" t="s">
        <v>303</v>
      </c>
      <c r="B9" s="75">
        <v>11480696</v>
      </c>
      <c r="C9" s="75">
        <v>238961.26</v>
      </c>
      <c r="D9" s="75">
        <v>11719657.26</v>
      </c>
      <c r="E9" s="75">
        <v>11127604.220000001</v>
      </c>
      <c r="F9" s="75">
        <v>11091229.220000001</v>
      </c>
      <c r="G9" s="75">
        <v>592053.04</v>
      </c>
      <c r="H9" s="32"/>
    </row>
    <row r="10" spans="1:8" ht="15.2" customHeight="1">
      <c r="A10" s="55" t="s">
        <v>304</v>
      </c>
      <c r="B10" s="25">
        <v>9768164</v>
      </c>
      <c r="C10" s="25">
        <v>-194000</v>
      </c>
      <c r="D10" s="25">
        <v>9574164</v>
      </c>
      <c r="E10" s="25">
        <v>9007604.6899999995</v>
      </c>
      <c r="F10" s="25">
        <v>9007604.6899999995</v>
      </c>
      <c r="G10" s="25">
        <v>566559.31000000006</v>
      </c>
      <c r="H10" s="32"/>
    </row>
    <row r="11" spans="1:8" ht="15.2" customHeight="1">
      <c r="A11" s="55" t="s">
        <v>305</v>
      </c>
      <c r="B11" s="25">
        <v>5639207</v>
      </c>
      <c r="C11" s="25">
        <v>164535.07999999999</v>
      </c>
      <c r="D11" s="25">
        <v>5803742.0800000001</v>
      </c>
      <c r="E11" s="25">
        <v>5803742.0800000001</v>
      </c>
      <c r="F11" s="25">
        <v>5803742.0800000001</v>
      </c>
      <c r="G11" s="25">
        <v>0</v>
      </c>
      <c r="H11" s="32"/>
    </row>
    <row r="12" spans="1:8" ht="15.2" customHeight="1">
      <c r="A12" s="55" t="s">
        <v>306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307</v>
      </c>
      <c r="B13" s="25">
        <v>2041995</v>
      </c>
      <c r="C13" s="25">
        <v>-439416.99</v>
      </c>
      <c r="D13" s="25">
        <v>1602578.01</v>
      </c>
      <c r="E13" s="25">
        <v>1163242.48</v>
      </c>
      <c r="F13" s="25">
        <v>1163242.48</v>
      </c>
      <c r="G13" s="25">
        <v>439335.53</v>
      </c>
      <c r="H13" s="32"/>
    </row>
    <row r="14" spans="1:8" ht="15.2" customHeight="1">
      <c r="A14" s="55" t="s">
        <v>308</v>
      </c>
      <c r="B14" s="25">
        <v>1319958</v>
      </c>
      <c r="C14" s="25">
        <v>5507.31</v>
      </c>
      <c r="D14" s="25">
        <v>1325465.31</v>
      </c>
      <c r="E14" s="25">
        <v>1269785.51</v>
      </c>
      <c r="F14" s="25">
        <v>1269785.51</v>
      </c>
      <c r="G14" s="25">
        <v>55679.8</v>
      </c>
      <c r="H14" s="32"/>
    </row>
    <row r="15" spans="1:8" ht="15.2" customHeight="1">
      <c r="A15" s="55" t="s">
        <v>309</v>
      </c>
      <c r="B15" s="25">
        <v>642432</v>
      </c>
      <c r="C15" s="25">
        <v>181374.6</v>
      </c>
      <c r="D15" s="25">
        <v>823806.6</v>
      </c>
      <c r="E15" s="25">
        <v>770834.62</v>
      </c>
      <c r="F15" s="25">
        <v>770834.62</v>
      </c>
      <c r="G15" s="25">
        <v>52971.98</v>
      </c>
      <c r="H15" s="32"/>
    </row>
    <row r="16" spans="1:8" ht="15.2" customHeight="1">
      <c r="A16" s="55" t="s">
        <v>310</v>
      </c>
      <c r="B16" s="25">
        <v>124572</v>
      </c>
      <c r="C16" s="25">
        <v>-106000</v>
      </c>
      <c r="D16" s="25">
        <v>18572</v>
      </c>
      <c r="E16" s="25">
        <v>0</v>
      </c>
      <c r="F16" s="25">
        <v>0</v>
      </c>
      <c r="G16" s="25">
        <v>18572</v>
      </c>
      <c r="H16" s="32"/>
    </row>
    <row r="17" spans="1:8" ht="15.2" customHeight="1">
      <c r="A17" s="55" t="s">
        <v>311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312</v>
      </c>
      <c r="B18" s="25">
        <v>458700</v>
      </c>
      <c r="C18" s="25">
        <v>213360.13</v>
      </c>
      <c r="D18" s="25">
        <v>672060.13</v>
      </c>
      <c r="E18" s="25">
        <v>655930.56000000006</v>
      </c>
      <c r="F18" s="25">
        <v>655930.56000000006</v>
      </c>
      <c r="G18" s="25">
        <v>16129.57</v>
      </c>
      <c r="H18" s="32"/>
    </row>
    <row r="19" spans="1:8" ht="15.2" customHeight="1">
      <c r="A19" s="55" t="s">
        <v>313</v>
      </c>
      <c r="B19" s="25">
        <v>160816</v>
      </c>
      <c r="C19" s="25">
        <v>27552.77</v>
      </c>
      <c r="D19" s="25">
        <v>188368.77</v>
      </c>
      <c r="E19" s="25">
        <v>173675.18</v>
      </c>
      <c r="F19" s="25">
        <v>173675.18</v>
      </c>
      <c r="G19" s="25">
        <v>14693.59</v>
      </c>
      <c r="H19" s="32"/>
    </row>
    <row r="20" spans="1:8" ht="15.2" customHeight="1">
      <c r="A20" s="55" t="s">
        <v>314</v>
      </c>
      <c r="B20" s="25">
        <v>39600</v>
      </c>
      <c r="C20" s="25">
        <v>97150.32</v>
      </c>
      <c r="D20" s="25">
        <v>136750.32</v>
      </c>
      <c r="E20" s="25">
        <v>135314.34</v>
      </c>
      <c r="F20" s="25">
        <v>135314.34</v>
      </c>
      <c r="G20" s="25">
        <v>1435.98</v>
      </c>
      <c r="H20" s="32"/>
    </row>
    <row r="21" spans="1:8" ht="15.2" customHeight="1">
      <c r="A21" s="55" t="s">
        <v>315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316</v>
      </c>
      <c r="B22" s="25">
        <v>14331</v>
      </c>
      <c r="C22" s="25">
        <v>-4386.38</v>
      </c>
      <c r="D22" s="25">
        <v>9944.6200000000008</v>
      </c>
      <c r="E22" s="25">
        <v>9944.6200000000008</v>
      </c>
      <c r="F22" s="25">
        <v>9944.6200000000008</v>
      </c>
      <c r="G22" s="25">
        <v>0</v>
      </c>
      <c r="H22" s="32"/>
    </row>
    <row r="23" spans="1:8" ht="15.2" customHeight="1">
      <c r="A23" s="55" t="s">
        <v>317</v>
      </c>
      <c r="B23" s="25">
        <v>3000</v>
      </c>
      <c r="C23" s="25">
        <v>-3000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318</v>
      </c>
      <c r="B24" s="25">
        <v>189169</v>
      </c>
      <c r="C24" s="25">
        <v>117743.08</v>
      </c>
      <c r="D24" s="25">
        <v>306912.08</v>
      </c>
      <c r="E24" s="25">
        <v>306912.08</v>
      </c>
      <c r="F24" s="25">
        <v>306912.08</v>
      </c>
      <c r="G24" s="25">
        <v>0</v>
      </c>
      <c r="H24" s="32"/>
    </row>
    <row r="25" spans="1:8" ht="15.2" customHeight="1">
      <c r="A25" s="55" t="s">
        <v>319</v>
      </c>
      <c r="B25" s="25">
        <v>11600</v>
      </c>
      <c r="C25" s="25">
        <v>-3681</v>
      </c>
      <c r="D25" s="25">
        <v>7919</v>
      </c>
      <c r="E25" s="25">
        <v>7919</v>
      </c>
      <c r="F25" s="25">
        <v>7919</v>
      </c>
      <c r="G25" s="25">
        <v>0</v>
      </c>
      <c r="H25" s="32"/>
    </row>
    <row r="26" spans="1:8" ht="15.2" customHeight="1">
      <c r="A26" s="55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321</v>
      </c>
      <c r="B27" s="25">
        <v>40184</v>
      </c>
      <c r="C27" s="25">
        <v>-18018.66</v>
      </c>
      <c r="D27" s="25">
        <v>22165.34</v>
      </c>
      <c r="E27" s="25">
        <v>22165.34</v>
      </c>
      <c r="F27" s="25">
        <v>22165.34</v>
      </c>
      <c r="G27" s="25">
        <v>0</v>
      </c>
      <c r="H27" s="32"/>
    </row>
    <row r="28" spans="1:8" ht="15.2" customHeight="1">
      <c r="A28" s="55" t="s">
        <v>322</v>
      </c>
      <c r="B28" s="25">
        <v>1073832</v>
      </c>
      <c r="C28" s="25">
        <v>198326.75</v>
      </c>
      <c r="D28" s="25">
        <v>1272158.75</v>
      </c>
      <c r="E28" s="25">
        <v>1271963.75</v>
      </c>
      <c r="F28" s="25">
        <v>1235588.75</v>
      </c>
      <c r="G28" s="25">
        <v>195</v>
      </c>
      <c r="H28" s="32"/>
    </row>
    <row r="29" spans="1:8" ht="15.2" customHeight="1">
      <c r="A29" s="55" t="s">
        <v>323</v>
      </c>
      <c r="B29" s="25">
        <v>181293</v>
      </c>
      <c r="C29" s="25">
        <v>52640.480000000003</v>
      </c>
      <c r="D29" s="25">
        <v>233933.48</v>
      </c>
      <c r="E29" s="25">
        <v>233933.48</v>
      </c>
      <c r="F29" s="25">
        <v>233933.48</v>
      </c>
      <c r="G29" s="25">
        <v>0</v>
      </c>
      <c r="H29" s="32"/>
    </row>
    <row r="30" spans="1:8" ht="15.2" customHeight="1">
      <c r="A30" s="55" t="s">
        <v>324</v>
      </c>
      <c r="B30" s="25">
        <v>60200</v>
      </c>
      <c r="C30" s="25">
        <v>-5539.4</v>
      </c>
      <c r="D30" s="25">
        <v>54660.6</v>
      </c>
      <c r="E30" s="25">
        <v>54660.6</v>
      </c>
      <c r="F30" s="25">
        <v>54660.6</v>
      </c>
      <c r="G30" s="25">
        <v>0</v>
      </c>
      <c r="H30" s="32"/>
    </row>
    <row r="31" spans="1:8" ht="15.2" customHeight="1">
      <c r="A31" s="55" t="s">
        <v>325</v>
      </c>
      <c r="B31" s="25">
        <v>316182</v>
      </c>
      <c r="C31" s="25">
        <v>-79312.31</v>
      </c>
      <c r="D31" s="25">
        <v>236869.69</v>
      </c>
      <c r="E31" s="25">
        <v>236869.69</v>
      </c>
      <c r="F31" s="25">
        <v>200494.69</v>
      </c>
      <c r="G31" s="25">
        <v>0</v>
      </c>
      <c r="H31" s="32"/>
    </row>
    <row r="32" spans="1:8" ht="15.2" customHeight="1">
      <c r="A32" s="55" t="s">
        <v>326</v>
      </c>
      <c r="B32" s="25">
        <v>152000</v>
      </c>
      <c r="C32" s="25">
        <v>-44406.74</v>
      </c>
      <c r="D32" s="25">
        <v>107593.26</v>
      </c>
      <c r="E32" s="25">
        <v>107593.26</v>
      </c>
      <c r="F32" s="25">
        <v>107593.26</v>
      </c>
      <c r="G32" s="25">
        <v>0</v>
      </c>
      <c r="H32" s="32"/>
    </row>
    <row r="33" spans="1:8" ht="15.2" customHeight="1">
      <c r="A33" s="55" t="s">
        <v>327</v>
      </c>
      <c r="B33" s="25">
        <v>107217</v>
      </c>
      <c r="C33" s="25">
        <v>42044.07</v>
      </c>
      <c r="D33" s="25">
        <v>149261.07</v>
      </c>
      <c r="E33" s="25">
        <v>149066.07</v>
      </c>
      <c r="F33" s="25">
        <v>149066.07</v>
      </c>
      <c r="G33" s="25">
        <v>195</v>
      </c>
      <c r="H33" s="32"/>
    </row>
    <row r="34" spans="1:8" ht="15.2" customHeight="1">
      <c r="A34" s="55" t="s">
        <v>328</v>
      </c>
      <c r="B34" s="25">
        <v>5000</v>
      </c>
      <c r="C34" s="25">
        <v>-3000</v>
      </c>
      <c r="D34" s="25">
        <v>2000</v>
      </c>
      <c r="E34" s="25">
        <v>2000</v>
      </c>
      <c r="F34" s="25">
        <v>2000</v>
      </c>
      <c r="G34" s="25">
        <v>0</v>
      </c>
      <c r="H34" s="32"/>
    </row>
    <row r="35" spans="1:8" ht="15.2" customHeight="1">
      <c r="A35" s="55" t="s">
        <v>329</v>
      </c>
      <c r="B35" s="25">
        <v>121000</v>
      </c>
      <c r="C35" s="25">
        <v>146753.29</v>
      </c>
      <c r="D35" s="25">
        <v>267753.28999999998</v>
      </c>
      <c r="E35" s="25">
        <v>267753.28999999998</v>
      </c>
      <c r="F35" s="25">
        <v>267753.28999999998</v>
      </c>
      <c r="G35" s="25">
        <v>0</v>
      </c>
      <c r="H35" s="32"/>
    </row>
    <row r="36" spans="1:8" ht="15.2" customHeight="1">
      <c r="A36" s="55" t="s">
        <v>330</v>
      </c>
      <c r="B36" s="25">
        <v>111069</v>
      </c>
      <c r="C36" s="25">
        <v>89260.36</v>
      </c>
      <c r="D36" s="25">
        <v>200329.36</v>
      </c>
      <c r="E36" s="25">
        <v>200329.36</v>
      </c>
      <c r="F36" s="25">
        <v>200329.36</v>
      </c>
      <c r="G36" s="25">
        <v>0</v>
      </c>
      <c r="H36" s="32"/>
    </row>
    <row r="37" spans="1:8" ht="15.2" customHeight="1">
      <c r="A37" s="55" t="s">
        <v>331</v>
      </c>
      <c r="B37" s="25">
        <v>19871</v>
      </c>
      <c r="C37" s="25">
        <v>-113</v>
      </c>
      <c r="D37" s="25">
        <v>19758</v>
      </c>
      <c r="E37" s="25">
        <v>19758</v>
      </c>
      <c r="F37" s="25">
        <v>19758</v>
      </c>
      <c r="G37" s="25">
        <v>0</v>
      </c>
      <c r="H37" s="32"/>
    </row>
    <row r="38" spans="1:8" ht="15.2" customHeight="1">
      <c r="A38" s="55" t="s">
        <v>332</v>
      </c>
      <c r="B38" s="25">
        <v>160000</v>
      </c>
      <c r="C38" s="25">
        <v>-6400</v>
      </c>
      <c r="D38" s="25">
        <v>153600</v>
      </c>
      <c r="E38" s="25">
        <v>153600</v>
      </c>
      <c r="F38" s="25">
        <v>153600</v>
      </c>
      <c r="G38" s="25">
        <v>0</v>
      </c>
      <c r="H38" s="32"/>
    </row>
    <row r="39" spans="1:8" ht="15.2" customHeight="1">
      <c r="A39" s="55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5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5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5" t="s">
        <v>336</v>
      </c>
      <c r="B42" s="25">
        <v>160000</v>
      </c>
      <c r="C42" s="25">
        <v>-6400</v>
      </c>
      <c r="D42" s="25">
        <v>153600</v>
      </c>
      <c r="E42" s="25">
        <v>153600</v>
      </c>
      <c r="F42" s="25">
        <v>153600</v>
      </c>
      <c r="G42" s="25">
        <v>0</v>
      </c>
      <c r="H42" s="32"/>
    </row>
    <row r="43" spans="1:8" ht="15.2" customHeight="1">
      <c r="A43" s="55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5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5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5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5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5" t="s">
        <v>342</v>
      </c>
      <c r="B48" s="25">
        <v>20000</v>
      </c>
      <c r="C48" s="25">
        <v>27674.38</v>
      </c>
      <c r="D48" s="25">
        <v>47674.38</v>
      </c>
      <c r="E48" s="25">
        <v>38505.22</v>
      </c>
      <c r="F48" s="25">
        <v>38505.22</v>
      </c>
      <c r="G48" s="25">
        <v>9169.16</v>
      </c>
      <c r="H48" s="32"/>
    </row>
    <row r="49" spans="1:8" ht="15.2" customHeight="1">
      <c r="A49" s="55" t="s">
        <v>343</v>
      </c>
      <c r="B49" s="25">
        <v>0</v>
      </c>
      <c r="C49" s="25">
        <v>27674.38</v>
      </c>
      <c r="D49" s="25">
        <v>27674.38</v>
      </c>
      <c r="E49" s="25">
        <v>25707.22</v>
      </c>
      <c r="F49" s="25">
        <v>25707.22</v>
      </c>
      <c r="G49" s="25">
        <v>1967.16</v>
      </c>
      <c r="H49" s="32"/>
    </row>
    <row r="50" spans="1:8" ht="15.2" customHeight="1">
      <c r="A50" s="55" t="s">
        <v>344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 ht="15.2" customHeight="1">
      <c r="A51" s="55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5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5" t="s">
        <v>348</v>
      </c>
      <c r="B54" s="25">
        <v>20000</v>
      </c>
      <c r="C54" s="25">
        <v>0</v>
      </c>
      <c r="D54" s="25">
        <v>20000</v>
      </c>
      <c r="E54" s="25">
        <v>12798</v>
      </c>
      <c r="F54" s="25">
        <v>12798</v>
      </c>
      <c r="G54" s="25">
        <v>7202</v>
      </c>
      <c r="H54" s="32"/>
    </row>
    <row r="55" spans="1:8" ht="15.2" customHeight="1">
      <c r="A55" s="55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5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5" t="s">
        <v>351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 ht="15.2" customHeight="1">
      <c r="A58" s="55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55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5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5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5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5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5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5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5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5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5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5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5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5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5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5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5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5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5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5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5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5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5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5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5"/>
      <c r="B83" s="60"/>
      <c r="C83" s="60"/>
      <c r="D83" s="60"/>
      <c r="E83" s="60"/>
      <c r="F83" s="60"/>
      <c r="G83" s="60"/>
      <c r="H83" s="32"/>
    </row>
    <row r="84" spans="1:8" ht="15.2" customHeight="1">
      <c r="A84" s="56" t="s">
        <v>377</v>
      </c>
      <c r="B84" s="33">
        <v>10930696</v>
      </c>
      <c r="C84" s="33">
        <v>478700.6</v>
      </c>
      <c r="D84" s="33">
        <v>11409396.6</v>
      </c>
      <c r="E84" s="33">
        <v>11409396.6</v>
      </c>
      <c r="F84" s="33">
        <v>11409396.6</v>
      </c>
      <c r="G84" s="33">
        <v>0</v>
      </c>
      <c r="H84" s="32"/>
    </row>
    <row r="85" spans="1:8" ht="15.2" customHeight="1">
      <c r="A85" s="55" t="s">
        <v>304</v>
      </c>
      <c r="B85" s="25">
        <v>10101117</v>
      </c>
      <c r="C85" s="25">
        <v>458700.6</v>
      </c>
      <c r="D85" s="25">
        <v>10559817.6</v>
      </c>
      <c r="E85" s="25">
        <v>10559817.6</v>
      </c>
      <c r="F85" s="25">
        <v>10559817.6</v>
      </c>
      <c r="G85" s="25">
        <v>0</v>
      </c>
      <c r="H85" s="32"/>
    </row>
    <row r="86" spans="1:8" ht="15.2" customHeight="1">
      <c r="A86" s="55" t="s">
        <v>305</v>
      </c>
      <c r="B86" s="25">
        <v>6104160</v>
      </c>
      <c r="C86" s="25">
        <v>-244828.12</v>
      </c>
      <c r="D86" s="25">
        <v>5859331.8799999999</v>
      </c>
      <c r="E86" s="25">
        <v>5859331.8799999999</v>
      </c>
      <c r="F86" s="25">
        <v>5859331.8799999999</v>
      </c>
      <c r="G86" s="25">
        <v>0</v>
      </c>
      <c r="H86" s="32"/>
    </row>
    <row r="87" spans="1:8" ht="15.2" customHeight="1">
      <c r="A87" s="55" t="s">
        <v>306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2"/>
    </row>
    <row r="88" spans="1:8" ht="15.2" customHeight="1">
      <c r="A88" s="55" t="s">
        <v>307</v>
      </c>
      <c r="B88" s="25">
        <v>1909995</v>
      </c>
      <c r="C88" s="25">
        <v>642179.55000000005</v>
      </c>
      <c r="D88" s="25">
        <v>2552174.5499999998</v>
      </c>
      <c r="E88" s="25">
        <v>2552174.5499999998</v>
      </c>
      <c r="F88" s="25">
        <v>2552174.5499999998</v>
      </c>
      <c r="G88" s="25">
        <v>0</v>
      </c>
      <c r="H88" s="32"/>
    </row>
    <row r="89" spans="1:8" ht="15.2" customHeight="1">
      <c r="A89" s="55" t="s">
        <v>308</v>
      </c>
      <c r="B89" s="25">
        <v>1319958</v>
      </c>
      <c r="C89" s="25">
        <v>-44189.42</v>
      </c>
      <c r="D89" s="25">
        <v>1275768.58</v>
      </c>
      <c r="E89" s="25">
        <v>1275768.58</v>
      </c>
      <c r="F89" s="25">
        <v>1275768.58</v>
      </c>
      <c r="G89" s="25">
        <v>0</v>
      </c>
      <c r="H89" s="32"/>
    </row>
    <row r="90" spans="1:8" ht="15.2" customHeight="1">
      <c r="A90" s="55" t="s">
        <v>309</v>
      </c>
      <c r="B90" s="25">
        <v>642432</v>
      </c>
      <c r="C90" s="25">
        <v>230110.59</v>
      </c>
      <c r="D90" s="25">
        <v>872542.59</v>
      </c>
      <c r="E90" s="25">
        <v>872542.59</v>
      </c>
      <c r="F90" s="25">
        <v>872542.59</v>
      </c>
      <c r="G90" s="25">
        <v>0</v>
      </c>
      <c r="H90" s="32"/>
    </row>
    <row r="91" spans="1:8" ht="15.2" customHeight="1">
      <c r="A91" s="55" t="s">
        <v>310</v>
      </c>
      <c r="B91" s="25">
        <v>124572</v>
      </c>
      <c r="C91" s="25">
        <v>-124572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55" t="s">
        <v>311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2"/>
    </row>
    <row r="93" spans="1:8" ht="15.2" customHeight="1">
      <c r="A93" s="55" t="s">
        <v>312</v>
      </c>
      <c r="B93" s="25">
        <v>327752</v>
      </c>
      <c r="C93" s="25">
        <v>0</v>
      </c>
      <c r="D93" s="25">
        <v>327752</v>
      </c>
      <c r="E93" s="25">
        <v>327752</v>
      </c>
      <c r="F93" s="25">
        <v>327752</v>
      </c>
      <c r="G93" s="25">
        <v>0</v>
      </c>
      <c r="H93" s="32"/>
    </row>
    <row r="94" spans="1:8" ht="15.2" customHeight="1">
      <c r="A94" s="55" t="s">
        <v>313</v>
      </c>
      <c r="B94" s="25">
        <v>73182</v>
      </c>
      <c r="C94" s="25">
        <v>22397.27</v>
      </c>
      <c r="D94" s="25">
        <v>95579.27</v>
      </c>
      <c r="E94" s="25">
        <v>95579.27</v>
      </c>
      <c r="F94" s="25">
        <v>95579.27</v>
      </c>
      <c r="G94" s="25">
        <v>0</v>
      </c>
      <c r="H94" s="32"/>
    </row>
    <row r="95" spans="1:8" ht="15.2" customHeight="1">
      <c r="A95" s="55" t="s">
        <v>314</v>
      </c>
      <c r="B95" s="25">
        <v>38070</v>
      </c>
      <c r="C95" s="25">
        <v>-20207.490000000002</v>
      </c>
      <c r="D95" s="25">
        <v>17862.509999999998</v>
      </c>
      <c r="E95" s="25">
        <v>17862.509999999998</v>
      </c>
      <c r="F95" s="25">
        <v>17862.509999999998</v>
      </c>
      <c r="G95" s="25">
        <v>0</v>
      </c>
      <c r="H95" s="32"/>
    </row>
    <row r="96" spans="1:8" ht="15.2" customHeight="1">
      <c r="A96" s="55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2"/>
    </row>
    <row r="97" spans="1:8" ht="15.2" customHeight="1">
      <c r="A97" s="55" t="s">
        <v>316</v>
      </c>
      <c r="B97" s="25">
        <v>18000</v>
      </c>
      <c r="C97" s="25">
        <v>-18000</v>
      </c>
      <c r="D97" s="25">
        <v>0</v>
      </c>
      <c r="E97" s="25">
        <v>0</v>
      </c>
      <c r="F97" s="25">
        <v>0</v>
      </c>
      <c r="G97" s="25">
        <v>0</v>
      </c>
      <c r="H97" s="32"/>
    </row>
    <row r="98" spans="1:8" ht="15.2" customHeight="1">
      <c r="A98" s="86" t="s">
        <v>317</v>
      </c>
      <c r="B98" s="25">
        <v>0</v>
      </c>
      <c r="C98" s="25">
        <v>1578</v>
      </c>
      <c r="D98" s="25">
        <v>1578</v>
      </c>
      <c r="E98" s="25">
        <v>1578</v>
      </c>
      <c r="F98" s="25">
        <v>1578</v>
      </c>
      <c r="G98" s="25">
        <v>0</v>
      </c>
      <c r="H98" s="32"/>
    </row>
    <row r="99" spans="1:8" ht="15.2" customHeight="1">
      <c r="A99" s="55" t="s">
        <v>318</v>
      </c>
      <c r="B99" s="25">
        <v>155000</v>
      </c>
      <c r="C99" s="25">
        <v>15434.94</v>
      </c>
      <c r="D99" s="25">
        <v>170434.94</v>
      </c>
      <c r="E99" s="25">
        <v>170434.94</v>
      </c>
      <c r="F99" s="25">
        <v>170434.94</v>
      </c>
      <c r="G99" s="25">
        <v>0</v>
      </c>
      <c r="H99" s="32"/>
    </row>
    <row r="100" spans="1:8" ht="15.2" customHeight="1">
      <c r="A100" s="55" t="s">
        <v>319</v>
      </c>
      <c r="B100" s="25">
        <v>30000</v>
      </c>
      <c r="C100" s="25">
        <v>8674.7099999999991</v>
      </c>
      <c r="D100" s="25">
        <v>38674.71</v>
      </c>
      <c r="E100" s="25">
        <v>38674.71</v>
      </c>
      <c r="F100" s="25">
        <v>38674.71</v>
      </c>
      <c r="G100" s="25">
        <v>0</v>
      </c>
      <c r="H100" s="32"/>
    </row>
    <row r="101" spans="1:8" ht="15.2" customHeight="1">
      <c r="A101" s="55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5" t="s">
        <v>321</v>
      </c>
      <c r="B102" s="25">
        <v>13500</v>
      </c>
      <c r="C102" s="25">
        <v>-9877.43</v>
      </c>
      <c r="D102" s="25">
        <v>3622.57</v>
      </c>
      <c r="E102" s="25">
        <v>3622.57</v>
      </c>
      <c r="F102" s="25">
        <v>3622.57</v>
      </c>
      <c r="G102" s="25">
        <v>0</v>
      </c>
      <c r="H102" s="32"/>
    </row>
    <row r="103" spans="1:8" ht="15.2" customHeight="1">
      <c r="A103" s="55" t="s">
        <v>322</v>
      </c>
      <c r="B103" s="25">
        <v>501827</v>
      </c>
      <c r="C103" s="25">
        <v>0</v>
      </c>
      <c r="D103" s="25">
        <v>501827</v>
      </c>
      <c r="E103" s="25">
        <v>501827</v>
      </c>
      <c r="F103" s="25">
        <v>501827</v>
      </c>
      <c r="G103" s="25">
        <v>0</v>
      </c>
      <c r="H103" s="32"/>
    </row>
    <row r="104" spans="1:8" ht="15.2" customHeight="1">
      <c r="A104" s="55" t="s">
        <v>323</v>
      </c>
      <c r="B104" s="25">
        <v>167861</v>
      </c>
      <c r="C104" s="25">
        <v>-50727.14</v>
      </c>
      <c r="D104" s="25">
        <v>117133.86</v>
      </c>
      <c r="E104" s="25">
        <v>117133.86</v>
      </c>
      <c r="F104" s="25">
        <v>117133.86</v>
      </c>
      <c r="G104" s="25">
        <v>0</v>
      </c>
      <c r="H104" s="32"/>
    </row>
    <row r="105" spans="1:8" ht="15.2" customHeight="1">
      <c r="A105" s="55" t="s">
        <v>324</v>
      </c>
      <c r="B105" s="25">
        <v>112200</v>
      </c>
      <c r="C105" s="25">
        <v>12790</v>
      </c>
      <c r="D105" s="25">
        <v>124990</v>
      </c>
      <c r="E105" s="25">
        <v>124990</v>
      </c>
      <c r="F105" s="25">
        <v>124990</v>
      </c>
      <c r="G105" s="25">
        <v>0</v>
      </c>
      <c r="H105" s="32"/>
    </row>
    <row r="106" spans="1:8" ht="15.2" customHeight="1">
      <c r="A106" s="55" t="s">
        <v>325</v>
      </c>
      <c r="B106" s="25">
        <v>54458</v>
      </c>
      <c r="C106" s="25">
        <v>-17846.939999999999</v>
      </c>
      <c r="D106" s="25">
        <v>36611.06</v>
      </c>
      <c r="E106" s="25">
        <v>36611.06</v>
      </c>
      <c r="F106" s="25">
        <v>36611.06</v>
      </c>
      <c r="G106" s="25">
        <v>0</v>
      </c>
      <c r="H106" s="32"/>
    </row>
    <row r="107" spans="1:8" ht="15.2" customHeight="1">
      <c r="A107" s="55" t="s">
        <v>326</v>
      </c>
      <c r="B107" s="25">
        <v>2000</v>
      </c>
      <c r="C107" s="25">
        <v>5042.66</v>
      </c>
      <c r="D107" s="25">
        <v>7042.66</v>
      </c>
      <c r="E107" s="25">
        <v>7042.66</v>
      </c>
      <c r="F107" s="25">
        <v>7042.66</v>
      </c>
      <c r="G107" s="25">
        <v>0</v>
      </c>
      <c r="H107" s="32"/>
    </row>
    <row r="108" spans="1:8" ht="15.2" customHeight="1">
      <c r="A108" s="55" t="s">
        <v>327</v>
      </c>
      <c r="B108" s="25">
        <v>57911</v>
      </c>
      <c r="C108" s="25">
        <v>-2176.37</v>
      </c>
      <c r="D108" s="25">
        <v>55734.63</v>
      </c>
      <c r="E108" s="25">
        <v>55734.63</v>
      </c>
      <c r="F108" s="25">
        <v>55734.63</v>
      </c>
      <c r="G108" s="25">
        <v>0</v>
      </c>
      <c r="H108" s="32"/>
    </row>
    <row r="109" spans="1:8" ht="15.2" customHeight="1">
      <c r="A109" s="55" t="s">
        <v>328</v>
      </c>
      <c r="B109" s="25">
        <v>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32"/>
    </row>
    <row r="110" spans="1:8" ht="15.2" customHeight="1">
      <c r="A110" s="55" t="s">
        <v>329</v>
      </c>
      <c r="B110" s="25">
        <v>80000</v>
      </c>
      <c r="C110" s="25">
        <v>37514.550000000003</v>
      </c>
      <c r="D110" s="25">
        <v>117514.55</v>
      </c>
      <c r="E110" s="25">
        <v>117514.55</v>
      </c>
      <c r="F110" s="25">
        <v>117514.55</v>
      </c>
      <c r="G110" s="25">
        <v>0</v>
      </c>
      <c r="H110" s="32"/>
    </row>
    <row r="111" spans="1:8" ht="15.2" customHeight="1">
      <c r="A111" s="55" t="s">
        <v>330</v>
      </c>
      <c r="B111" s="25">
        <v>27397</v>
      </c>
      <c r="C111" s="25">
        <v>15403.24</v>
      </c>
      <c r="D111" s="25">
        <v>42800.24</v>
      </c>
      <c r="E111" s="25">
        <v>42800.24</v>
      </c>
      <c r="F111" s="25">
        <v>42800.24</v>
      </c>
      <c r="G111" s="25">
        <v>0</v>
      </c>
      <c r="H111" s="32"/>
    </row>
    <row r="112" spans="1:8" ht="15.2" customHeight="1">
      <c r="A112" s="55" t="s">
        <v>331</v>
      </c>
      <c r="B112" s="25">
        <v>0</v>
      </c>
      <c r="C112" s="25">
        <v>0</v>
      </c>
      <c r="D112" s="25">
        <v>0</v>
      </c>
      <c r="E112" s="25">
        <v>0</v>
      </c>
      <c r="F112" s="25">
        <v>0</v>
      </c>
      <c r="G112" s="25">
        <v>0</v>
      </c>
      <c r="H112" s="32"/>
    </row>
    <row r="113" spans="1:8" ht="15.2" customHeight="1">
      <c r="A113" s="55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55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5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5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5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55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5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5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5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5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5" t="s">
        <v>342</v>
      </c>
      <c r="B123" s="25">
        <v>0</v>
      </c>
      <c r="C123" s="25">
        <v>20000</v>
      </c>
      <c r="D123" s="25">
        <v>20000</v>
      </c>
      <c r="E123" s="25">
        <v>20000</v>
      </c>
      <c r="F123" s="25">
        <v>20000</v>
      </c>
      <c r="G123" s="25">
        <v>0</v>
      </c>
      <c r="H123" s="32"/>
    </row>
    <row r="124" spans="1:8" ht="15.2" customHeight="1">
      <c r="A124" s="55" t="s">
        <v>343</v>
      </c>
      <c r="B124" s="25">
        <v>0</v>
      </c>
      <c r="C124" s="25">
        <v>20000</v>
      </c>
      <c r="D124" s="25">
        <v>20000</v>
      </c>
      <c r="E124" s="25">
        <v>20000</v>
      </c>
      <c r="F124" s="25">
        <v>20000</v>
      </c>
      <c r="G124" s="25">
        <v>0</v>
      </c>
      <c r="H124" s="32"/>
    </row>
    <row r="125" spans="1:8" ht="15.2" customHeight="1">
      <c r="A125" s="55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55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5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5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5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55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5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5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55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55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55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5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5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5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5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5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5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5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5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5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5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5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5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5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5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5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5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5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5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6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5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5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5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6"/>
      <c r="B158" s="60"/>
      <c r="C158" s="60"/>
      <c r="D158" s="60"/>
      <c r="E158" s="60"/>
      <c r="F158" s="60"/>
      <c r="G158" s="60"/>
      <c r="H158" s="32"/>
    </row>
    <row r="159" spans="1:8" ht="15.2" customHeight="1">
      <c r="A159" s="87" t="s">
        <v>378</v>
      </c>
      <c r="B159" s="33">
        <v>22411392</v>
      </c>
      <c r="C159" s="33">
        <v>717661.86</v>
      </c>
      <c r="D159" s="33">
        <v>23129053.859999999</v>
      </c>
      <c r="E159" s="33">
        <v>22537000.82</v>
      </c>
      <c r="F159" s="33">
        <v>22500625.82</v>
      </c>
      <c r="G159" s="33">
        <v>592053.04</v>
      </c>
      <c r="H159" s="32"/>
    </row>
    <row r="160" spans="1:8" ht="14.45" customHeight="1">
      <c r="A160" s="61"/>
      <c r="B160" s="69"/>
      <c r="C160" s="69"/>
      <c r="D160" s="69"/>
      <c r="E160" s="69"/>
      <c r="F160" s="69"/>
      <c r="G160" s="69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2"/>
  <sheetViews>
    <sheetView workbookViewId="0"/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4" t="s">
        <v>385</v>
      </c>
      <c r="B1" s="174"/>
      <c r="C1" s="174"/>
      <c r="D1" s="174"/>
      <c r="E1" s="174"/>
      <c r="F1" s="174"/>
      <c r="G1" s="174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386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188</v>
      </c>
      <c r="B7" s="178" t="s">
        <v>379</v>
      </c>
      <c r="C7" s="178"/>
      <c r="D7" s="178"/>
      <c r="E7" s="178"/>
      <c r="F7" s="178"/>
      <c r="G7" s="173" t="s">
        <v>384</v>
      </c>
      <c r="H7" s="32"/>
    </row>
    <row r="8" spans="1:8" ht="30.2" customHeight="1">
      <c r="A8" s="177"/>
      <c r="B8" s="89" t="s">
        <v>380</v>
      </c>
      <c r="C8" s="44" t="s">
        <v>296</v>
      </c>
      <c r="D8" s="89" t="s">
        <v>297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387</v>
      </c>
      <c r="B9" s="75">
        <v>11480696</v>
      </c>
      <c r="C9" s="75">
        <v>238961.26</v>
      </c>
      <c r="D9" s="75">
        <v>11719657.26</v>
      </c>
      <c r="E9" s="75">
        <v>11127604.220000001</v>
      </c>
      <c r="F9" s="75">
        <v>11091229.220000001</v>
      </c>
      <c r="G9" s="75">
        <v>592053.04</v>
      </c>
      <c r="H9" s="32"/>
    </row>
    <row r="10" spans="1:8">
      <c r="A10" s="55" t="s">
        <v>388</v>
      </c>
      <c r="B10" s="90">
        <v>0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32"/>
    </row>
    <row r="11" spans="1:8">
      <c r="A11" s="55" t="s">
        <v>389</v>
      </c>
      <c r="B11" s="90">
        <v>67500</v>
      </c>
      <c r="C11" s="90">
        <v>101263.13</v>
      </c>
      <c r="D11" s="90">
        <v>168763.13</v>
      </c>
      <c r="E11" s="90">
        <v>168763.13</v>
      </c>
      <c r="F11" s="90">
        <v>168763.13</v>
      </c>
      <c r="G11" s="90">
        <v>0</v>
      </c>
      <c r="H11" s="32"/>
    </row>
    <row r="12" spans="1:8">
      <c r="A12" s="55" t="s">
        <v>390</v>
      </c>
      <c r="B12" s="90">
        <v>1114107</v>
      </c>
      <c r="C12" s="90">
        <v>352039.99</v>
      </c>
      <c r="D12" s="90">
        <v>1466146.99</v>
      </c>
      <c r="E12" s="90">
        <v>1442089.24</v>
      </c>
      <c r="F12" s="90">
        <v>1405714.24</v>
      </c>
      <c r="G12" s="90">
        <v>24057.75</v>
      </c>
      <c r="H12" s="32"/>
    </row>
    <row r="13" spans="1:8">
      <c r="A13" s="55" t="s">
        <v>391</v>
      </c>
      <c r="B13" s="90">
        <v>70100</v>
      </c>
      <c r="C13" s="90">
        <v>-47289.99</v>
      </c>
      <c r="D13" s="90">
        <v>22810.01</v>
      </c>
      <c r="E13" s="90">
        <v>22810.01</v>
      </c>
      <c r="F13" s="90">
        <v>22810.01</v>
      </c>
      <c r="G13" s="90">
        <v>0</v>
      </c>
      <c r="H13" s="32"/>
    </row>
    <row r="14" spans="1:8">
      <c r="A14" s="55" t="s">
        <v>392</v>
      </c>
      <c r="B14" s="90">
        <v>7500</v>
      </c>
      <c r="C14" s="90">
        <v>17060</v>
      </c>
      <c r="D14" s="90">
        <v>24560</v>
      </c>
      <c r="E14" s="90">
        <v>24560</v>
      </c>
      <c r="F14" s="90">
        <v>24560</v>
      </c>
      <c r="G14" s="90">
        <v>0</v>
      </c>
      <c r="H14" s="32"/>
    </row>
    <row r="15" spans="1:8">
      <c r="A15" s="55" t="s">
        <v>393</v>
      </c>
      <c r="B15" s="90">
        <v>238000</v>
      </c>
      <c r="C15" s="90">
        <v>-17456.79</v>
      </c>
      <c r="D15" s="90">
        <v>220543.21</v>
      </c>
      <c r="E15" s="90">
        <v>220543.21</v>
      </c>
      <c r="F15" s="90">
        <v>220543.21</v>
      </c>
      <c r="G15" s="90">
        <v>0</v>
      </c>
      <c r="H15" s="32"/>
    </row>
    <row r="16" spans="1:8">
      <c r="A16" s="55" t="s">
        <v>394</v>
      </c>
      <c r="B16" s="90">
        <v>43300</v>
      </c>
      <c r="C16" s="90">
        <v>-3192.48</v>
      </c>
      <c r="D16" s="90">
        <v>40107.519999999997</v>
      </c>
      <c r="E16" s="90">
        <v>38671.54</v>
      </c>
      <c r="F16" s="90">
        <v>38671.54</v>
      </c>
      <c r="G16" s="90">
        <v>1435.98</v>
      </c>
      <c r="H16" s="32"/>
    </row>
    <row r="17" spans="1:8">
      <c r="A17" s="55" t="s">
        <v>395</v>
      </c>
      <c r="B17" s="90">
        <v>172025</v>
      </c>
      <c r="C17" s="90">
        <v>30537.4</v>
      </c>
      <c r="D17" s="90">
        <v>202562.4</v>
      </c>
      <c r="E17" s="90">
        <v>202562.4</v>
      </c>
      <c r="F17" s="90">
        <v>202562.4</v>
      </c>
      <c r="G17" s="90">
        <v>0</v>
      </c>
      <c r="H17" s="32"/>
    </row>
    <row r="18" spans="1:8">
      <c r="A18" s="55" t="s">
        <v>396</v>
      </c>
      <c r="B18" s="90">
        <v>9768164</v>
      </c>
      <c r="C18" s="90">
        <v>-194000</v>
      </c>
      <c r="D18" s="90">
        <v>9574164</v>
      </c>
      <c r="E18" s="90">
        <v>9007604.6899999995</v>
      </c>
      <c r="F18" s="90">
        <v>9007604.6899999995</v>
      </c>
      <c r="G18" s="90">
        <v>566559.31000000006</v>
      </c>
      <c r="H18" s="32"/>
    </row>
    <row r="19" spans="1:8" ht="15.2" customHeight="1">
      <c r="A19" s="88" t="s">
        <v>153</v>
      </c>
      <c r="B19" s="60"/>
      <c r="C19" s="60"/>
      <c r="D19" s="60"/>
      <c r="E19" s="60"/>
      <c r="F19" s="60"/>
      <c r="G19" s="60"/>
      <c r="H19" s="32"/>
    </row>
    <row r="20" spans="1:8" ht="15.2" customHeight="1">
      <c r="A20" s="56" t="s">
        <v>397</v>
      </c>
      <c r="B20" s="33">
        <v>10930696</v>
      </c>
      <c r="C20" s="33">
        <v>478700.6</v>
      </c>
      <c r="D20" s="33">
        <v>11409396.6</v>
      </c>
      <c r="E20" s="33">
        <v>11409396.6</v>
      </c>
      <c r="F20" s="33">
        <v>11409396.6</v>
      </c>
      <c r="G20" s="33">
        <v>0</v>
      </c>
      <c r="H20" s="32"/>
    </row>
    <row r="21" spans="1:8">
      <c r="A21" s="55" t="s">
        <v>388</v>
      </c>
      <c r="B21" s="90">
        <v>0</v>
      </c>
      <c r="C21" s="90">
        <v>0</v>
      </c>
      <c r="D21" s="90">
        <v>0</v>
      </c>
      <c r="E21" s="90">
        <v>0</v>
      </c>
      <c r="F21" s="90">
        <v>0</v>
      </c>
      <c r="G21" s="90">
        <v>0</v>
      </c>
      <c r="H21" s="32"/>
    </row>
    <row r="22" spans="1:8">
      <c r="A22" s="55" t="s">
        <v>389</v>
      </c>
      <c r="B22" s="90">
        <v>37570</v>
      </c>
      <c r="C22" s="90">
        <v>13225.78</v>
      </c>
      <c r="D22" s="90">
        <v>50795.78</v>
      </c>
      <c r="E22" s="90">
        <v>50795.78</v>
      </c>
      <c r="F22" s="90">
        <v>50795.78</v>
      </c>
      <c r="G22" s="90">
        <v>0</v>
      </c>
      <c r="H22" s="32"/>
    </row>
    <row r="23" spans="1:8">
      <c r="A23" s="55" t="s">
        <v>390</v>
      </c>
      <c r="B23" s="90">
        <v>587309</v>
      </c>
      <c r="C23" s="90">
        <v>-15301.34</v>
      </c>
      <c r="D23" s="90">
        <v>572007.66</v>
      </c>
      <c r="E23" s="90">
        <v>572007.66</v>
      </c>
      <c r="F23" s="90">
        <v>572007.66</v>
      </c>
      <c r="G23" s="90">
        <v>0</v>
      </c>
      <c r="H23" s="32"/>
    </row>
    <row r="24" spans="1:8">
      <c r="A24" s="55" t="s">
        <v>391</v>
      </c>
      <c r="B24" s="90">
        <v>11000</v>
      </c>
      <c r="C24" s="90">
        <v>782.79</v>
      </c>
      <c r="D24" s="90">
        <v>11782.79</v>
      </c>
      <c r="E24" s="90">
        <v>11782.79</v>
      </c>
      <c r="F24" s="90">
        <v>11782.79</v>
      </c>
      <c r="G24" s="90">
        <v>0</v>
      </c>
      <c r="H24" s="32"/>
    </row>
    <row r="25" spans="1:8">
      <c r="A25" s="55" t="s">
        <v>392</v>
      </c>
      <c r="B25" s="90">
        <v>7500</v>
      </c>
      <c r="C25" s="90">
        <v>5410</v>
      </c>
      <c r="D25" s="90">
        <v>12910</v>
      </c>
      <c r="E25" s="90">
        <v>12910</v>
      </c>
      <c r="F25" s="90">
        <v>12910</v>
      </c>
      <c r="G25" s="90">
        <v>0</v>
      </c>
      <c r="H25" s="32"/>
    </row>
    <row r="26" spans="1:8">
      <c r="A26" s="55" t="s">
        <v>393</v>
      </c>
      <c r="B26" s="90">
        <v>114200</v>
      </c>
      <c r="C26" s="90">
        <v>-7402</v>
      </c>
      <c r="D26" s="90">
        <v>106798</v>
      </c>
      <c r="E26" s="90">
        <v>106798</v>
      </c>
      <c r="F26" s="90">
        <v>106798</v>
      </c>
      <c r="G26" s="90">
        <v>0</v>
      </c>
      <c r="H26" s="32"/>
    </row>
    <row r="27" spans="1:8">
      <c r="A27" s="55" t="s">
        <v>394</v>
      </c>
      <c r="B27" s="90">
        <v>62500</v>
      </c>
      <c r="C27" s="90">
        <v>213.75</v>
      </c>
      <c r="D27" s="90">
        <v>62713.75</v>
      </c>
      <c r="E27" s="90">
        <v>62713.75</v>
      </c>
      <c r="F27" s="90">
        <v>62713.75</v>
      </c>
      <c r="G27" s="90">
        <v>0</v>
      </c>
      <c r="H27" s="32"/>
    </row>
    <row r="28" spans="1:8">
      <c r="A28" s="55" t="s">
        <v>395</v>
      </c>
      <c r="B28" s="90">
        <v>9500</v>
      </c>
      <c r="C28" s="90">
        <v>23071.02</v>
      </c>
      <c r="D28" s="90">
        <v>32571.02</v>
      </c>
      <c r="E28" s="90">
        <v>32571.02</v>
      </c>
      <c r="F28" s="90">
        <v>32571.02</v>
      </c>
      <c r="G28" s="90">
        <v>0</v>
      </c>
      <c r="H28" s="32"/>
    </row>
    <row r="29" spans="1:8">
      <c r="A29" s="55" t="s">
        <v>396</v>
      </c>
      <c r="B29" s="90">
        <v>10101117</v>
      </c>
      <c r="C29" s="90">
        <v>458700.6</v>
      </c>
      <c r="D29" s="90">
        <v>10559817.6</v>
      </c>
      <c r="E29" s="90">
        <v>10559817.6</v>
      </c>
      <c r="F29" s="90">
        <v>10559817.6</v>
      </c>
      <c r="G29" s="90">
        <v>0</v>
      </c>
      <c r="H29" s="32"/>
    </row>
    <row r="30" spans="1:8" ht="15.2" customHeight="1">
      <c r="A30" s="88" t="s">
        <v>153</v>
      </c>
      <c r="B30" s="60"/>
      <c r="C30" s="60"/>
      <c r="D30" s="60"/>
      <c r="E30" s="60"/>
      <c r="F30" s="60"/>
      <c r="G30" s="60"/>
      <c r="H30" s="32"/>
    </row>
    <row r="31" spans="1:8" ht="15.2" customHeight="1">
      <c r="A31" s="56" t="s">
        <v>378</v>
      </c>
      <c r="B31" s="33">
        <v>22411392</v>
      </c>
      <c r="C31" s="33">
        <v>717661.86</v>
      </c>
      <c r="D31" s="33">
        <v>23129053.859999999</v>
      </c>
      <c r="E31" s="33">
        <v>22537000.82</v>
      </c>
      <c r="F31" s="33">
        <v>22500625.82</v>
      </c>
      <c r="G31" s="33">
        <v>592053.04</v>
      </c>
      <c r="H31" s="32"/>
    </row>
    <row r="32" spans="1:8" ht="14.45" customHeight="1">
      <c r="A32" s="61"/>
      <c r="B32" s="61"/>
      <c r="C32" s="61"/>
      <c r="D32" s="61"/>
      <c r="E32" s="61"/>
      <c r="F32" s="61"/>
      <c r="G32" s="61"/>
      <c r="H32" s="32"/>
    </row>
    <row r="33" spans="1:7" ht="14.45" customHeight="1">
      <c r="A33" s="22"/>
      <c r="B33" s="22"/>
      <c r="C33" s="22"/>
      <c r="D33" s="22"/>
      <c r="E33" s="22"/>
      <c r="F33" s="22"/>
      <c r="G33" s="22"/>
    </row>
    <row r="34" spans="1:7" ht="14.45" customHeight="1"/>
    <row r="35" spans="1:7" ht="14.45" customHeight="1"/>
    <row r="36" spans="1:7" ht="14.45" customHeight="1"/>
    <row r="37" spans="1:7" ht="14.45" customHeight="1"/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2" t="s">
        <v>398</v>
      </c>
      <c r="B1" s="183"/>
      <c r="C1" s="183"/>
      <c r="D1" s="183"/>
      <c r="E1" s="183"/>
      <c r="F1" s="183"/>
      <c r="G1" s="183"/>
      <c r="H1" s="32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399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400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54" t="s">
        <v>188</v>
      </c>
      <c r="B7" s="179" t="s">
        <v>379</v>
      </c>
      <c r="C7" s="180"/>
      <c r="D7" s="180"/>
      <c r="E7" s="180"/>
      <c r="F7" s="181"/>
      <c r="G7" s="173" t="s">
        <v>438</v>
      </c>
      <c r="H7" s="32"/>
    </row>
    <row r="8" spans="1:8" ht="30.95" customHeight="1">
      <c r="A8" s="169"/>
      <c r="B8" s="89" t="s">
        <v>380</v>
      </c>
      <c r="C8" s="44" t="s">
        <v>437</v>
      </c>
      <c r="D8" s="89" t="s">
        <v>382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401</v>
      </c>
      <c r="B9" s="75">
        <v>11480696</v>
      </c>
      <c r="C9" s="75">
        <v>238961.26</v>
      </c>
      <c r="D9" s="75">
        <v>11719657.26</v>
      </c>
      <c r="E9" s="75">
        <v>11127604.220000001</v>
      </c>
      <c r="F9" s="75">
        <v>11091229.220000001</v>
      </c>
      <c r="G9" s="75">
        <v>592053.04</v>
      </c>
      <c r="H9" s="32"/>
    </row>
    <row r="10" spans="1:8" ht="15.2" customHeight="1">
      <c r="A10" s="55" t="s">
        <v>402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403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404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405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406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407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408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409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410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411</v>
      </c>
      <c r="B19" s="25">
        <v>11480696</v>
      </c>
      <c r="C19" s="25">
        <v>238961.26</v>
      </c>
      <c r="D19" s="25">
        <v>11719657.26</v>
      </c>
      <c r="E19" s="25">
        <v>11127604.220000001</v>
      </c>
      <c r="F19" s="25">
        <v>11091229.220000001</v>
      </c>
      <c r="G19" s="25">
        <v>592053.04</v>
      </c>
      <c r="H19" s="32"/>
    </row>
    <row r="20" spans="1:8" ht="15.2" customHeight="1">
      <c r="A20" s="55" t="s">
        <v>412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413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414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415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416</v>
      </c>
      <c r="B24" s="25">
        <v>11480696</v>
      </c>
      <c r="C24" s="25">
        <v>238961.26</v>
      </c>
      <c r="D24" s="25">
        <v>11719657.26</v>
      </c>
      <c r="E24" s="25">
        <v>11127604.220000001</v>
      </c>
      <c r="F24" s="25">
        <v>11091229.220000001</v>
      </c>
      <c r="G24" s="25">
        <v>592053.04</v>
      </c>
      <c r="H24" s="32"/>
    </row>
    <row r="25" spans="1:8" ht="15.2" customHeight="1">
      <c r="A25" s="55" t="s">
        <v>417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418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419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1" t="s">
        <v>420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5" t="s">
        <v>421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5" t="s">
        <v>422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423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5" t="s">
        <v>424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5" t="s">
        <v>425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426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427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428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1" t="s">
        <v>429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1" t="s">
        <v>430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1" t="s">
        <v>431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1" t="s">
        <v>432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1" t="s">
        <v>433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1"/>
      <c r="B42" s="84"/>
      <c r="C42" s="84"/>
      <c r="D42" s="84"/>
      <c r="E42" s="84"/>
      <c r="F42" s="84"/>
      <c r="G42" s="84"/>
      <c r="H42" s="32"/>
    </row>
    <row r="43" spans="1:8" ht="15.2" customHeight="1">
      <c r="A43" s="56" t="s">
        <v>434</v>
      </c>
      <c r="B43" s="33">
        <v>10930696</v>
      </c>
      <c r="C43" s="33">
        <v>478700.6</v>
      </c>
      <c r="D43" s="33">
        <v>11409396.6</v>
      </c>
      <c r="E43" s="33">
        <v>11409396.6</v>
      </c>
      <c r="F43" s="33">
        <v>11409396.6</v>
      </c>
      <c r="G43" s="33">
        <v>0</v>
      </c>
      <c r="H43" s="32"/>
    </row>
    <row r="44" spans="1:8" ht="15.2" customHeight="1">
      <c r="A44" s="55" t="s">
        <v>435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1" t="s">
        <v>403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1" t="s">
        <v>404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1" t="s">
        <v>405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1" t="s">
        <v>406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1" t="s">
        <v>407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1" t="s">
        <v>408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1" t="s">
        <v>409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1" t="s">
        <v>410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411</v>
      </c>
      <c r="B53" s="25">
        <v>10930696</v>
      </c>
      <c r="C53" s="25">
        <v>478700.6</v>
      </c>
      <c r="D53" s="25">
        <v>11409396.6</v>
      </c>
      <c r="E53" s="25">
        <v>11409396.6</v>
      </c>
      <c r="F53" s="25">
        <v>11409396.6</v>
      </c>
      <c r="G53" s="25">
        <v>0</v>
      </c>
      <c r="H53" s="32"/>
    </row>
    <row r="54" spans="1:8">
      <c r="A54" s="91" t="s">
        <v>412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1" t="s">
        <v>413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1" t="s">
        <v>414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2" t="s">
        <v>415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1" t="s">
        <v>416</v>
      </c>
      <c r="B58" s="25">
        <v>10930696</v>
      </c>
      <c r="C58" s="25">
        <v>478700.6</v>
      </c>
      <c r="D58" s="25">
        <v>11409396.6</v>
      </c>
      <c r="E58" s="25">
        <v>11409396.6</v>
      </c>
      <c r="F58" s="25">
        <v>11409396.6</v>
      </c>
      <c r="G58" s="25">
        <v>0</v>
      </c>
      <c r="H58" s="32"/>
    </row>
    <row r="59" spans="1:8">
      <c r="A59" s="91" t="s">
        <v>417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1" t="s">
        <v>418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419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1" t="s">
        <v>420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1" t="s">
        <v>421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1" t="s">
        <v>422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1" t="s">
        <v>423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1" t="s">
        <v>424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1" t="s">
        <v>425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1" t="s">
        <v>426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1" t="s">
        <v>427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1" t="s">
        <v>428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1" t="s">
        <v>436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32"/>
    </row>
    <row r="72" spans="1:8">
      <c r="A72" s="91" t="s">
        <v>430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1" t="s">
        <v>431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1" t="s">
        <v>432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1" t="s">
        <v>433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0"/>
      <c r="B76" s="60"/>
      <c r="C76" s="60"/>
      <c r="D76" s="60"/>
      <c r="E76" s="60"/>
      <c r="F76" s="60"/>
      <c r="G76" s="60"/>
      <c r="H76" s="32"/>
    </row>
    <row r="77" spans="1:8" ht="15.2" customHeight="1">
      <c r="A77" s="56" t="s">
        <v>378</v>
      </c>
      <c r="B77" s="33">
        <v>22411392</v>
      </c>
      <c r="C77" s="33">
        <v>717661.86</v>
      </c>
      <c r="D77" s="33">
        <v>23129053.859999999</v>
      </c>
      <c r="E77" s="33">
        <v>22537000.82</v>
      </c>
      <c r="F77" s="33">
        <v>22500625.82</v>
      </c>
      <c r="G77" s="33">
        <v>592053.04</v>
      </c>
      <c r="H77" s="32"/>
    </row>
    <row r="78" spans="1:8" ht="14.45" customHeight="1">
      <c r="A78" s="61"/>
      <c r="B78" s="69"/>
      <c r="C78" s="69"/>
      <c r="D78" s="69"/>
      <c r="E78" s="69"/>
      <c r="F78" s="69"/>
      <c r="G78" s="69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tabSelected="1" workbookViewId="0">
      <selection sqref="A1:G1"/>
    </sheetView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4" t="s">
        <v>439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440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441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7"/>
      <c r="B8" s="44" t="s">
        <v>380</v>
      </c>
      <c r="C8" s="44" t="s">
        <v>437</v>
      </c>
      <c r="D8" s="44" t="s">
        <v>297</v>
      </c>
      <c r="E8" s="44" t="s">
        <v>226</v>
      </c>
      <c r="F8" s="44" t="s">
        <v>228</v>
      </c>
      <c r="G8" s="173"/>
      <c r="H8" s="32"/>
    </row>
    <row r="9" spans="1:8" ht="15.2" customHeight="1">
      <c r="A9" s="54" t="s">
        <v>442</v>
      </c>
      <c r="B9" s="94">
        <v>0</v>
      </c>
      <c r="C9" s="94">
        <v>0</v>
      </c>
      <c r="D9" s="94">
        <v>0</v>
      </c>
      <c r="E9" s="94">
        <v>0</v>
      </c>
      <c r="F9" s="94">
        <v>0</v>
      </c>
      <c r="G9" s="94">
        <v>0</v>
      </c>
      <c r="H9" s="32"/>
    </row>
    <row r="10" spans="1:8" ht="15.2" customHeight="1">
      <c r="A10" s="55" t="s">
        <v>443</v>
      </c>
      <c r="B10" s="95">
        <v>0</v>
      </c>
      <c r="C10" s="95">
        <v>0</v>
      </c>
      <c r="D10" s="95">
        <v>0</v>
      </c>
      <c r="E10" s="95">
        <v>0</v>
      </c>
      <c r="F10" s="95">
        <v>0</v>
      </c>
      <c r="G10" s="95">
        <v>0</v>
      </c>
      <c r="H10" s="32"/>
    </row>
    <row r="11" spans="1:8" ht="15.2" customHeight="1">
      <c r="A11" s="55" t="s">
        <v>444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32"/>
    </row>
    <row r="12" spans="1:8" ht="15.2" customHeight="1">
      <c r="A12" s="55" t="s">
        <v>445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32"/>
    </row>
    <row r="13" spans="1:8" ht="15.2" customHeight="1">
      <c r="A13" s="55" t="s">
        <v>446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32"/>
    </row>
    <row r="14" spans="1:8" ht="15.2" customHeight="1">
      <c r="A14" s="55" t="s">
        <v>447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0</v>
      </c>
      <c r="H14" s="32"/>
    </row>
    <row r="15" spans="1:8" ht="15.2" customHeight="1">
      <c r="A15" s="55" t="s">
        <v>448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>
        <v>0</v>
      </c>
      <c r="H15" s="32"/>
    </row>
    <row r="16" spans="1:8">
      <c r="A16" s="91" t="s">
        <v>449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0</v>
      </c>
      <c r="H16" s="32"/>
    </row>
    <row r="17" spans="1:8" ht="15.2" customHeight="1">
      <c r="A17" s="55" t="s">
        <v>450</v>
      </c>
      <c r="B17" s="95">
        <v>0</v>
      </c>
      <c r="C17" s="95">
        <v>0</v>
      </c>
      <c r="D17" s="95">
        <v>0</v>
      </c>
      <c r="E17" s="95">
        <v>0</v>
      </c>
      <c r="F17" s="95">
        <v>0</v>
      </c>
      <c r="G17" s="95">
        <v>0</v>
      </c>
      <c r="H17" s="32"/>
    </row>
    <row r="18" spans="1:8" ht="14.45" customHeight="1">
      <c r="A18" s="60"/>
      <c r="B18" s="96"/>
      <c r="C18" s="96"/>
      <c r="D18" s="96"/>
      <c r="E18" s="96"/>
      <c r="F18" s="96"/>
      <c r="G18" s="96"/>
      <c r="H18" s="32"/>
    </row>
    <row r="19" spans="1:8" ht="15.2" customHeight="1">
      <c r="A19" s="87" t="s">
        <v>451</v>
      </c>
      <c r="B19" s="97">
        <v>0</v>
      </c>
      <c r="C19" s="97">
        <v>0</v>
      </c>
      <c r="D19" s="97">
        <v>0</v>
      </c>
      <c r="E19" s="97">
        <v>0</v>
      </c>
      <c r="F19" s="97">
        <v>0</v>
      </c>
      <c r="G19" s="97">
        <v>0</v>
      </c>
      <c r="H19" s="32"/>
    </row>
    <row r="20" spans="1:8" ht="15.2" customHeight="1">
      <c r="A20" s="55" t="s">
        <v>443</v>
      </c>
      <c r="B20" s="95">
        <v>0</v>
      </c>
      <c r="C20" s="95">
        <v>0</v>
      </c>
      <c r="D20" s="95">
        <v>0</v>
      </c>
      <c r="E20" s="95">
        <v>0</v>
      </c>
      <c r="F20" s="95">
        <v>0</v>
      </c>
      <c r="G20" s="95">
        <v>0</v>
      </c>
      <c r="H20" s="32"/>
    </row>
    <row r="21" spans="1:8" ht="15.2" customHeight="1">
      <c r="A21" s="55" t="s">
        <v>444</v>
      </c>
      <c r="B21" s="95">
        <v>0</v>
      </c>
      <c r="C21" s="95">
        <v>0</v>
      </c>
      <c r="D21" s="95">
        <v>0</v>
      </c>
      <c r="E21" s="95">
        <v>0</v>
      </c>
      <c r="F21" s="95">
        <v>0</v>
      </c>
      <c r="G21" s="95">
        <v>0</v>
      </c>
      <c r="H21" s="32"/>
    </row>
    <row r="22" spans="1:8" ht="15.2" customHeight="1">
      <c r="A22" s="55" t="s">
        <v>445</v>
      </c>
      <c r="B22" s="95">
        <v>0</v>
      </c>
      <c r="C22" s="95">
        <v>0</v>
      </c>
      <c r="D22" s="95">
        <v>0</v>
      </c>
      <c r="E22" s="95">
        <v>0</v>
      </c>
      <c r="F22" s="95">
        <v>0</v>
      </c>
      <c r="G22" s="95">
        <v>0</v>
      </c>
      <c r="H22" s="32"/>
    </row>
    <row r="23" spans="1:8" ht="15.2" customHeight="1">
      <c r="A23" s="55" t="s">
        <v>446</v>
      </c>
      <c r="B23" s="95">
        <v>0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32"/>
    </row>
    <row r="24" spans="1:8" ht="15.2" customHeight="1">
      <c r="A24" s="55" t="s">
        <v>447</v>
      </c>
      <c r="B24" s="95">
        <v>0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32"/>
    </row>
    <row r="25" spans="1:8" ht="15.2" customHeight="1">
      <c r="A25" s="55" t="s">
        <v>448</v>
      </c>
      <c r="B25" s="95">
        <v>0</v>
      </c>
      <c r="C25" s="95">
        <v>0</v>
      </c>
      <c r="D25" s="95">
        <v>0</v>
      </c>
      <c r="E25" s="95">
        <v>0</v>
      </c>
      <c r="F25" s="95">
        <v>0</v>
      </c>
      <c r="G25" s="95">
        <v>0</v>
      </c>
      <c r="H25" s="32"/>
    </row>
    <row r="26" spans="1:8">
      <c r="A26" s="91" t="s">
        <v>449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32"/>
    </row>
    <row r="27" spans="1:8" ht="15.2" customHeight="1">
      <c r="A27" s="55" t="s">
        <v>450</v>
      </c>
      <c r="B27" s="95">
        <v>0</v>
      </c>
      <c r="C27" s="95">
        <v>0</v>
      </c>
      <c r="D27" s="95">
        <v>0</v>
      </c>
      <c r="E27" s="95">
        <v>0</v>
      </c>
      <c r="F27" s="95">
        <v>0</v>
      </c>
      <c r="G27" s="95">
        <v>0</v>
      </c>
      <c r="H27" s="32"/>
    </row>
    <row r="28" spans="1:8" ht="14.45" customHeight="1">
      <c r="A28" s="60"/>
      <c r="B28" s="96"/>
      <c r="C28" s="96"/>
      <c r="D28" s="96"/>
      <c r="E28" s="96"/>
      <c r="F28" s="96"/>
      <c r="G28" s="96"/>
      <c r="H28" s="32"/>
    </row>
    <row r="29" spans="1:8" ht="15.2" customHeight="1">
      <c r="A29" s="56" t="s">
        <v>452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0</v>
      </c>
      <c r="H29" s="32"/>
    </row>
    <row r="30" spans="1:8" ht="14.45" customHeight="1">
      <c r="A30" s="61"/>
      <c r="B30" s="98"/>
      <c r="C30" s="98"/>
      <c r="D30" s="98"/>
      <c r="E30" s="98"/>
      <c r="F30" s="98"/>
      <c r="G30" s="98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453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454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455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5" t="s">
        <v>456</v>
      </c>
      <c r="B6" s="184" t="s">
        <v>9</v>
      </c>
      <c r="C6" s="184" t="s">
        <v>473</v>
      </c>
      <c r="D6" s="184" t="s">
        <v>474</v>
      </c>
      <c r="E6" s="184" t="s">
        <v>475</v>
      </c>
      <c r="F6" s="184" t="s">
        <v>476</v>
      </c>
      <c r="G6" s="184" t="s">
        <v>477</v>
      </c>
      <c r="H6" s="32"/>
    </row>
    <row r="7" spans="1:8" ht="48.4" customHeight="1">
      <c r="A7" s="17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457</v>
      </c>
      <c r="B8" s="75">
        <v>11693741.68</v>
      </c>
      <c r="C8" s="75">
        <v>11693741.68</v>
      </c>
      <c r="D8" s="75">
        <v>11693741.68</v>
      </c>
      <c r="E8" s="75">
        <v>11693741.68</v>
      </c>
      <c r="F8" s="75">
        <v>11693741.68</v>
      </c>
      <c r="G8" s="75">
        <v>11693741.68</v>
      </c>
      <c r="H8" s="32"/>
    </row>
    <row r="9" spans="1:8" ht="15.2" customHeight="1">
      <c r="A9" s="55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458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237</v>
      </c>
      <c r="B13" s="25">
        <v>4307.83</v>
      </c>
      <c r="C13" s="25">
        <v>4307.83</v>
      </c>
      <c r="D13" s="25">
        <v>4307.83</v>
      </c>
      <c r="E13" s="25">
        <v>4307.83</v>
      </c>
      <c r="F13" s="25">
        <v>4307.83</v>
      </c>
      <c r="G13" s="25">
        <v>4307.83</v>
      </c>
      <c r="H13" s="32"/>
    </row>
    <row r="14" spans="1:8" ht="15.2" customHeight="1">
      <c r="A14" s="55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459</v>
      </c>
      <c r="B15" s="25">
        <v>758737.85</v>
      </c>
      <c r="C15" s="25">
        <v>758737.85</v>
      </c>
      <c r="D15" s="25">
        <v>758737.85</v>
      </c>
      <c r="E15" s="25">
        <v>758737.85</v>
      </c>
      <c r="F15" s="25">
        <v>758737.85</v>
      </c>
      <c r="G15" s="25">
        <v>758737.85</v>
      </c>
      <c r="H15" s="32"/>
    </row>
    <row r="16" spans="1:8" ht="15.2" customHeight="1">
      <c r="A16" s="55" t="s">
        <v>460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86" t="s">
        <v>461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258</v>
      </c>
      <c r="B18" s="25">
        <v>10930696</v>
      </c>
      <c r="C18" s="25">
        <v>10930696</v>
      </c>
      <c r="D18" s="25">
        <v>10930696</v>
      </c>
      <c r="E18" s="25">
        <v>10930696</v>
      </c>
      <c r="F18" s="25">
        <v>10930696</v>
      </c>
      <c r="G18" s="25">
        <v>10930696</v>
      </c>
      <c r="H18" s="32"/>
    </row>
    <row r="19" spans="1:8" ht="15.2" customHeight="1">
      <c r="A19" s="55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462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4.45" customHeight="1">
      <c r="A21" s="60"/>
      <c r="B21" s="60"/>
      <c r="C21" s="60"/>
      <c r="D21" s="60"/>
      <c r="E21" s="60"/>
      <c r="F21" s="60"/>
      <c r="G21" s="60"/>
      <c r="H21" s="32"/>
    </row>
    <row r="22" spans="1:8" ht="15.2" customHeight="1">
      <c r="A22" s="56" t="s">
        <v>463</v>
      </c>
      <c r="B22" s="33">
        <v>11409396.6</v>
      </c>
      <c r="C22" s="33">
        <v>11409396.6</v>
      </c>
      <c r="D22" s="33">
        <v>11409396.6</v>
      </c>
      <c r="E22" s="33">
        <v>11409396.6</v>
      </c>
      <c r="F22" s="33">
        <v>11409396.6</v>
      </c>
      <c r="G22" s="33">
        <v>11409396.6</v>
      </c>
      <c r="H22" s="32"/>
    </row>
    <row r="23" spans="1:8" ht="15.2" customHeight="1">
      <c r="A23" s="55" t="s">
        <v>464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465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466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284</v>
      </c>
      <c r="B26" s="25">
        <v>11409396.6</v>
      </c>
      <c r="C26" s="25">
        <v>11409396.6</v>
      </c>
      <c r="D26" s="25">
        <v>11409396.6</v>
      </c>
      <c r="E26" s="25">
        <v>11409396.6</v>
      </c>
      <c r="F26" s="25">
        <v>11409396.6</v>
      </c>
      <c r="G26" s="25">
        <v>11409396.6</v>
      </c>
      <c r="H26" s="32"/>
    </row>
    <row r="27" spans="1:8" ht="15.2" customHeight="1">
      <c r="A27" s="55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467</v>
      </c>
      <c r="B29" s="33">
        <v>25915.58</v>
      </c>
      <c r="C29" s="33">
        <v>25915.58</v>
      </c>
      <c r="D29" s="33">
        <v>25915.58</v>
      </c>
      <c r="E29" s="33">
        <v>25915.58</v>
      </c>
      <c r="F29" s="33">
        <v>25915.58</v>
      </c>
      <c r="G29" s="33">
        <v>25915.58</v>
      </c>
      <c r="H29" s="32"/>
    </row>
    <row r="30" spans="1:8" ht="15.2" customHeight="1">
      <c r="A30" s="55" t="s">
        <v>288</v>
      </c>
      <c r="B30" s="25">
        <v>25915.58</v>
      </c>
      <c r="C30" s="25">
        <v>25915.58</v>
      </c>
      <c r="D30" s="25">
        <v>25915.58</v>
      </c>
      <c r="E30" s="25">
        <v>25915.58</v>
      </c>
      <c r="F30" s="25">
        <v>25915.58</v>
      </c>
      <c r="G30" s="25">
        <v>25915.58</v>
      </c>
      <c r="H30" s="32"/>
    </row>
    <row r="31" spans="1:8" ht="14.45" customHeight="1">
      <c r="A31" s="60"/>
      <c r="B31" s="60"/>
      <c r="C31" s="60"/>
      <c r="D31" s="60"/>
      <c r="E31" s="60"/>
      <c r="F31" s="60"/>
      <c r="G31" s="60"/>
      <c r="H31" s="32"/>
    </row>
    <row r="32" spans="1:8" ht="15.2" customHeight="1">
      <c r="A32" s="87" t="s">
        <v>468</v>
      </c>
      <c r="B32" s="33">
        <v>23129053.859999999</v>
      </c>
      <c r="C32" s="33">
        <v>23129053.859999999</v>
      </c>
      <c r="D32" s="33">
        <v>23129053.859999999</v>
      </c>
      <c r="E32" s="33">
        <v>23129053.859999999</v>
      </c>
      <c r="F32" s="33">
        <v>23129053.859999999</v>
      </c>
      <c r="G32" s="33">
        <v>23129053.859999999</v>
      </c>
      <c r="H32" s="32"/>
    </row>
    <row r="33" spans="1:8" ht="14.45" customHeight="1">
      <c r="A33" s="60"/>
      <c r="B33" s="60"/>
      <c r="C33" s="60"/>
      <c r="D33" s="60"/>
      <c r="E33" s="60"/>
      <c r="F33" s="60"/>
      <c r="G33" s="60"/>
      <c r="H33" s="32"/>
    </row>
    <row r="34" spans="1:8" ht="15.2" customHeight="1">
      <c r="A34" s="56" t="s">
        <v>290</v>
      </c>
      <c r="B34" s="64"/>
      <c r="C34" s="64"/>
      <c r="D34" s="64"/>
      <c r="E34" s="64"/>
      <c r="F34" s="64"/>
      <c r="G34" s="64"/>
      <c r="H34" s="32"/>
    </row>
    <row r="35" spans="1:8" ht="30.2" customHeight="1">
      <c r="A35" s="91" t="s">
        <v>469</v>
      </c>
      <c r="B35" s="84" t="s">
        <v>471</v>
      </c>
      <c r="C35" s="84" t="s">
        <v>471</v>
      </c>
      <c r="D35" s="84" t="s">
        <v>471</v>
      </c>
      <c r="E35" s="84" t="s">
        <v>471</v>
      </c>
      <c r="F35" s="84" t="s">
        <v>471</v>
      </c>
      <c r="G35" s="84" t="s">
        <v>471</v>
      </c>
      <c r="H35" s="32"/>
    </row>
    <row r="36" spans="1:8" ht="30.2" customHeight="1">
      <c r="A36" s="91" t="s">
        <v>292</v>
      </c>
      <c r="B36" s="84" t="s">
        <v>472</v>
      </c>
      <c r="C36" s="84" t="s">
        <v>472</v>
      </c>
      <c r="D36" s="84" t="s">
        <v>472</v>
      </c>
      <c r="E36" s="84" t="s">
        <v>472</v>
      </c>
      <c r="F36" s="84" t="s">
        <v>472</v>
      </c>
      <c r="G36" s="84" t="s">
        <v>472</v>
      </c>
      <c r="H36" s="32"/>
    </row>
    <row r="37" spans="1:8" ht="15.2" customHeight="1">
      <c r="A37" s="56" t="s">
        <v>470</v>
      </c>
      <c r="B37" s="99" t="s">
        <v>471</v>
      </c>
      <c r="C37" s="99" t="s">
        <v>471</v>
      </c>
      <c r="D37" s="99" t="s">
        <v>471</v>
      </c>
      <c r="E37" s="99" t="s">
        <v>471</v>
      </c>
      <c r="F37" s="99" t="s">
        <v>471</v>
      </c>
      <c r="G37" s="99" t="s">
        <v>471</v>
      </c>
      <c r="H37" s="32"/>
    </row>
    <row r="38" spans="1:8" ht="14.45" customHeight="1">
      <c r="A38" s="61"/>
      <c r="B38" s="69"/>
      <c r="C38" s="69"/>
      <c r="D38" s="69"/>
      <c r="E38" s="69"/>
      <c r="F38" s="69"/>
      <c r="G38" s="69"/>
      <c r="H38" s="32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478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479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455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86" t="s">
        <v>480</v>
      </c>
      <c r="B6" s="184" t="s">
        <v>9</v>
      </c>
      <c r="C6" s="184" t="s">
        <v>473</v>
      </c>
      <c r="D6" s="184" t="s">
        <v>474</v>
      </c>
      <c r="E6" s="184" t="s">
        <v>475</v>
      </c>
      <c r="F6" s="184" t="s">
        <v>476</v>
      </c>
      <c r="G6" s="184" t="s">
        <v>477</v>
      </c>
      <c r="H6" s="32"/>
    </row>
    <row r="7" spans="1:8" ht="48.4" customHeight="1">
      <c r="A7" s="18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481</v>
      </c>
      <c r="B8" s="75">
        <v>11719657.26</v>
      </c>
      <c r="C8" s="75">
        <v>11719657.26</v>
      </c>
      <c r="D8" s="75">
        <v>11719657.26</v>
      </c>
      <c r="E8" s="75">
        <v>11719657.26</v>
      </c>
      <c r="F8" s="75">
        <v>11719657.26</v>
      </c>
      <c r="G8" s="75">
        <v>11719657.26</v>
      </c>
      <c r="H8" s="32"/>
    </row>
    <row r="9" spans="1:8" ht="15.2" customHeight="1">
      <c r="A9" s="55" t="s">
        <v>482</v>
      </c>
      <c r="B9" s="25">
        <v>9574164</v>
      </c>
      <c r="C9" s="25">
        <v>9574164</v>
      </c>
      <c r="D9" s="25">
        <v>9574164</v>
      </c>
      <c r="E9" s="25">
        <v>9574164</v>
      </c>
      <c r="F9" s="25">
        <v>9574164</v>
      </c>
      <c r="G9" s="25">
        <v>9574164</v>
      </c>
      <c r="H9" s="32"/>
    </row>
    <row r="10" spans="1:8" ht="15.2" customHeight="1">
      <c r="A10" s="55" t="s">
        <v>483</v>
      </c>
      <c r="B10" s="25">
        <v>672060.13</v>
      </c>
      <c r="C10" s="25">
        <v>672060.13</v>
      </c>
      <c r="D10" s="25">
        <v>672060.13</v>
      </c>
      <c r="E10" s="25">
        <v>672060.13</v>
      </c>
      <c r="F10" s="25">
        <v>672060.13</v>
      </c>
      <c r="G10" s="25">
        <v>672060.13</v>
      </c>
      <c r="H10" s="32"/>
    </row>
    <row r="11" spans="1:8" ht="15.2" customHeight="1">
      <c r="A11" s="55" t="s">
        <v>484</v>
      </c>
      <c r="B11" s="25">
        <v>1272158.75</v>
      </c>
      <c r="C11" s="25">
        <v>1272158.75</v>
      </c>
      <c r="D11" s="25">
        <v>1272158.75</v>
      </c>
      <c r="E11" s="25">
        <v>1272158.75</v>
      </c>
      <c r="F11" s="25">
        <v>1272158.75</v>
      </c>
      <c r="G11" s="25">
        <v>1272158.75</v>
      </c>
      <c r="H11" s="32"/>
    </row>
    <row r="12" spans="1:8" ht="15.2" customHeight="1">
      <c r="A12" s="55" t="s">
        <v>485</v>
      </c>
      <c r="B12" s="25">
        <v>153600</v>
      </c>
      <c r="C12" s="25">
        <v>153600</v>
      </c>
      <c r="D12" s="25">
        <v>153600</v>
      </c>
      <c r="E12" s="25">
        <v>153600</v>
      </c>
      <c r="F12" s="25">
        <v>153600</v>
      </c>
      <c r="G12" s="25">
        <v>153600</v>
      </c>
      <c r="H12" s="32"/>
    </row>
    <row r="13" spans="1:8" ht="15.2" customHeight="1">
      <c r="A13" s="55" t="s">
        <v>486</v>
      </c>
      <c r="B13" s="25">
        <v>47674.38</v>
      </c>
      <c r="C13" s="25">
        <v>47674.38</v>
      </c>
      <c r="D13" s="25">
        <v>47674.38</v>
      </c>
      <c r="E13" s="25">
        <v>47674.38</v>
      </c>
      <c r="F13" s="25">
        <v>47674.38</v>
      </c>
      <c r="G13" s="25">
        <v>47674.38</v>
      </c>
      <c r="H13" s="32"/>
    </row>
    <row r="14" spans="1:8" ht="15.2" customHeight="1">
      <c r="A14" s="55" t="s">
        <v>487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489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490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4.45" customHeight="1">
      <c r="A18" s="66"/>
      <c r="B18" s="60"/>
      <c r="C18" s="60"/>
      <c r="D18" s="60"/>
      <c r="E18" s="60"/>
      <c r="F18" s="60"/>
      <c r="G18" s="60"/>
      <c r="H18" s="32"/>
    </row>
    <row r="19" spans="1:8" ht="15.2" customHeight="1">
      <c r="A19" s="56" t="s">
        <v>491</v>
      </c>
      <c r="B19" s="33">
        <v>11409396.6</v>
      </c>
      <c r="C19" s="33">
        <v>11409396.6</v>
      </c>
      <c r="D19" s="33">
        <v>11409396.6</v>
      </c>
      <c r="E19" s="33">
        <v>11409396.6</v>
      </c>
      <c r="F19" s="33">
        <v>11409396.6</v>
      </c>
      <c r="G19" s="33">
        <v>11409396.6</v>
      </c>
      <c r="H19" s="32"/>
    </row>
    <row r="20" spans="1:8" ht="15.2" customHeight="1">
      <c r="A20" s="55" t="s">
        <v>482</v>
      </c>
      <c r="B20" s="25">
        <v>10559817.6</v>
      </c>
      <c r="C20" s="25">
        <v>10559817.6</v>
      </c>
      <c r="D20" s="25">
        <v>10559817.6</v>
      </c>
      <c r="E20" s="25">
        <v>10559817.6</v>
      </c>
      <c r="F20" s="25">
        <v>10559817.6</v>
      </c>
      <c r="G20" s="25">
        <v>10559817.6</v>
      </c>
      <c r="H20" s="32"/>
    </row>
    <row r="21" spans="1:8" ht="15.2" customHeight="1">
      <c r="A21" s="55" t="s">
        <v>483</v>
      </c>
      <c r="B21" s="25">
        <v>327752</v>
      </c>
      <c r="C21" s="25">
        <v>327752</v>
      </c>
      <c r="D21" s="25">
        <v>327752</v>
      </c>
      <c r="E21" s="25">
        <v>327752</v>
      </c>
      <c r="F21" s="25">
        <v>327752</v>
      </c>
      <c r="G21" s="25">
        <v>327752</v>
      </c>
      <c r="H21" s="32"/>
    </row>
    <row r="22" spans="1:8" ht="15.2" customHeight="1">
      <c r="A22" s="55" t="s">
        <v>484</v>
      </c>
      <c r="B22" s="25">
        <v>501827</v>
      </c>
      <c r="C22" s="25">
        <v>501827</v>
      </c>
      <c r="D22" s="25">
        <v>501827</v>
      </c>
      <c r="E22" s="25">
        <v>501827</v>
      </c>
      <c r="F22" s="25">
        <v>501827</v>
      </c>
      <c r="G22" s="25">
        <v>501827</v>
      </c>
      <c r="H22" s="32"/>
    </row>
    <row r="23" spans="1:8" ht="15.2" customHeight="1">
      <c r="A23" s="55" t="s">
        <v>485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486</v>
      </c>
      <c r="B24" s="25">
        <v>20000</v>
      </c>
      <c r="C24" s="25">
        <v>20000</v>
      </c>
      <c r="D24" s="25">
        <v>20000</v>
      </c>
      <c r="E24" s="25">
        <v>20000</v>
      </c>
      <c r="F24" s="25">
        <v>20000</v>
      </c>
      <c r="G24" s="25">
        <v>20000</v>
      </c>
      <c r="H24" s="32"/>
    </row>
    <row r="25" spans="1:8" ht="15.2" customHeight="1">
      <c r="A25" s="55" t="s">
        <v>487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488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492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55" t="s">
        <v>490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4.45" customHeight="1">
      <c r="A29" s="60"/>
      <c r="B29" s="60"/>
      <c r="C29" s="60"/>
      <c r="D29" s="60"/>
      <c r="E29" s="60"/>
      <c r="F29" s="60"/>
      <c r="G29" s="60"/>
      <c r="H29" s="32"/>
    </row>
    <row r="30" spans="1:8" ht="15.2" customHeight="1">
      <c r="A30" s="56" t="s">
        <v>493</v>
      </c>
      <c r="B30" s="33">
        <v>23129053.859999999</v>
      </c>
      <c r="C30" s="33">
        <v>23129053.859999999</v>
      </c>
      <c r="D30" s="33">
        <v>23129053.859999999</v>
      </c>
      <c r="E30" s="33">
        <v>23129053.859999999</v>
      </c>
      <c r="F30" s="33">
        <v>23129053.859999999</v>
      </c>
      <c r="G30" s="33">
        <v>23129053.859999999</v>
      </c>
      <c r="H30" s="32"/>
    </row>
    <row r="31" spans="1:8" ht="14.45" customHeight="1">
      <c r="A31" s="61"/>
      <c r="B31" s="61"/>
      <c r="C31" s="61"/>
      <c r="D31" s="61"/>
      <c r="E31" s="61"/>
      <c r="F31" s="61"/>
      <c r="G31" s="61"/>
      <c r="H31" s="32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66" t="s">
        <v>494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495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89" t="s">
        <v>456</v>
      </c>
      <c r="B5" s="184" t="s">
        <v>521</v>
      </c>
      <c r="C5" s="184" t="s">
        <v>522</v>
      </c>
      <c r="D5" s="184" t="s">
        <v>523</v>
      </c>
      <c r="E5" s="184" t="s">
        <v>524</v>
      </c>
      <c r="F5" s="184" t="s">
        <v>525</v>
      </c>
      <c r="G5" s="184" t="s">
        <v>9</v>
      </c>
      <c r="H5" s="32"/>
    </row>
    <row r="6" spans="1:8" ht="32.450000000000003" customHeight="1">
      <c r="A6" s="190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496</v>
      </c>
      <c r="B7" s="75">
        <v>0</v>
      </c>
      <c r="C7" s="75">
        <v>0</v>
      </c>
      <c r="D7" s="75">
        <v>9384212</v>
      </c>
      <c r="E7" s="75">
        <v>11388816.279999999</v>
      </c>
      <c r="F7" s="75">
        <v>11503912.970000001</v>
      </c>
      <c r="G7" s="75">
        <v>11693741.68</v>
      </c>
      <c r="H7" s="32"/>
    </row>
    <row r="8" spans="1:8" ht="15.2" customHeight="1">
      <c r="A8" s="55" t="s">
        <v>497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2"/>
    </row>
    <row r="9" spans="1:8" ht="15.2" customHeight="1">
      <c r="A9" s="55" t="s">
        <v>498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499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500</v>
      </c>
      <c r="B11" s="25">
        <v>0</v>
      </c>
      <c r="C11" s="25">
        <v>0</v>
      </c>
      <c r="D11" s="25">
        <v>2400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501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4307.83</v>
      </c>
      <c r="H12" s="32"/>
    </row>
    <row r="13" spans="1:8" ht="15.2" customHeight="1">
      <c r="A13" s="55" t="s">
        <v>502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503</v>
      </c>
      <c r="B14" s="25">
        <v>0</v>
      </c>
      <c r="C14" s="25">
        <v>0</v>
      </c>
      <c r="D14" s="25">
        <v>819490</v>
      </c>
      <c r="E14" s="25">
        <v>799412.28</v>
      </c>
      <c r="F14" s="25">
        <v>707141.97</v>
      </c>
      <c r="G14" s="25">
        <v>758737.85</v>
      </c>
      <c r="H14" s="32"/>
    </row>
    <row r="15" spans="1:8" ht="15.2" customHeight="1">
      <c r="A15" s="55" t="s">
        <v>504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505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506</v>
      </c>
      <c r="B17" s="25">
        <v>0</v>
      </c>
      <c r="C17" s="25">
        <v>0</v>
      </c>
      <c r="D17" s="25">
        <v>8562322</v>
      </c>
      <c r="E17" s="25">
        <v>10589404</v>
      </c>
      <c r="F17" s="25">
        <v>10796771</v>
      </c>
      <c r="G17" s="25">
        <v>10930696</v>
      </c>
      <c r="H17" s="32"/>
    </row>
    <row r="18" spans="1:8" ht="15.2" customHeight="1">
      <c r="A18" s="55" t="s">
        <v>507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508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4.45" customHeight="1">
      <c r="A20" s="60"/>
      <c r="B20" s="60"/>
      <c r="C20" s="60"/>
      <c r="D20" s="60"/>
      <c r="E20" s="60"/>
      <c r="F20" s="60"/>
      <c r="G20" s="60"/>
      <c r="H20" s="32"/>
    </row>
    <row r="21" spans="1:8" ht="15.2" customHeight="1">
      <c r="A21" s="56" t="s">
        <v>509</v>
      </c>
      <c r="B21" s="33">
        <v>0</v>
      </c>
      <c r="C21" s="33">
        <v>0</v>
      </c>
      <c r="D21" s="33">
        <v>10578252.6</v>
      </c>
      <c r="E21" s="33">
        <v>10769999</v>
      </c>
      <c r="F21" s="33">
        <v>11173166</v>
      </c>
      <c r="G21" s="33">
        <v>11409396.6</v>
      </c>
      <c r="H21" s="32"/>
    </row>
    <row r="22" spans="1:8" ht="15.2" customHeight="1">
      <c r="A22" s="55" t="s">
        <v>510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511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512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513</v>
      </c>
      <c r="B25" s="25">
        <v>0</v>
      </c>
      <c r="C25" s="25">
        <v>0</v>
      </c>
      <c r="D25" s="25">
        <v>10573833</v>
      </c>
      <c r="E25" s="25">
        <v>10769999</v>
      </c>
      <c r="F25" s="25">
        <v>11173166</v>
      </c>
      <c r="G25" s="25">
        <v>11409396.6</v>
      </c>
      <c r="H25" s="32"/>
    </row>
    <row r="26" spans="1:8" ht="15.2" customHeight="1">
      <c r="A26" s="55" t="s">
        <v>514</v>
      </c>
      <c r="B26" s="25">
        <v>0</v>
      </c>
      <c r="C26" s="25">
        <v>0</v>
      </c>
      <c r="D26" s="25">
        <v>4419.6000000000004</v>
      </c>
      <c r="E26" s="25">
        <v>0</v>
      </c>
      <c r="F26" s="25">
        <v>0</v>
      </c>
      <c r="G26" s="25">
        <v>0</v>
      </c>
      <c r="H26" s="32"/>
    </row>
    <row r="27" spans="1:8" ht="14.45" customHeight="1">
      <c r="A27" s="60"/>
      <c r="B27" s="60"/>
      <c r="C27" s="60"/>
      <c r="D27" s="60"/>
      <c r="E27" s="60"/>
      <c r="F27" s="60"/>
      <c r="G27" s="60"/>
      <c r="H27" s="32"/>
    </row>
    <row r="28" spans="1:8" ht="15.2" customHeight="1">
      <c r="A28" s="56" t="s">
        <v>515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25915.58</v>
      </c>
      <c r="H28" s="32"/>
    </row>
    <row r="29" spans="1:8" ht="15.2" customHeight="1">
      <c r="A29" s="55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25915.58</v>
      </c>
      <c r="H29" s="32"/>
    </row>
    <row r="30" spans="1:8" ht="14.45" customHeight="1">
      <c r="A30" s="60"/>
      <c r="B30" s="60"/>
      <c r="C30" s="60"/>
      <c r="D30" s="60"/>
      <c r="E30" s="60"/>
      <c r="F30" s="60"/>
      <c r="G30" s="60"/>
      <c r="H30" s="32"/>
    </row>
    <row r="31" spans="1:8" ht="15.2" customHeight="1">
      <c r="A31" s="56" t="s">
        <v>516</v>
      </c>
      <c r="B31" s="33">
        <v>0</v>
      </c>
      <c r="C31" s="33">
        <v>0</v>
      </c>
      <c r="D31" s="33">
        <v>19962464.600000001</v>
      </c>
      <c r="E31" s="33">
        <v>22158815.280000001</v>
      </c>
      <c r="F31" s="33">
        <v>22677078.969999999</v>
      </c>
      <c r="G31" s="33">
        <v>23129053.859999999</v>
      </c>
      <c r="H31" s="32"/>
    </row>
    <row r="32" spans="1:8" ht="14.45" customHeight="1">
      <c r="A32" s="60"/>
      <c r="B32" s="60"/>
      <c r="C32" s="60"/>
      <c r="D32" s="60"/>
      <c r="E32" s="60"/>
      <c r="F32" s="60"/>
      <c r="G32" s="60"/>
      <c r="H32" s="32"/>
    </row>
    <row r="33" spans="1:8" ht="15.2" customHeight="1">
      <c r="A33" s="56" t="s">
        <v>290</v>
      </c>
      <c r="B33" s="60"/>
      <c r="C33" s="60"/>
      <c r="D33" s="60"/>
      <c r="E33" s="60"/>
      <c r="F33" s="60"/>
      <c r="G33" s="60"/>
      <c r="H33" s="32"/>
    </row>
    <row r="34" spans="1:8">
      <c r="A34" s="91" t="s">
        <v>469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25915.58</v>
      </c>
      <c r="H34" s="32"/>
    </row>
    <row r="35" spans="1:8" ht="30.2" customHeight="1">
      <c r="A35" s="91" t="s">
        <v>517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6" t="s">
        <v>518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25915.58</v>
      </c>
      <c r="H36" s="32"/>
    </row>
    <row r="37" spans="1:8" ht="14.45" customHeight="1">
      <c r="A37" s="61"/>
      <c r="B37" s="61"/>
      <c r="C37" s="61"/>
      <c r="D37" s="61"/>
      <c r="E37" s="61"/>
      <c r="F37" s="61"/>
      <c r="G37" s="61"/>
      <c r="H37" s="32"/>
    </row>
    <row r="38" spans="1:8" ht="14.45" customHeight="1">
      <c r="A38" s="100"/>
      <c r="B38" s="22"/>
      <c r="C38" s="22"/>
      <c r="D38" s="22"/>
      <c r="E38" s="22"/>
      <c r="F38" s="22"/>
      <c r="G38" s="22"/>
    </row>
    <row r="39" spans="1:8" ht="15.2" customHeight="1">
      <c r="A39" s="188" t="s">
        <v>519</v>
      </c>
      <c r="B39" s="188"/>
      <c r="C39" s="188"/>
      <c r="D39" s="188"/>
      <c r="E39" s="188"/>
      <c r="F39" s="188"/>
      <c r="G39" s="188"/>
    </row>
    <row r="40" spans="1:8" ht="15.2" customHeight="1">
      <c r="A40" s="188" t="s">
        <v>520</v>
      </c>
      <c r="B40" s="188"/>
      <c r="C40" s="188"/>
      <c r="D40" s="188"/>
      <c r="E40" s="188"/>
      <c r="F40" s="188"/>
      <c r="G40" s="188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66" t="s">
        <v>526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527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91" t="s">
        <v>480</v>
      </c>
      <c r="B5" s="184" t="s">
        <v>521</v>
      </c>
      <c r="C5" s="184" t="s">
        <v>522</v>
      </c>
      <c r="D5" s="184" t="s">
        <v>523</v>
      </c>
      <c r="E5" s="184" t="s">
        <v>524</v>
      </c>
      <c r="F5" s="184" t="s">
        <v>525</v>
      </c>
      <c r="G5" s="184" t="s">
        <v>9</v>
      </c>
      <c r="H5" s="32"/>
    </row>
    <row r="6" spans="1:8" ht="32.450000000000003" customHeight="1">
      <c r="A6" s="192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528</v>
      </c>
      <c r="B7" s="75">
        <v>0</v>
      </c>
      <c r="C7" s="75">
        <v>0</v>
      </c>
      <c r="D7" s="75">
        <v>9275681.1699999999</v>
      </c>
      <c r="E7" s="75">
        <v>12746006.24</v>
      </c>
      <c r="F7" s="75">
        <v>11517842.98</v>
      </c>
      <c r="G7" s="75">
        <v>11719657.26</v>
      </c>
      <c r="H7" s="32"/>
    </row>
    <row r="8" spans="1:8" ht="15.2" customHeight="1">
      <c r="A8" s="55" t="s">
        <v>482</v>
      </c>
      <c r="B8" s="25">
        <v>0</v>
      </c>
      <c r="C8" s="25">
        <v>0</v>
      </c>
      <c r="D8" s="25">
        <v>7045446.6299999999</v>
      </c>
      <c r="E8" s="25">
        <v>8959627.3599999994</v>
      </c>
      <c r="F8" s="25">
        <v>9124533.6500000004</v>
      </c>
      <c r="G8" s="25">
        <v>9574164</v>
      </c>
      <c r="H8" s="32"/>
    </row>
    <row r="9" spans="1:8" ht="15.2" customHeight="1">
      <c r="A9" s="55" t="s">
        <v>483</v>
      </c>
      <c r="B9" s="25">
        <v>0</v>
      </c>
      <c r="C9" s="25">
        <v>0</v>
      </c>
      <c r="D9" s="25">
        <v>627445.71</v>
      </c>
      <c r="E9" s="25">
        <v>538887.6</v>
      </c>
      <c r="F9" s="25">
        <v>662144.99</v>
      </c>
      <c r="G9" s="25">
        <v>672060.13</v>
      </c>
      <c r="H9" s="32"/>
    </row>
    <row r="10" spans="1:8" ht="15.2" customHeight="1">
      <c r="A10" s="55" t="s">
        <v>484</v>
      </c>
      <c r="B10" s="25">
        <v>0</v>
      </c>
      <c r="C10" s="25">
        <v>0</v>
      </c>
      <c r="D10" s="25">
        <v>1300558.83</v>
      </c>
      <c r="E10" s="25">
        <v>1228455.31</v>
      </c>
      <c r="F10" s="25">
        <v>1469569.74</v>
      </c>
      <c r="G10" s="25">
        <v>1272158.75</v>
      </c>
      <c r="H10" s="32"/>
    </row>
    <row r="11" spans="1:8" ht="15.2" customHeight="1">
      <c r="A11" s="55" t="s">
        <v>485</v>
      </c>
      <c r="B11" s="25">
        <v>0</v>
      </c>
      <c r="C11" s="25">
        <v>0</v>
      </c>
      <c r="D11" s="25">
        <v>164100</v>
      </c>
      <c r="E11" s="25">
        <v>173350</v>
      </c>
      <c r="F11" s="25">
        <v>189300</v>
      </c>
      <c r="G11" s="25">
        <v>153600</v>
      </c>
      <c r="H11" s="32"/>
    </row>
    <row r="12" spans="1:8" ht="15.2" customHeight="1">
      <c r="A12" s="55" t="s">
        <v>486</v>
      </c>
      <c r="B12" s="25">
        <v>0</v>
      </c>
      <c r="C12" s="25">
        <v>0</v>
      </c>
      <c r="D12" s="25">
        <v>138130</v>
      </c>
      <c r="E12" s="25">
        <v>1845685.97</v>
      </c>
      <c r="F12" s="25">
        <v>72294.600000000006</v>
      </c>
      <c r="G12" s="25">
        <v>47674.38</v>
      </c>
      <c r="H12" s="32"/>
    </row>
    <row r="13" spans="1:8" ht="15.2" customHeight="1">
      <c r="A13" s="55" t="s">
        <v>487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488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490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4.45" customHeight="1">
      <c r="A17" s="60"/>
      <c r="B17" s="60"/>
      <c r="C17" s="60"/>
      <c r="D17" s="60"/>
      <c r="E17" s="60"/>
      <c r="F17" s="60"/>
      <c r="G17" s="60"/>
      <c r="H17" s="32"/>
    </row>
    <row r="18" spans="1:8" ht="15.2" customHeight="1">
      <c r="A18" s="56" t="s">
        <v>529</v>
      </c>
      <c r="B18" s="33">
        <v>0</v>
      </c>
      <c r="C18" s="33">
        <v>0</v>
      </c>
      <c r="D18" s="33">
        <v>10578252.6</v>
      </c>
      <c r="E18" s="33">
        <v>10046791.92</v>
      </c>
      <c r="F18" s="33">
        <v>10954908.210000001</v>
      </c>
      <c r="G18" s="33">
        <v>11409396.6</v>
      </c>
      <c r="H18" s="32"/>
    </row>
    <row r="19" spans="1:8" ht="15.2" customHeight="1">
      <c r="A19" s="55" t="s">
        <v>482</v>
      </c>
      <c r="B19" s="25">
        <v>0</v>
      </c>
      <c r="C19" s="25">
        <v>0</v>
      </c>
      <c r="D19" s="25">
        <v>9379953</v>
      </c>
      <c r="E19" s="25">
        <v>8954627.3499999996</v>
      </c>
      <c r="F19" s="25">
        <v>9764211.4900000002</v>
      </c>
      <c r="G19" s="25">
        <v>10559817.6</v>
      </c>
      <c r="H19" s="32"/>
    </row>
    <row r="20" spans="1:8" ht="15.2" customHeight="1">
      <c r="A20" s="55" t="s">
        <v>483</v>
      </c>
      <c r="B20" s="25">
        <v>0</v>
      </c>
      <c r="C20" s="25">
        <v>0</v>
      </c>
      <c r="D20" s="25">
        <v>399552</v>
      </c>
      <c r="E20" s="25">
        <v>296859</v>
      </c>
      <c r="F20" s="25">
        <v>379200.07</v>
      </c>
      <c r="G20" s="25">
        <v>327752</v>
      </c>
      <c r="H20" s="32"/>
    </row>
    <row r="21" spans="1:8" ht="15.2" customHeight="1">
      <c r="A21" s="55" t="s">
        <v>484</v>
      </c>
      <c r="B21" s="25">
        <v>0</v>
      </c>
      <c r="C21" s="25">
        <v>0</v>
      </c>
      <c r="D21" s="25">
        <v>798747.6</v>
      </c>
      <c r="E21" s="25">
        <v>775305.57</v>
      </c>
      <c r="F21" s="25">
        <v>811496.65</v>
      </c>
      <c r="G21" s="25">
        <v>501827</v>
      </c>
      <c r="H21" s="32"/>
    </row>
    <row r="22" spans="1:8" ht="15.2" customHeight="1">
      <c r="A22" s="55" t="s">
        <v>485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486</v>
      </c>
      <c r="B23" s="25">
        <v>0</v>
      </c>
      <c r="C23" s="25">
        <v>0</v>
      </c>
      <c r="D23" s="25">
        <v>0</v>
      </c>
      <c r="E23" s="25">
        <v>20000</v>
      </c>
      <c r="F23" s="25">
        <v>0</v>
      </c>
      <c r="G23" s="25">
        <v>20000</v>
      </c>
      <c r="H23" s="32"/>
    </row>
    <row r="24" spans="1:8" ht="15.2" customHeight="1">
      <c r="A24" s="55" t="s">
        <v>487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488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492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490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530</v>
      </c>
      <c r="B29" s="25">
        <v>0</v>
      </c>
      <c r="C29" s="25">
        <v>0</v>
      </c>
      <c r="D29" s="25">
        <v>19853933.77</v>
      </c>
      <c r="E29" s="25">
        <v>22792798.16</v>
      </c>
      <c r="F29" s="25">
        <v>22472751.190000001</v>
      </c>
      <c r="G29" s="25">
        <v>23129053.859999999</v>
      </c>
      <c r="H29" s="32"/>
    </row>
    <row r="30" spans="1:8" ht="14.45" customHeight="1">
      <c r="A30" s="61"/>
      <c r="B30" s="61"/>
      <c r="C30" s="61"/>
      <c r="D30" s="61"/>
      <c r="E30" s="61"/>
      <c r="F30" s="61"/>
      <c r="G30" s="61"/>
      <c r="H30" s="32"/>
    </row>
    <row r="31" spans="1:8" ht="14.45" customHeight="1">
      <c r="A31" s="100"/>
      <c r="B31" s="22"/>
      <c r="C31" s="22"/>
      <c r="D31" s="22"/>
      <c r="E31" s="22"/>
      <c r="F31" s="22"/>
      <c r="G31" s="22"/>
    </row>
    <row r="32" spans="1:8" ht="14.45" customHeight="1">
      <c r="A32" s="188" t="s">
        <v>519</v>
      </c>
      <c r="B32" s="188"/>
      <c r="C32" s="188"/>
      <c r="D32" s="188"/>
      <c r="E32" s="188"/>
      <c r="F32" s="188"/>
      <c r="G32" s="188"/>
    </row>
    <row r="33" spans="1:7" ht="14.45" customHeight="1">
      <c r="A33" s="188" t="s">
        <v>520</v>
      </c>
      <c r="B33" s="188"/>
      <c r="C33" s="188"/>
      <c r="D33" s="188"/>
      <c r="E33" s="188"/>
      <c r="F33" s="188"/>
      <c r="G33" s="188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1" t="s">
        <v>531</v>
      </c>
      <c r="B1" s="151"/>
      <c r="C1" s="151"/>
      <c r="D1" s="151"/>
      <c r="E1" s="151"/>
      <c r="F1" s="151"/>
      <c r="G1" s="52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61" t="s">
        <v>532</v>
      </c>
      <c r="B3" s="162"/>
      <c r="C3" s="162"/>
      <c r="D3" s="162"/>
      <c r="E3" s="162"/>
      <c r="F3" s="163"/>
      <c r="G3" s="32"/>
    </row>
    <row r="4" spans="1:7" ht="30.2" customHeight="1">
      <c r="A4" s="101"/>
      <c r="B4" s="101" t="s">
        <v>573</v>
      </c>
      <c r="C4" s="101" t="s">
        <v>574</v>
      </c>
      <c r="D4" s="101" t="s">
        <v>575</v>
      </c>
      <c r="E4" s="101" t="s">
        <v>576</v>
      </c>
      <c r="F4" s="101" t="s">
        <v>577</v>
      </c>
      <c r="G4" s="32"/>
    </row>
    <row r="5" spans="1:7" ht="17.45" customHeight="1">
      <c r="A5" s="102" t="s">
        <v>533</v>
      </c>
      <c r="B5" s="35"/>
      <c r="C5" s="35"/>
      <c r="D5" s="35"/>
      <c r="E5" s="35"/>
      <c r="F5" s="35"/>
      <c r="G5" s="32"/>
    </row>
    <row r="6" spans="1:7" ht="28.7" customHeight="1">
      <c r="A6" s="80" t="s">
        <v>534</v>
      </c>
      <c r="B6" s="104"/>
      <c r="C6" s="104"/>
      <c r="D6" s="104"/>
      <c r="E6" s="104"/>
      <c r="F6" s="104"/>
      <c r="G6" s="32"/>
    </row>
    <row r="7" spans="1:7" ht="17.45" customHeight="1">
      <c r="A7" s="80" t="s">
        <v>535</v>
      </c>
      <c r="B7" s="104"/>
      <c r="C7" s="104"/>
      <c r="D7" s="104"/>
      <c r="E7" s="104"/>
      <c r="F7" s="104"/>
      <c r="G7" s="32"/>
    </row>
    <row r="8" spans="1:7" ht="14.45" customHeight="1">
      <c r="A8" s="80"/>
      <c r="B8" s="19"/>
      <c r="C8" s="19"/>
      <c r="D8" s="19"/>
      <c r="E8" s="19"/>
      <c r="F8" s="19"/>
      <c r="G8" s="32"/>
    </row>
    <row r="9" spans="1:7" ht="17.45" customHeight="1">
      <c r="A9" s="82" t="s">
        <v>536</v>
      </c>
      <c r="B9" s="19"/>
      <c r="C9" s="19"/>
      <c r="D9" s="19"/>
      <c r="E9" s="19"/>
      <c r="F9" s="19"/>
      <c r="G9" s="32"/>
    </row>
    <row r="10" spans="1:7" ht="17.45" customHeight="1">
      <c r="A10" s="80" t="s">
        <v>537</v>
      </c>
      <c r="B10" s="104"/>
      <c r="C10" s="104"/>
      <c r="D10" s="104"/>
      <c r="E10" s="104"/>
      <c r="F10" s="104"/>
      <c r="G10" s="32"/>
    </row>
    <row r="11" spans="1:7" ht="17.45" customHeight="1">
      <c r="A11" s="80" t="s">
        <v>538</v>
      </c>
      <c r="B11" s="104"/>
      <c r="C11" s="104"/>
      <c r="D11" s="104"/>
      <c r="E11" s="104"/>
      <c r="F11" s="104"/>
      <c r="G11" s="32"/>
    </row>
    <row r="12" spans="1:7" ht="17.45" customHeight="1">
      <c r="A12" s="80" t="s">
        <v>539</v>
      </c>
      <c r="B12" s="104"/>
      <c r="C12" s="104"/>
      <c r="D12" s="104"/>
      <c r="E12" s="104"/>
      <c r="F12" s="104"/>
      <c r="G12" s="32"/>
    </row>
    <row r="13" spans="1:7" ht="17.45" customHeight="1">
      <c r="A13" s="80" t="s">
        <v>540</v>
      </c>
      <c r="B13" s="104"/>
      <c r="C13" s="104"/>
      <c r="D13" s="104"/>
      <c r="E13" s="104"/>
      <c r="F13" s="104"/>
      <c r="G13" s="32"/>
    </row>
    <row r="14" spans="1:7" ht="17.45" customHeight="1">
      <c r="A14" s="80" t="s">
        <v>541</v>
      </c>
      <c r="B14" s="104"/>
      <c r="C14" s="104"/>
      <c r="D14" s="104"/>
      <c r="E14" s="104"/>
      <c r="F14" s="104"/>
      <c r="G14" s="32"/>
    </row>
    <row r="15" spans="1:7" ht="17.45" customHeight="1">
      <c r="A15" s="80" t="s">
        <v>538</v>
      </c>
      <c r="B15" s="104"/>
      <c r="C15" s="104"/>
      <c r="D15" s="104"/>
      <c r="E15" s="104"/>
      <c r="F15" s="104"/>
      <c r="G15" s="32"/>
    </row>
    <row r="16" spans="1:7" ht="17.45" customHeight="1">
      <c r="A16" s="80" t="s">
        <v>539</v>
      </c>
      <c r="B16" s="104"/>
      <c r="C16" s="104"/>
      <c r="D16" s="104"/>
      <c r="E16" s="104"/>
      <c r="F16" s="104"/>
      <c r="G16" s="32"/>
    </row>
    <row r="17" spans="1:7" ht="17.45" customHeight="1">
      <c r="A17" s="80" t="s">
        <v>540</v>
      </c>
      <c r="B17" s="104"/>
      <c r="C17" s="104"/>
      <c r="D17" s="104"/>
      <c r="E17" s="104"/>
      <c r="F17" s="104"/>
      <c r="G17" s="32"/>
    </row>
    <row r="18" spans="1:7" ht="17.45" customHeight="1">
      <c r="A18" s="80" t="s">
        <v>542</v>
      </c>
      <c r="B18" s="105"/>
      <c r="C18" s="104"/>
      <c r="D18" s="104"/>
      <c r="E18" s="104"/>
      <c r="F18" s="104"/>
      <c r="G18" s="32"/>
    </row>
    <row r="19" spans="1:7" ht="17.45" customHeight="1">
      <c r="A19" s="80" t="s">
        <v>543</v>
      </c>
      <c r="B19" s="104"/>
      <c r="C19" s="104"/>
      <c r="D19" s="104"/>
      <c r="E19" s="104"/>
      <c r="F19" s="104"/>
      <c r="G19" s="32"/>
    </row>
    <row r="20" spans="1:7" ht="17.45" customHeight="1">
      <c r="A20" s="80" t="s">
        <v>544</v>
      </c>
      <c r="B20" s="106"/>
      <c r="C20" s="106"/>
      <c r="D20" s="106"/>
      <c r="E20" s="106"/>
      <c r="F20" s="106"/>
      <c r="G20" s="32"/>
    </row>
    <row r="21" spans="1:7" ht="17.45" customHeight="1">
      <c r="A21" s="80" t="s">
        <v>545</v>
      </c>
      <c r="B21" s="106"/>
      <c r="C21" s="106"/>
      <c r="D21" s="106"/>
      <c r="E21" s="106"/>
      <c r="F21" s="106"/>
      <c r="G21" s="32"/>
    </row>
    <row r="22" spans="1:7" ht="17.45" customHeight="1">
      <c r="A22" s="80" t="s">
        <v>546</v>
      </c>
      <c r="B22" s="106"/>
      <c r="C22" s="106"/>
      <c r="D22" s="106"/>
      <c r="E22" s="106"/>
      <c r="F22" s="106"/>
      <c r="G22" s="32"/>
    </row>
    <row r="23" spans="1:7" ht="17.45" customHeight="1">
      <c r="A23" s="80" t="s">
        <v>547</v>
      </c>
      <c r="B23" s="106"/>
      <c r="C23" s="106"/>
      <c r="D23" s="106"/>
      <c r="E23" s="106"/>
      <c r="F23" s="106"/>
      <c r="G23" s="32"/>
    </row>
    <row r="24" spans="1:7" ht="17.45" customHeight="1">
      <c r="A24" s="80" t="s">
        <v>548</v>
      </c>
      <c r="B24" s="107"/>
      <c r="C24" s="104"/>
      <c r="D24" s="104"/>
      <c r="E24" s="104"/>
      <c r="F24" s="104"/>
      <c r="G24" s="32"/>
    </row>
    <row r="25" spans="1:7" ht="17.45" customHeight="1">
      <c r="A25" s="80" t="s">
        <v>549</v>
      </c>
      <c r="B25" s="107"/>
      <c r="C25" s="104"/>
      <c r="D25" s="104"/>
      <c r="E25" s="104"/>
      <c r="F25" s="104"/>
      <c r="G25" s="32"/>
    </row>
    <row r="26" spans="1:7" ht="14.45" customHeight="1">
      <c r="A26" s="80"/>
      <c r="B26" s="19"/>
      <c r="C26" s="19"/>
      <c r="D26" s="19"/>
      <c r="E26" s="19"/>
      <c r="F26" s="19"/>
      <c r="G26" s="32"/>
    </row>
    <row r="27" spans="1:7" ht="17.45" customHeight="1">
      <c r="A27" s="82" t="s">
        <v>550</v>
      </c>
      <c r="B27" s="19"/>
      <c r="C27" s="19"/>
      <c r="D27" s="19"/>
      <c r="E27" s="19"/>
      <c r="F27" s="19"/>
      <c r="G27" s="32"/>
    </row>
    <row r="28" spans="1:7" ht="17.45" customHeight="1">
      <c r="A28" s="80" t="s">
        <v>551</v>
      </c>
      <c r="B28" s="104"/>
      <c r="C28" s="104"/>
      <c r="D28" s="104"/>
      <c r="E28" s="104"/>
      <c r="F28" s="104"/>
      <c r="G28" s="32"/>
    </row>
    <row r="29" spans="1:7" ht="14.45" customHeight="1">
      <c r="A29" s="80"/>
      <c r="B29" s="19"/>
      <c r="C29" s="19"/>
      <c r="D29" s="19"/>
      <c r="E29" s="19"/>
      <c r="F29" s="19"/>
      <c r="G29" s="32"/>
    </row>
    <row r="30" spans="1:7" ht="17.45" customHeight="1">
      <c r="A30" s="82" t="s">
        <v>552</v>
      </c>
      <c r="B30" s="19"/>
      <c r="C30" s="19"/>
      <c r="D30" s="19"/>
      <c r="E30" s="19"/>
      <c r="F30" s="19"/>
      <c r="G30" s="32"/>
    </row>
    <row r="31" spans="1:7" ht="17.45" customHeight="1">
      <c r="A31" s="80" t="s">
        <v>537</v>
      </c>
      <c r="B31" s="104"/>
      <c r="C31" s="104"/>
      <c r="D31" s="104"/>
      <c r="E31" s="104"/>
      <c r="F31" s="104"/>
      <c r="G31" s="32"/>
    </row>
    <row r="32" spans="1:7" ht="17.45" customHeight="1">
      <c r="A32" s="80" t="s">
        <v>541</v>
      </c>
      <c r="B32" s="104"/>
      <c r="C32" s="104"/>
      <c r="D32" s="104"/>
      <c r="E32" s="104"/>
      <c r="F32" s="104"/>
      <c r="G32" s="32"/>
    </row>
    <row r="33" spans="1:7" ht="17.45" customHeight="1">
      <c r="A33" s="80" t="s">
        <v>553</v>
      </c>
      <c r="B33" s="104"/>
      <c r="C33" s="104"/>
      <c r="D33" s="104"/>
      <c r="E33" s="104"/>
      <c r="F33" s="104"/>
      <c r="G33" s="32"/>
    </row>
    <row r="34" spans="1:7" ht="14.45" customHeight="1">
      <c r="A34" s="80"/>
      <c r="B34" s="19"/>
      <c r="C34" s="19"/>
      <c r="D34" s="19"/>
      <c r="E34" s="19"/>
      <c r="F34" s="19"/>
      <c r="G34" s="32"/>
    </row>
    <row r="35" spans="1:7" ht="17.45" customHeight="1">
      <c r="A35" s="82" t="s">
        <v>554</v>
      </c>
      <c r="B35" s="19"/>
      <c r="C35" s="19"/>
      <c r="D35" s="19"/>
      <c r="E35" s="19"/>
      <c r="F35" s="19"/>
      <c r="G35" s="32"/>
    </row>
    <row r="36" spans="1:7" ht="17.45" customHeight="1">
      <c r="A36" s="80" t="s">
        <v>555</v>
      </c>
      <c r="B36" s="104"/>
      <c r="C36" s="104"/>
      <c r="D36" s="104"/>
      <c r="E36" s="104"/>
      <c r="F36" s="104"/>
      <c r="G36" s="32"/>
    </row>
    <row r="37" spans="1:7" ht="17.45" customHeight="1">
      <c r="A37" s="80" t="s">
        <v>556</v>
      </c>
      <c r="B37" s="104"/>
      <c r="C37" s="104"/>
      <c r="D37" s="104"/>
      <c r="E37" s="104"/>
      <c r="F37" s="104"/>
      <c r="G37" s="32"/>
    </row>
    <row r="38" spans="1:7" ht="17.45" customHeight="1">
      <c r="A38" s="80" t="s">
        <v>557</v>
      </c>
      <c r="B38" s="107"/>
      <c r="C38" s="104"/>
      <c r="D38" s="104"/>
      <c r="E38" s="104"/>
      <c r="F38" s="104"/>
      <c r="G38" s="32"/>
    </row>
    <row r="39" spans="1:7" ht="14.45" customHeight="1">
      <c r="A39" s="80"/>
      <c r="B39" s="19"/>
      <c r="C39" s="19"/>
      <c r="D39" s="19"/>
      <c r="E39" s="19"/>
      <c r="F39" s="19"/>
      <c r="G39" s="32"/>
    </row>
    <row r="40" spans="1:7" ht="17.45" customHeight="1">
      <c r="A40" s="82" t="s">
        <v>558</v>
      </c>
      <c r="B40" s="104"/>
      <c r="C40" s="104"/>
      <c r="D40" s="104"/>
      <c r="E40" s="104"/>
      <c r="F40" s="104"/>
      <c r="G40" s="32"/>
    </row>
    <row r="41" spans="1:7" ht="14.45" customHeight="1">
      <c r="A41" s="80"/>
      <c r="B41" s="19"/>
      <c r="C41" s="19"/>
      <c r="D41" s="19"/>
      <c r="E41" s="19"/>
      <c r="F41" s="19"/>
      <c r="G41" s="32"/>
    </row>
    <row r="42" spans="1:7" ht="17.45" customHeight="1">
      <c r="A42" s="82" t="s">
        <v>559</v>
      </c>
      <c r="B42" s="19"/>
      <c r="C42" s="19"/>
      <c r="D42" s="19"/>
      <c r="E42" s="19"/>
      <c r="F42" s="19"/>
      <c r="G42" s="32"/>
    </row>
    <row r="43" spans="1:7" ht="17.45" customHeight="1">
      <c r="A43" s="80" t="s">
        <v>560</v>
      </c>
      <c r="B43" s="104"/>
      <c r="C43" s="104"/>
      <c r="D43" s="104"/>
      <c r="E43" s="104"/>
      <c r="F43" s="104"/>
      <c r="G43" s="32"/>
    </row>
    <row r="44" spans="1:7" ht="17.45" customHeight="1">
      <c r="A44" s="80" t="s">
        <v>561</v>
      </c>
      <c r="B44" s="104"/>
      <c r="C44" s="104"/>
      <c r="D44" s="104"/>
      <c r="E44" s="104"/>
      <c r="F44" s="104"/>
      <c r="G44" s="32"/>
    </row>
    <row r="45" spans="1:7" ht="17.45" customHeight="1">
      <c r="A45" s="80" t="s">
        <v>562</v>
      </c>
      <c r="B45" s="104"/>
      <c r="C45" s="104"/>
      <c r="D45" s="104"/>
      <c r="E45" s="104"/>
      <c r="F45" s="104"/>
      <c r="G45" s="32"/>
    </row>
    <row r="46" spans="1:7" ht="14.45" customHeight="1">
      <c r="A46" s="80"/>
      <c r="B46" s="19"/>
      <c r="C46" s="19"/>
      <c r="D46" s="19"/>
      <c r="E46" s="19"/>
      <c r="F46" s="19"/>
      <c r="G46" s="32"/>
    </row>
    <row r="47" spans="1:7" ht="30.2" customHeight="1">
      <c r="A47" s="82" t="s">
        <v>563</v>
      </c>
      <c r="B47" s="19"/>
      <c r="C47" s="19"/>
      <c r="D47" s="19"/>
      <c r="E47" s="19"/>
      <c r="F47" s="19"/>
      <c r="G47" s="32"/>
    </row>
    <row r="48" spans="1:7" ht="17.45" customHeight="1">
      <c r="A48" s="80" t="s">
        <v>561</v>
      </c>
      <c r="B48" s="106"/>
      <c r="C48" s="106"/>
      <c r="D48" s="106"/>
      <c r="E48" s="106"/>
      <c r="F48" s="106"/>
      <c r="G48" s="32"/>
    </row>
    <row r="49" spans="1:7" ht="17.45" customHeight="1">
      <c r="A49" s="80" t="s">
        <v>562</v>
      </c>
      <c r="B49" s="106"/>
      <c r="C49" s="106"/>
      <c r="D49" s="106"/>
      <c r="E49" s="106"/>
      <c r="F49" s="106"/>
      <c r="G49" s="32"/>
    </row>
    <row r="50" spans="1:7" ht="14.45" customHeight="1">
      <c r="A50" s="80"/>
      <c r="B50" s="19"/>
      <c r="C50" s="19"/>
      <c r="D50" s="19"/>
      <c r="E50" s="19"/>
      <c r="F50" s="19"/>
      <c r="G50" s="32"/>
    </row>
    <row r="51" spans="1:7" ht="17.45" customHeight="1">
      <c r="A51" s="82" t="s">
        <v>564</v>
      </c>
      <c r="B51" s="19"/>
      <c r="C51" s="19"/>
      <c r="D51" s="19"/>
      <c r="E51" s="19"/>
      <c r="F51" s="19"/>
      <c r="G51" s="32"/>
    </row>
    <row r="52" spans="1:7" ht="17.45" customHeight="1">
      <c r="A52" s="80" t="s">
        <v>561</v>
      </c>
      <c r="B52" s="104"/>
      <c r="C52" s="104"/>
      <c r="D52" s="104"/>
      <c r="E52" s="104"/>
      <c r="F52" s="104"/>
      <c r="G52" s="32"/>
    </row>
    <row r="53" spans="1:7" ht="17.45" customHeight="1">
      <c r="A53" s="80" t="s">
        <v>562</v>
      </c>
      <c r="B53" s="104"/>
      <c r="C53" s="104"/>
      <c r="D53" s="104"/>
      <c r="E53" s="104"/>
      <c r="F53" s="104"/>
      <c r="G53" s="32"/>
    </row>
    <row r="54" spans="1:7" ht="17.45" customHeight="1">
      <c r="A54" s="80" t="s">
        <v>565</v>
      </c>
      <c r="B54" s="104"/>
      <c r="C54" s="104"/>
      <c r="D54" s="104"/>
      <c r="E54" s="104"/>
      <c r="F54" s="104"/>
      <c r="G54" s="32"/>
    </row>
    <row r="55" spans="1:7" ht="14.45" customHeight="1">
      <c r="A55" s="80"/>
      <c r="B55" s="19"/>
      <c r="C55" s="19"/>
      <c r="D55" s="19"/>
      <c r="E55" s="19"/>
      <c r="F55" s="19"/>
      <c r="G55" s="32"/>
    </row>
    <row r="56" spans="1:7" ht="17.45" customHeight="1">
      <c r="A56" s="82" t="s">
        <v>566</v>
      </c>
      <c r="B56" s="19"/>
      <c r="C56" s="19"/>
      <c r="D56" s="19"/>
      <c r="E56" s="19"/>
      <c r="F56" s="19"/>
      <c r="G56" s="32"/>
    </row>
    <row r="57" spans="1:7" ht="17.45" customHeight="1">
      <c r="A57" s="80" t="s">
        <v>561</v>
      </c>
      <c r="B57" s="104"/>
      <c r="C57" s="104"/>
      <c r="D57" s="104"/>
      <c r="E57" s="104"/>
      <c r="F57" s="104"/>
      <c r="G57" s="32"/>
    </row>
    <row r="58" spans="1:7" ht="17.45" customHeight="1">
      <c r="A58" s="80" t="s">
        <v>562</v>
      </c>
      <c r="B58" s="104"/>
      <c r="C58" s="104"/>
      <c r="D58" s="104"/>
      <c r="E58" s="104"/>
      <c r="F58" s="104"/>
      <c r="G58" s="32"/>
    </row>
    <row r="59" spans="1:7" ht="14.45" customHeight="1">
      <c r="A59" s="80"/>
      <c r="B59" s="19"/>
      <c r="C59" s="19"/>
      <c r="D59" s="19"/>
      <c r="E59" s="19"/>
      <c r="F59" s="19"/>
      <c r="G59" s="32"/>
    </row>
    <row r="60" spans="1:7" ht="17.45" customHeight="1">
      <c r="A60" s="82" t="s">
        <v>567</v>
      </c>
      <c r="B60" s="19"/>
      <c r="C60" s="19"/>
      <c r="D60" s="19"/>
      <c r="E60" s="19"/>
      <c r="F60" s="19"/>
      <c r="G60" s="32"/>
    </row>
    <row r="61" spans="1:7" ht="17.45" customHeight="1">
      <c r="A61" s="80" t="s">
        <v>568</v>
      </c>
      <c r="B61" s="104"/>
      <c r="C61" s="104"/>
      <c r="D61" s="104"/>
      <c r="E61" s="104"/>
      <c r="F61" s="104"/>
      <c r="G61" s="32"/>
    </row>
    <row r="62" spans="1:7" ht="17.45" customHeight="1">
      <c r="A62" s="80" t="s">
        <v>569</v>
      </c>
      <c r="B62" s="107"/>
      <c r="C62" s="104"/>
      <c r="D62" s="104"/>
      <c r="E62" s="104"/>
      <c r="F62" s="104"/>
      <c r="G62" s="32"/>
    </row>
    <row r="63" spans="1:7" ht="14.45" customHeight="1">
      <c r="A63" s="80"/>
      <c r="B63" s="19"/>
      <c r="C63" s="19"/>
      <c r="D63" s="19"/>
      <c r="E63" s="19"/>
      <c r="F63" s="19"/>
      <c r="G63" s="32"/>
    </row>
    <row r="64" spans="1:7" ht="17.45" customHeight="1">
      <c r="A64" s="82" t="s">
        <v>570</v>
      </c>
      <c r="B64" s="19"/>
      <c r="C64" s="19"/>
      <c r="D64" s="19"/>
      <c r="E64" s="19"/>
      <c r="F64" s="19"/>
      <c r="G64" s="32"/>
    </row>
    <row r="65" spans="1:7" ht="17.45" customHeight="1">
      <c r="A65" s="80" t="s">
        <v>571</v>
      </c>
      <c r="B65" s="104"/>
      <c r="C65" s="104"/>
      <c r="D65" s="104"/>
      <c r="E65" s="104"/>
      <c r="F65" s="104"/>
      <c r="G65" s="32"/>
    </row>
    <row r="66" spans="1:7" ht="17.45" customHeight="1">
      <c r="A66" s="80" t="s">
        <v>572</v>
      </c>
      <c r="B66" s="104"/>
      <c r="C66" s="104"/>
      <c r="D66" s="104"/>
      <c r="E66" s="104"/>
      <c r="F66" s="104"/>
      <c r="G66" s="32"/>
    </row>
    <row r="67" spans="1:7" ht="14.45" customHeight="1">
      <c r="A67" s="103"/>
      <c r="B67" s="26"/>
      <c r="C67" s="26"/>
      <c r="D67" s="26"/>
      <c r="E67" s="26"/>
      <c r="F67" s="26"/>
      <c r="G67" s="32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108"/>
      <c r="B2" s="199" t="s">
        <v>578</v>
      </c>
      <c r="C2" s="200"/>
      <c r="D2" s="200"/>
      <c r="E2" s="200"/>
      <c r="F2" s="200"/>
      <c r="G2" s="200"/>
      <c r="H2" s="200"/>
      <c r="I2" s="200"/>
      <c r="J2" s="200"/>
      <c r="K2" s="201"/>
      <c r="L2" s="32"/>
    </row>
    <row r="3" spans="1:12" ht="54.4" customHeight="1">
      <c r="A3" s="108"/>
      <c r="B3" s="202" t="s">
        <v>579</v>
      </c>
      <c r="C3" s="203"/>
      <c r="D3" s="203"/>
      <c r="E3" s="203"/>
      <c r="F3" s="203"/>
      <c r="G3" s="203"/>
      <c r="H3" s="203"/>
      <c r="I3" s="203"/>
      <c r="J3" s="203"/>
      <c r="K3" s="204"/>
      <c r="L3" s="32"/>
    </row>
    <row r="4" spans="1:12" ht="24.2" customHeight="1">
      <c r="A4" s="108"/>
      <c r="B4" s="110"/>
      <c r="C4" s="119"/>
      <c r="D4" s="205" t="s">
        <v>633</v>
      </c>
      <c r="E4" s="206"/>
      <c r="F4" s="206"/>
      <c r="G4" s="207"/>
      <c r="H4" s="205" t="s">
        <v>657</v>
      </c>
      <c r="I4" s="207"/>
      <c r="J4" s="141"/>
      <c r="K4" s="141"/>
      <c r="L4" s="32"/>
    </row>
    <row r="5" spans="1:12" ht="36.200000000000003" customHeight="1">
      <c r="A5" s="108"/>
      <c r="B5" s="111"/>
      <c r="C5" s="120" t="s">
        <v>580</v>
      </c>
      <c r="D5" s="208" t="s">
        <v>634</v>
      </c>
      <c r="E5" s="209"/>
      <c r="F5" s="208" t="s">
        <v>656</v>
      </c>
      <c r="G5" s="209"/>
      <c r="H5" s="131" t="s">
        <v>658</v>
      </c>
      <c r="I5" s="131" t="s">
        <v>659</v>
      </c>
      <c r="J5" s="142" t="s">
        <v>661</v>
      </c>
      <c r="K5" s="142" t="s">
        <v>675</v>
      </c>
      <c r="L5" s="32"/>
    </row>
    <row r="6" spans="1:12" ht="15.2" customHeight="1">
      <c r="A6" s="109"/>
      <c r="B6" s="112"/>
      <c r="C6" s="193" t="s">
        <v>581</v>
      </c>
      <c r="D6" s="193"/>
      <c r="E6" s="193"/>
      <c r="F6" s="193"/>
      <c r="G6" s="193"/>
      <c r="H6" s="193"/>
      <c r="I6" s="193"/>
      <c r="J6" s="193"/>
      <c r="K6" s="194"/>
      <c r="L6" s="32"/>
    </row>
    <row r="7" spans="1:12" ht="15.2" customHeight="1">
      <c r="A7" s="109"/>
      <c r="B7" s="113"/>
      <c r="C7" s="195" t="s">
        <v>582</v>
      </c>
      <c r="D7" s="195"/>
      <c r="E7" s="195"/>
      <c r="F7" s="195"/>
      <c r="G7" s="195"/>
      <c r="H7" s="195"/>
      <c r="I7" s="195"/>
      <c r="J7" s="195"/>
      <c r="K7" s="196"/>
      <c r="L7" s="32"/>
    </row>
    <row r="8" spans="1:12" ht="15.2" customHeight="1">
      <c r="A8" s="109"/>
      <c r="B8" s="113"/>
      <c r="C8" s="195" t="s">
        <v>583</v>
      </c>
      <c r="D8" s="195"/>
      <c r="E8" s="195"/>
      <c r="F8" s="195"/>
      <c r="G8" s="195"/>
      <c r="H8" s="195"/>
      <c r="I8" s="195"/>
      <c r="J8" s="195"/>
      <c r="K8" s="196"/>
      <c r="L8" s="32"/>
    </row>
    <row r="9" spans="1:12" ht="24.95" customHeight="1">
      <c r="A9" s="109"/>
      <c r="B9" s="114">
        <v>900001</v>
      </c>
      <c r="C9" s="121" t="s">
        <v>584</v>
      </c>
      <c r="D9" s="124"/>
      <c r="E9" s="127" t="s">
        <v>635</v>
      </c>
      <c r="F9" s="124"/>
      <c r="G9" s="129"/>
      <c r="H9" s="132">
        <v>0</v>
      </c>
      <c r="I9" s="138" t="s">
        <v>660</v>
      </c>
      <c r="J9" s="127" t="s">
        <v>662</v>
      </c>
      <c r="K9" s="143"/>
      <c r="L9" s="32"/>
    </row>
    <row r="10" spans="1:12">
      <c r="A10" s="109"/>
      <c r="B10" s="114">
        <v>900002</v>
      </c>
      <c r="C10" s="121" t="s">
        <v>585</v>
      </c>
      <c r="D10" s="124"/>
      <c r="E10" s="127" t="s">
        <v>636</v>
      </c>
      <c r="F10" s="124"/>
      <c r="G10" s="129"/>
      <c r="H10" s="78">
        <v>0</v>
      </c>
      <c r="I10" s="138" t="s">
        <v>660</v>
      </c>
      <c r="J10" s="127" t="s">
        <v>662</v>
      </c>
      <c r="K10" s="143"/>
      <c r="L10" s="32"/>
    </row>
    <row r="11" spans="1:12">
      <c r="A11" s="109"/>
      <c r="B11" s="114">
        <v>900003</v>
      </c>
      <c r="C11" s="121" t="s">
        <v>586</v>
      </c>
      <c r="D11" s="124"/>
      <c r="E11" s="127" t="s">
        <v>637</v>
      </c>
      <c r="F11" s="124"/>
      <c r="G11" s="129"/>
      <c r="H11" s="133">
        <v>594912.78</v>
      </c>
      <c r="I11" s="138" t="s">
        <v>660</v>
      </c>
      <c r="J11" s="127" t="s">
        <v>662</v>
      </c>
      <c r="K11" s="143"/>
      <c r="L11" s="32"/>
    </row>
    <row r="12" spans="1:12" ht="15.2" customHeight="1">
      <c r="A12" s="109"/>
      <c r="B12" s="113"/>
      <c r="C12" s="195" t="s">
        <v>587</v>
      </c>
      <c r="D12" s="195"/>
      <c r="E12" s="195"/>
      <c r="F12" s="195"/>
      <c r="G12" s="195"/>
      <c r="H12" s="195"/>
      <c r="I12" s="195"/>
      <c r="J12" s="195"/>
      <c r="K12" s="196"/>
      <c r="L12" s="32"/>
    </row>
    <row r="13" spans="1:12" ht="24.95" customHeight="1">
      <c r="A13" s="109"/>
      <c r="B13" s="114">
        <v>900004</v>
      </c>
      <c r="C13" s="121" t="s">
        <v>584</v>
      </c>
      <c r="D13" s="124"/>
      <c r="E13" s="127" t="s">
        <v>635</v>
      </c>
      <c r="F13" s="124"/>
      <c r="G13" s="129"/>
      <c r="H13" s="132">
        <v>0</v>
      </c>
      <c r="I13" s="139" t="s">
        <v>660</v>
      </c>
      <c r="J13" s="138" t="s">
        <v>662</v>
      </c>
      <c r="K13" s="143"/>
      <c r="L13" s="32"/>
    </row>
    <row r="14" spans="1:12">
      <c r="A14" s="109"/>
      <c r="B14" s="114">
        <v>900005</v>
      </c>
      <c r="C14" s="121" t="s">
        <v>585</v>
      </c>
      <c r="D14" s="124"/>
      <c r="E14" s="127" t="s">
        <v>636</v>
      </c>
      <c r="F14" s="124"/>
      <c r="G14" s="129"/>
      <c r="H14" s="78">
        <v>0</v>
      </c>
      <c r="I14" s="139" t="s">
        <v>660</v>
      </c>
      <c r="J14" s="138" t="s">
        <v>662</v>
      </c>
      <c r="K14" s="143"/>
      <c r="L14" s="32"/>
    </row>
    <row r="15" spans="1:12">
      <c r="A15" s="109"/>
      <c r="B15" s="114">
        <v>900006</v>
      </c>
      <c r="C15" s="121" t="s">
        <v>586</v>
      </c>
      <c r="D15" s="124"/>
      <c r="E15" s="127" t="s">
        <v>637</v>
      </c>
      <c r="F15" s="124"/>
      <c r="G15" s="129"/>
      <c r="H15" s="133">
        <v>590085.88</v>
      </c>
      <c r="I15" s="139" t="s">
        <v>660</v>
      </c>
      <c r="J15" s="138" t="s">
        <v>662</v>
      </c>
      <c r="K15" s="143"/>
      <c r="L15" s="32"/>
    </row>
    <row r="16" spans="1:12" ht="15.2" customHeight="1">
      <c r="A16" s="109"/>
      <c r="B16" s="113"/>
      <c r="C16" s="195" t="s">
        <v>588</v>
      </c>
      <c r="D16" s="195"/>
      <c r="E16" s="195"/>
      <c r="F16" s="195"/>
      <c r="G16" s="195"/>
      <c r="H16" s="195"/>
      <c r="I16" s="195"/>
      <c r="J16" s="195"/>
      <c r="K16" s="196"/>
      <c r="L16" s="32"/>
    </row>
    <row r="17" spans="1:12" ht="20.45" customHeight="1">
      <c r="A17" s="109"/>
      <c r="B17" s="114">
        <v>900007</v>
      </c>
      <c r="C17" s="121" t="s">
        <v>584</v>
      </c>
      <c r="D17" s="124"/>
      <c r="E17" s="127" t="s">
        <v>638</v>
      </c>
      <c r="F17" s="124"/>
      <c r="G17" s="129"/>
      <c r="H17" s="132">
        <v>0</v>
      </c>
      <c r="I17" s="139" t="s">
        <v>660</v>
      </c>
      <c r="J17" s="138" t="s">
        <v>663</v>
      </c>
      <c r="K17" s="143"/>
      <c r="L17" s="32"/>
    </row>
    <row r="18" spans="1:12">
      <c r="A18" s="109"/>
      <c r="B18" s="114">
        <v>900008</v>
      </c>
      <c r="C18" s="121" t="s">
        <v>585</v>
      </c>
      <c r="D18" s="124"/>
      <c r="E18" s="127" t="s">
        <v>639</v>
      </c>
      <c r="F18" s="124"/>
      <c r="G18" s="129"/>
      <c r="H18" s="78">
        <v>0</v>
      </c>
      <c r="I18" s="139" t="s">
        <v>660</v>
      </c>
      <c r="J18" s="138" t="s">
        <v>663</v>
      </c>
      <c r="K18" s="143"/>
      <c r="L18" s="32"/>
    </row>
    <row r="19" spans="1:12">
      <c r="A19" s="109"/>
      <c r="B19" s="114">
        <v>900009</v>
      </c>
      <c r="C19" s="121" t="s">
        <v>586</v>
      </c>
      <c r="D19" s="124"/>
      <c r="E19" s="127" t="s">
        <v>637</v>
      </c>
      <c r="F19" s="124"/>
      <c r="G19" s="129"/>
      <c r="H19" s="133">
        <v>0</v>
      </c>
      <c r="I19" s="139" t="s">
        <v>660</v>
      </c>
      <c r="J19" s="138" t="s">
        <v>663</v>
      </c>
      <c r="K19" s="143"/>
      <c r="L19" s="32"/>
    </row>
    <row r="20" spans="1:12" ht="15.2" customHeight="1">
      <c r="A20" s="109"/>
      <c r="B20" s="113"/>
      <c r="C20" s="195" t="s">
        <v>589</v>
      </c>
      <c r="D20" s="195"/>
      <c r="E20" s="195"/>
      <c r="F20" s="195"/>
      <c r="G20" s="195"/>
      <c r="H20" s="195"/>
      <c r="I20" s="195"/>
      <c r="J20" s="195"/>
      <c r="K20" s="196"/>
      <c r="L20" s="32"/>
    </row>
    <row r="21" spans="1:12" ht="15.2" customHeight="1">
      <c r="A21" s="109"/>
      <c r="B21" s="115"/>
      <c r="C21" s="197" t="s">
        <v>590</v>
      </c>
      <c r="D21" s="197"/>
      <c r="E21" s="197"/>
      <c r="F21" s="197"/>
      <c r="G21" s="197"/>
      <c r="H21" s="197"/>
      <c r="I21" s="197"/>
      <c r="J21" s="197"/>
      <c r="K21" s="198"/>
      <c r="L21" s="32"/>
    </row>
    <row r="22" spans="1:12">
      <c r="A22" s="109"/>
      <c r="B22" s="114">
        <v>9000010</v>
      </c>
      <c r="C22" s="121" t="s">
        <v>591</v>
      </c>
      <c r="D22" s="124"/>
      <c r="E22" s="127" t="s">
        <v>640</v>
      </c>
      <c r="F22" s="124"/>
      <c r="G22" s="129"/>
      <c r="H22" s="76"/>
      <c r="I22" s="139" t="s">
        <v>660</v>
      </c>
      <c r="J22" s="138" t="s">
        <v>664</v>
      </c>
      <c r="K22" s="143"/>
      <c r="L22" s="32"/>
    </row>
    <row r="23" spans="1:12">
      <c r="A23" s="109"/>
      <c r="B23" s="114">
        <v>9000011</v>
      </c>
      <c r="C23" s="121" t="s">
        <v>592</v>
      </c>
      <c r="D23" s="124"/>
      <c r="E23" s="127" t="s">
        <v>641</v>
      </c>
      <c r="F23" s="124"/>
      <c r="G23" s="129"/>
      <c r="H23" s="134"/>
      <c r="I23" s="139" t="s">
        <v>660</v>
      </c>
      <c r="J23" s="138" t="s">
        <v>664</v>
      </c>
      <c r="K23" s="143"/>
      <c r="L23" s="32"/>
    </row>
    <row r="24" spans="1:12" ht="34.700000000000003" customHeight="1">
      <c r="A24" s="109"/>
      <c r="B24" s="114">
        <v>9000012</v>
      </c>
      <c r="C24" s="122" t="s">
        <v>593</v>
      </c>
      <c r="D24" s="125"/>
      <c r="E24" s="127" t="s">
        <v>642</v>
      </c>
      <c r="F24" s="125"/>
      <c r="G24" s="129"/>
      <c r="H24" s="132">
        <v>0</v>
      </c>
      <c r="I24" s="139" t="s">
        <v>660</v>
      </c>
      <c r="J24" s="138" t="s">
        <v>664</v>
      </c>
      <c r="K24" s="143"/>
      <c r="L24" s="32"/>
    </row>
    <row r="25" spans="1:12" ht="20.45" customHeight="1">
      <c r="A25" s="109"/>
      <c r="B25" s="114">
        <v>9000013</v>
      </c>
      <c r="C25" s="121" t="s">
        <v>594</v>
      </c>
      <c r="D25" s="125"/>
      <c r="E25" s="127" t="s">
        <v>643</v>
      </c>
      <c r="F25" s="125"/>
      <c r="G25" s="129"/>
      <c r="H25" s="132">
        <v>0</v>
      </c>
      <c r="I25" s="139" t="s">
        <v>660</v>
      </c>
      <c r="J25" s="138" t="s">
        <v>664</v>
      </c>
      <c r="K25" s="143"/>
      <c r="L25" s="32"/>
    </row>
    <row r="26" spans="1:12" ht="35.450000000000003" customHeight="1">
      <c r="A26" s="109"/>
      <c r="B26" s="114">
        <v>9000014</v>
      </c>
      <c r="C26" s="122" t="s">
        <v>595</v>
      </c>
      <c r="D26" s="125"/>
      <c r="E26" s="127" t="s">
        <v>642</v>
      </c>
      <c r="F26" s="125"/>
      <c r="G26" s="129"/>
      <c r="H26" s="132">
        <v>0</v>
      </c>
      <c r="I26" s="139" t="s">
        <v>660</v>
      </c>
      <c r="J26" s="138" t="s">
        <v>664</v>
      </c>
      <c r="K26" s="143"/>
      <c r="L26" s="32"/>
    </row>
    <row r="27" spans="1:12" ht="15.2" customHeight="1">
      <c r="A27" s="109"/>
      <c r="B27" s="113"/>
      <c r="C27" s="195" t="s">
        <v>596</v>
      </c>
      <c r="D27" s="195"/>
      <c r="E27" s="195"/>
      <c r="F27" s="195"/>
      <c r="G27" s="195"/>
      <c r="H27" s="195"/>
      <c r="I27" s="195"/>
      <c r="J27" s="195"/>
      <c r="K27" s="196"/>
      <c r="L27" s="32"/>
    </row>
    <row r="28" spans="1:12">
      <c r="A28" s="109"/>
      <c r="B28" s="114">
        <v>9000015</v>
      </c>
      <c r="C28" s="121" t="s">
        <v>597</v>
      </c>
      <c r="D28" s="124"/>
      <c r="E28" s="127" t="s">
        <v>644</v>
      </c>
      <c r="F28" s="124"/>
      <c r="G28" s="129"/>
      <c r="H28" s="94">
        <v>0</v>
      </c>
      <c r="I28" s="139" t="s">
        <v>660</v>
      </c>
      <c r="J28" s="127" t="s">
        <v>665</v>
      </c>
      <c r="K28" s="143"/>
      <c r="L28" s="32"/>
    </row>
    <row r="29" spans="1:12">
      <c r="A29" s="109"/>
      <c r="B29" s="114">
        <v>9000016</v>
      </c>
      <c r="C29" s="121" t="s">
        <v>598</v>
      </c>
      <c r="D29" s="124"/>
      <c r="E29" s="127" t="s">
        <v>644</v>
      </c>
      <c r="F29" s="124"/>
      <c r="G29" s="129"/>
      <c r="H29" s="135">
        <v>0</v>
      </c>
      <c r="I29" s="139" t="s">
        <v>660</v>
      </c>
      <c r="J29" s="127" t="s">
        <v>666</v>
      </c>
      <c r="K29" s="143"/>
      <c r="L29" s="32"/>
    </row>
    <row r="30" spans="1:12" ht="15.2" customHeight="1">
      <c r="A30" s="109"/>
      <c r="B30" s="113"/>
      <c r="C30" s="195" t="s">
        <v>599</v>
      </c>
      <c r="D30" s="195"/>
      <c r="E30" s="195"/>
      <c r="F30" s="195"/>
      <c r="G30" s="195"/>
      <c r="H30" s="195"/>
      <c r="I30" s="195"/>
      <c r="J30" s="195"/>
      <c r="K30" s="196"/>
      <c r="L30" s="32"/>
    </row>
    <row r="31" spans="1:12" ht="20.45" customHeight="1">
      <c r="A31" s="109"/>
      <c r="B31" s="114">
        <v>9000017</v>
      </c>
      <c r="C31" s="121" t="s">
        <v>597</v>
      </c>
      <c r="D31" s="124"/>
      <c r="E31" s="127" t="s">
        <v>645</v>
      </c>
      <c r="F31" s="124"/>
      <c r="G31" s="129"/>
      <c r="H31" s="132">
        <v>0</v>
      </c>
      <c r="I31" s="139" t="s">
        <v>660</v>
      </c>
      <c r="J31" s="138" t="s">
        <v>667</v>
      </c>
      <c r="K31" s="143"/>
      <c r="L31" s="32"/>
    </row>
    <row r="32" spans="1:12" ht="15.2" customHeight="1">
      <c r="A32" s="109"/>
      <c r="B32" s="113"/>
      <c r="C32" s="195" t="s">
        <v>600</v>
      </c>
      <c r="D32" s="195"/>
      <c r="E32" s="195"/>
      <c r="F32" s="195"/>
      <c r="G32" s="195"/>
      <c r="H32" s="195"/>
      <c r="I32" s="195"/>
      <c r="J32" s="195"/>
      <c r="K32" s="196"/>
      <c r="L32" s="32"/>
    </row>
    <row r="33" spans="1:12" ht="20.45" customHeight="1">
      <c r="A33" s="109"/>
      <c r="B33" s="114">
        <v>9000018</v>
      </c>
      <c r="C33" s="121" t="s">
        <v>584</v>
      </c>
      <c r="D33" s="124"/>
      <c r="E33" s="127" t="s">
        <v>646</v>
      </c>
      <c r="F33" s="124"/>
      <c r="G33" s="129"/>
      <c r="H33" s="132">
        <v>0</v>
      </c>
      <c r="I33" s="139" t="s">
        <v>660</v>
      </c>
      <c r="J33" s="138" t="s">
        <v>668</v>
      </c>
      <c r="K33" s="143"/>
      <c r="L33" s="32"/>
    </row>
    <row r="34" spans="1:12">
      <c r="A34" s="109"/>
      <c r="B34" s="114">
        <v>9000019</v>
      </c>
      <c r="C34" s="121" t="s">
        <v>601</v>
      </c>
      <c r="D34" s="124"/>
      <c r="E34" s="127" t="s">
        <v>640</v>
      </c>
      <c r="F34" s="124"/>
      <c r="G34" s="129"/>
      <c r="H34" s="76"/>
      <c r="I34" s="139" t="s">
        <v>660</v>
      </c>
      <c r="J34" s="138" t="s">
        <v>668</v>
      </c>
      <c r="K34" s="143"/>
      <c r="L34" s="32"/>
    </row>
    <row r="35" spans="1:12">
      <c r="A35" s="109"/>
      <c r="B35" s="114">
        <v>9000020</v>
      </c>
      <c r="C35" s="121" t="s">
        <v>586</v>
      </c>
      <c r="D35" s="124"/>
      <c r="E35" s="127" t="s">
        <v>641</v>
      </c>
      <c r="F35" s="124"/>
      <c r="G35" s="129"/>
      <c r="H35" s="134"/>
      <c r="I35" s="139" t="s">
        <v>660</v>
      </c>
      <c r="J35" s="138" t="s">
        <v>668</v>
      </c>
      <c r="K35" s="143"/>
      <c r="L35" s="32"/>
    </row>
    <row r="36" spans="1:12" ht="15.2" customHeight="1">
      <c r="A36" s="109"/>
      <c r="B36" s="113"/>
      <c r="C36" s="195" t="s">
        <v>602</v>
      </c>
      <c r="D36" s="195"/>
      <c r="E36" s="195"/>
      <c r="F36" s="195"/>
      <c r="G36" s="195"/>
      <c r="H36" s="195"/>
      <c r="I36" s="195"/>
      <c r="J36" s="195"/>
      <c r="K36" s="196"/>
      <c r="L36" s="32"/>
    </row>
    <row r="37" spans="1:12" ht="15.2" customHeight="1">
      <c r="A37" s="109"/>
      <c r="B37" s="113"/>
      <c r="C37" s="195" t="s">
        <v>603</v>
      </c>
      <c r="D37" s="195"/>
      <c r="E37" s="195"/>
      <c r="F37" s="195"/>
      <c r="G37" s="195"/>
      <c r="H37" s="195"/>
      <c r="I37" s="195"/>
      <c r="J37" s="195"/>
      <c r="K37" s="196"/>
      <c r="L37" s="32"/>
    </row>
    <row r="38" spans="1:12" ht="24.95" customHeight="1">
      <c r="A38" s="109"/>
      <c r="B38" s="114">
        <v>9000021</v>
      </c>
      <c r="C38" s="122" t="s">
        <v>604</v>
      </c>
      <c r="D38" s="124"/>
      <c r="E38" s="127" t="s">
        <v>635</v>
      </c>
      <c r="F38" s="124"/>
      <c r="G38" s="129"/>
      <c r="H38" s="136"/>
      <c r="I38" s="140"/>
      <c r="J38" s="138" t="s">
        <v>669</v>
      </c>
      <c r="K38" s="143"/>
      <c r="L38" s="32"/>
    </row>
    <row r="39" spans="1:12" ht="36.200000000000003" customHeight="1">
      <c r="A39" s="109"/>
      <c r="B39" s="114">
        <v>9000022</v>
      </c>
      <c r="C39" s="121" t="s">
        <v>605</v>
      </c>
      <c r="D39" s="124"/>
      <c r="E39" s="127" t="s">
        <v>647</v>
      </c>
      <c r="F39" s="124"/>
      <c r="G39" s="129"/>
      <c r="H39" s="136"/>
      <c r="I39" s="140"/>
      <c r="J39" s="138" t="s">
        <v>669</v>
      </c>
      <c r="K39" s="143"/>
      <c r="L39" s="32"/>
    </row>
    <row r="40" spans="1:12" ht="24.95" customHeight="1">
      <c r="A40" s="109"/>
      <c r="B40" s="114">
        <v>9000023</v>
      </c>
      <c r="C40" s="122" t="s">
        <v>606</v>
      </c>
      <c r="D40" s="124"/>
      <c r="E40" s="127" t="s">
        <v>635</v>
      </c>
      <c r="F40" s="124"/>
      <c r="G40" s="129"/>
      <c r="H40" s="136"/>
      <c r="I40" s="140"/>
      <c r="J40" s="138" t="s">
        <v>669</v>
      </c>
      <c r="K40" s="143"/>
      <c r="L40" s="32"/>
    </row>
    <row r="41" spans="1:12" ht="36.200000000000003" customHeight="1">
      <c r="A41" s="109"/>
      <c r="B41" s="114">
        <v>9000024</v>
      </c>
      <c r="C41" s="122" t="s">
        <v>607</v>
      </c>
      <c r="D41" s="124"/>
      <c r="E41" s="127" t="s">
        <v>648</v>
      </c>
      <c r="F41" s="124"/>
      <c r="G41" s="129"/>
      <c r="H41" s="136"/>
      <c r="I41" s="140"/>
      <c r="J41" s="138" t="s">
        <v>669</v>
      </c>
      <c r="K41" s="143"/>
      <c r="L41" s="32"/>
    </row>
    <row r="42" spans="1:12" ht="24.95" customHeight="1">
      <c r="A42" s="109"/>
      <c r="B42" s="114">
        <v>9000025</v>
      </c>
      <c r="C42" s="121" t="s">
        <v>608</v>
      </c>
      <c r="D42" s="124"/>
      <c r="E42" s="127" t="s">
        <v>649</v>
      </c>
      <c r="F42" s="124"/>
      <c r="G42" s="129"/>
      <c r="H42" s="136"/>
      <c r="I42" s="140"/>
      <c r="J42" s="138" t="s">
        <v>669</v>
      </c>
      <c r="K42" s="143"/>
      <c r="L42" s="32"/>
    </row>
    <row r="43" spans="1:12" ht="15.2" customHeight="1">
      <c r="A43" s="109"/>
      <c r="B43" s="113"/>
      <c r="C43" s="195" t="s">
        <v>609</v>
      </c>
      <c r="D43" s="195"/>
      <c r="E43" s="195"/>
      <c r="F43" s="195"/>
      <c r="G43" s="195"/>
      <c r="H43" s="195"/>
      <c r="I43" s="195"/>
      <c r="J43" s="195"/>
      <c r="K43" s="196"/>
      <c r="L43" s="32"/>
    </row>
    <row r="44" spans="1:12" ht="24.95" customHeight="1">
      <c r="A44" s="109"/>
      <c r="B44" s="114">
        <v>9000026</v>
      </c>
      <c r="C44" s="122" t="s">
        <v>610</v>
      </c>
      <c r="D44" s="124"/>
      <c r="E44" s="127" t="s">
        <v>650</v>
      </c>
      <c r="F44" s="124"/>
      <c r="G44" s="129"/>
      <c r="H44" s="136"/>
      <c r="I44" s="140"/>
      <c r="J44" s="138" t="s">
        <v>662</v>
      </c>
      <c r="K44" s="143"/>
      <c r="L44" s="32"/>
    </row>
    <row r="45" spans="1:12" ht="24.95" customHeight="1">
      <c r="A45" s="109"/>
      <c r="B45" s="114">
        <v>9000027</v>
      </c>
      <c r="C45" s="122" t="s">
        <v>611</v>
      </c>
      <c r="D45" s="124"/>
      <c r="E45" s="127" t="s">
        <v>650</v>
      </c>
      <c r="F45" s="124"/>
      <c r="G45" s="129"/>
      <c r="H45" s="136"/>
      <c r="I45" s="140"/>
      <c r="J45" s="138" t="s">
        <v>662</v>
      </c>
      <c r="K45" s="143"/>
      <c r="L45" s="32"/>
    </row>
    <row r="46" spans="1:12" ht="35.450000000000003" customHeight="1">
      <c r="A46" s="109"/>
      <c r="B46" s="114">
        <v>9000028</v>
      </c>
      <c r="C46" s="122" t="s">
        <v>612</v>
      </c>
      <c r="D46" s="124"/>
      <c r="E46" s="127" t="s">
        <v>650</v>
      </c>
      <c r="F46" s="124"/>
      <c r="G46" s="129"/>
      <c r="H46" s="136"/>
      <c r="I46" s="140"/>
      <c r="J46" s="138" t="s">
        <v>662</v>
      </c>
      <c r="K46" s="143"/>
      <c r="L46" s="32"/>
    </row>
    <row r="47" spans="1:12" ht="35.450000000000003" customHeight="1">
      <c r="A47" s="109"/>
      <c r="B47" s="114">
        <v>9000029</v>
      </c>
      <c r="C47" s="122" t="s">
        <v>613</v>
      </c>
      <c r="D47" s="124"/>
      <c r="E47" s="127" t="s">
        <v>651</v>
      </c>
      <c r="F47" s="124"/>
      <c r="G47" s="129"/>
      <c r="H47" s="136"/>
      <c r="I47" s="140"/>
      <c r="J47" s="138" t="s">
        <v>662</v>
      </c>
      <c r="K47" s="143"/>
      <c r="L47" s="32"/>
    </row>
    <row r="48" spans="1:12" ht="15.2" customHeight="1">
      <c r="A48" s="109"/>
      <c r="B48" s="113"/>
      <c r="C48" s="195" t="s">
        <v>614</v>
      </c>
      <c r="D48" s="195"/>
      <c r="E48" s="195"/>
      <c r="F48" s="195"/>
      <c r="G48" s="195"/>
      <c r="H48" s="195"/>
      <c r="I48" s="195"/>
      <c r="J48" s="195"/>
      <c r="K48" s="196"/>
      <c r="L48" s="32"/>
    </row>
    <row r="49" spans="1:12" ht="20.45" customHeight="1">
      <c r="A49" s="109"/>
      <c r="B49" s="114">
        <v>9000030</v>
      </c>
      <c r="C49" s="121" t="s">
        <v>615</v>
      </c>
      <c r="D49" s="124"/>
      <c r="E49" s="127" t="s">
        <v>652</v>
      </c>
      <c r="F49" s="124"/>
      <c r="G49" s="129"/>
      <c r="H49" s="136"/>
      <c r="I49" s="140"/>
      <c r="J49" s="138" t="s">
        <v>665</v>
      </c>
      <c r="K49" s="143"/>
      <c r="L49" s="32"/>
    </row>
    <row r="50" spans="1:12" ht="24.95" customHeight="1">
      <c r="A50" s="109"/>
      <c r="B50" s="114">
        <v>9000031</v>
      </c>
      <c r="C50" s="122" t="s">
        <v>616</v>
      </c>
      <c r="D50" s="124"/>
      <c r="E50" s="127" t="s">
        <v>652</v>
      </c>
      <c r="F50" s="124"/>
      <c r="G50" s="129"/>
      <c r="H50" s="136"/>
      <c r="I50" s="140"/>
      <c r="J50" s="138" t="s">
        <v>665</v>
      </c>
      <c r="K50" s="143"/>
      <c r="L50" s="32"/>
    </row>
    <row r="51" spans="1:12" ht="15.2" customHeight="1">
      <c r="A51" s="109"/>
      <c r="B51" s="116"/>
      <c r="C51" s="193" t="s">
        <v>617</v>
      </c>
      <c r="D51" s="193"/>
      <c r="E51" s="193"/>
      <c r="F51" s="193"/>
      <c r="G51" s="193"/>
      <c r="H51" s="193"/>
      <c r="I51" s="193"/>
      <c r="J51" s="193"/>
      <c r="K51" s="194"/>
      <c r="L51" s="32"/>
    </row>
    <row r="52" spans="1:12" ht="15.2" customHeight="1">
      <c r="A52" s="109"/>
      <c r="B52" s="113"/>
      <c r="C52" s="195" t="s">
        <v>582</v>
      </c>
      <c r="D52" s="195"/>
      <c r="E52" s="195"/>
      <c r="F52" s="195"/>
      <c r="G52" s="195"/>
      <c r="H52" s="195"/>
      <c r="I52" s="195"/>
      <c r="J52" s="195"/>
      <c r="K52" s="196"/>
      <c r="L52" s="32"/>
    </row>
    <row r="53" spans="1:12" ht="15.2" customHeight="1">
      <c r="A53" s="109"/>
      <c r="B53" s="113"/>
      <c r="C53" s="195" t="s">
        <v>618</v>
      </c>
      <c r="D53" s="195"/>
      <c r="E53" s="195"/>
      <c r="F53" s="195"/>
      <c r="G53" s="195"/>
      <c r="H53" s="195"/>
      <c r="I53" s="195"/>
      <c r="J53" s="195"/>
      <c r="K53" s="196"/>
      <c r="L53" s="32"/>
    </row>
    <row r="54" spans="1:12" ht="15.75">
      <c r="A54" s="109"/>
      <c r="B54" s="114">
        <v>9000032</v>
      </c>
      <c r="C54" s="122" t="s">
        <v>619</v>
      </c>
      <c r="D54" s="126"/>
      <c r="E54" s="127" t="s">
        <v>653</v>
      </c>
      <c r="F54" s="124"/>
      <c r="G54" s="129"/>
      <c r="H54" s="137">
        <v>213045.68</v>
      </c>
      <c r="I54" s="139" t="s">
        <v>660</v>
      </c>
      <c r="J54" s="127" t="s">
        <v>670</v>
      </c>
      <c r="K54" s="144"/>
      <c r="L54" s="32"/>
    </row>
    <row r="55" spans="1:12" ht="24.95" customHeight="1">
      <c r="A55" s="109"/>
      <c r="B55" s="114">
        <v>9000033</v>
      </c>
      <c r="C55" s="122" t="s">
        <v>620</v>
      </c>
      <c r="D55" s="124"/>
      <c r="E55" s="127" t="s">
        <v>654</v>
      </c>
      <c r="F55" s="124"/>
      <c r="G55" s="129"/>
      <c r="H55" s="132">
        <v>0</v>
      </c>
      <c r="I55" s="139" t="s">
        <v>660</v>
      </c>
      <c r="J55" s="127" t="s">
        <v>670</v>
      </c>
      <c r="K55" s="145"/>
      <c r="L55" s="32"/>
    </row>
    <row r="56" spans="1:12" ht="24.95" customHeight="1">
      <c r="A56" s="109"/>
      <c r="B56" s="114">
        <v>9000034</v>
      </c>
      <c r="C56" s="122" t="s">
        <v>621</v>
      </c>
      <c r="D56" s="124"/>
      <c r="E56" s="127" t="s">
        <v>654</v>
      </c>
      <c r="F56" s="124"/>
      <c r="G56" s="129"/>
      <c r="H56" s="132">
        <v>0</v>
      </c>
      <c r="I56" s="139" t="s">
        <v>660</v>
      </c>
      <c r="J56" s="127" t="s">
        <v>670</v>
      </c>
      <c r="K56" s="145"/>
      <c r="L56" s="32"/>
    </row>
    <row r="57" spans="1:12" ht="24.95" customHeight="1">
      <c r="A57" s="109"/>
      <c r="B57" s="114">
        <v>9000035</v>
      </c>
      <c r="C57" s="122" t="s">
        <v>622</v>
      </c>
      <c r="D57" s="124"/>
      <c r="E57" s="127" t="s">
        <v>654</v>
      </c>
      <c r="F57" s="124"/>
      <c r="G57" s="129"/>
      <c r="H57" s="132">
        <v>0</v>
      </c>
      <c r="I57" s="139" t="s">
        <v>660</v>
      </c>
      <c r="J57" s="127" t="s">
        <v>670</v>
      </c>
      <c r="K57" s="145"/>
      <c r="L57" s="32"/>
    </row>
    <row r="58" spans="1:12" ht="24.95" customHeight="1">
      <c r="A58" s="109"/>
      <c r="B58" s="114">
        <v>9000036</v>
      </c>
      <c r="C58" s="122" t="s">
        <v>623</v>
      </c>
      <c r="D58" s="124"/>
      <c r="E58" s="127"/>
      <c r="F58" s="124"/>
      <c r="G58" s="129"/>
      <c r="H58" s="132">
        <v>0</v>
      </c>
      <c r="I58" s="139" t="s">
        <v>660</v>
      </c>
      <c r="J58" s="127" t="s">
        <v>671</v>
      </c>
      <c r="K58" s="145"/>
      <c r="L58" s="32"/>
    </row>
    <row r="59" spans="1:12" ht="36.200000000000003" customHeight="1">
      <c r="A59" s="109"/>
      <c r="B59" s="114">
        <v>9000036</v>
      </c>
      <c r="C59" s="122" t="s">
        <v>624</v>
      </c>
      <c r="D59" s="124"/>
      <c r="E59" s="127"/>
      <c r="F59" s="124"/>
      <c r="G59" s="129"/>
      <c r="H59" s="132">
        <v>0</v>
      </c>
      <c r="I59" s="139" t="s">
        <v>660</v>
      </c>
      <c r="J59" s="127" t="s">
        <v>670</v>
      </c>
      <c r="K59" s="145"/>
      <c r="L59" s="32"/>
    </row>
    <row r="60" spans="1:12" ht="36.200000000000003" customHeight="1">
      <c r="A60" s="109"/>
      <c r="B60" s="114">
        <v>9000036</v>
      </c>
      <c r="C60" s="122" t="s">
        <v>625</v>
      </c>
      <c r="D60" s="124"/>
      <c r="E60" s="127"/>
      <c r="F60" s="124"/>
      <c r="G60" s="129"/>
      <c r="H60" s="132">
        <v>0</v>
      </c>
      <c r="I60" s="139" t="s">
        <v>660</v>
      </c>
      <c r="J60" s="127" t="s">
        <v>670</v>
      </c>
      <c r="K60" s="145"/>
      <c r="L60" s="32"/>
    </row>
    <row r="61" spans="1:12" ht="24.95" customHeight="1">
      <c r="A61" s="109"/>
      <c r="B61" s="113"/>
      <c r="C61" s="195" t="s">
        <v>602</v>
      </c>
      <c r="D61" s="195"/>
      <c r="E61" s="195"/>
      <c r="F61" s="195"/>
      <c r="G61" s="195"/>
      <c r="H61" s="195"/>
      <c r="I61" s="195"/>
      <c r="J61" s="195"/>
      <c r="K61" s="196"/>
      <c r="L61" s="32"/>
    </row>
    <row r="62" spans="1:12" ht="24.95" customHeight="1">
      <c r="A62" s="109"/>
      <c r="B62" s="114">
        <v>9000037</v>
      </c>
      <c r="C62" s="123" t="s">
        <v>626</v>
      </c>
      <c r="D62" s="124"/>
      <c r="E62" s="127" t="s">
        <v>655</v>
      </c>
      <c r="F62" s="124"/>
      <c r="G62" s="129"/>
      <c r="H62" s="136"/>
      <c r="I62" s="140"/>
      <c r="J62" s="138" t="s">
        <v>672</v>
      </c>
      <c r="K62" s="143"/>
      <c r="L62" s="32"/>
    </row>
    <row r="63" spans="1:12" ht="24.2" customHeight="1">
      <c r="A63" s="109"/>
      <c r="B63" s="114">
        <v>9000038</v>
      </c>
      <c r="C63" s="123" t="s">
        <v>627</v>
      </c>
      <c r="D63" s="124"/>
      <c r="E63" s="127" t="s">
        <v>655</v>
      </c>
      <c r="F63" s="124"/>
      <c r="G63" s="129"/>
      <c r="H63" s="136"/>
      <c r="I63" s="140"/>
      <c r="J63" s="138" t="s">
        <v>672</v>
      </c>
      <c r="K63" s="143"/>
      <c r="L63" s="32"/>
    </row>
    <row r="64" spans="1:12" ht="24.2" customHeight="1">
      <c r="A64" s="109"/>
      <c r="B64" s="114">
        <v>9000039</v>
      </c>
      <c r="C64" s="123" t="s">
        <v>628</v>
      </c>
      <c r="D64" s="124"/>
      <c r="E64" s="127" t="s">
        <v>655</v>
      </c>
      <c r="F64" s="124"/>
      <c r="G64" s="129"/>
      <c r="H64" s="136"/>
      <c r="I64" s="140"/>
      <c r="J64" s="138" t="s">
        <v>673</v>
      </c>
      <c r="K64" s="143"/>
      <c r="L64" s="32"/>
    </row>
    <row r="65" spans="1:12" ht="15.2" customHeight="1">
      <c r="A65" s="109"/>
      <c r="B65" s="117"/>
      <c r="C65" s="193" t="s">
        <v>629</v>
      </c>
      <c r="D65" s="193"/>
      <c r="E65" s="193"/>
      <c r="F65" s="193"/>
      <c r="G65" s="193"/>
      <c r="H65" s="193"/>
      <c r="I65" s="193"/>
      <c r="J65" s="193"/>
      <c r="K65" s="194"/>
      <c r="L65" s="32"/>
    </row>
    <row r="66" spans="1:12" ht="20.45" customHeight="1">
      <c r="A66" s="109"/>
      <c r="B66" s="113"/>
      <c r="C66" s="195" t="s">
        <v>582</v>
      </c>
      <c r="D66" s="195"/>
      <c r="E66" s="195"/>
      <c r="F66" s="195"/>
      <c r="G66" s="195"/>
      <c r="H66" s="195"/>
      <c r="I66" s="195"/>
      <c r="J66" s="195"/>
      <c r="K66" s="196"/>
      <c r="L66" s="32"/>
    </row>
    <row r="67" spans="1:12" ht="20.45" customHeight="1">
      <c r="A67" s="109"/>
      <c r="B67" s="113"/>
      <c r="C67" s="195" t="s">
        <v>630</v>
      </c>
      <c r="D67" s="195"/>
      <c r="E67" s="195"/>
      <c r="F67" s="195"/>
      <c r="G67" s="195"/>
      <c r="H67" s="195"/>
      <c r="I67" s="195"/>
      <c r="J67" s="195"/>
      <c r="K67" s="196"/>
      <c r="L67" s="32"/>
    </row>
    <row r="68" spans="1:12" ht="15.2" customHeight="1">
      <c r="A68" s="109"/>
      <c r="B68" s="114">
        <v>9000040</v>
      </c>
      <c r="C68" s="121" t="s">
        <v>631</v>
      </c>
      <c r="D68" s="124"/>
      <c r="E68" s="128"/>
      <c r="F68" s="124"/>
      <c r="G68" s="129"/>
      <c r="H68" s="137">
        <v>1344683.52</v>
      </c>
      <c r="I68" s="139" t="s">
        <v>660</v>
      </c>
      <c r="J68" s="138" t="s">
        <v>674</v>
      </c>
      <c r="K68" s="143"/>
      <c r="L68" s="32"/>
    </row>
    <row r="69" spans="1:12">
      <c r="A69" s="109"/>
      <c r="B69" s="114">
        <v>9000041</v>
      </c>
      <c r="C69" s="121" t="s">
        <v>632</v>
      </c>
      <c r="D69" s="124"/>
      <c r="E69" s="128"/>
      <c r="F69" s="124"/>
      <c r="G69" s="129"/>
      <c r="H69" s="132">
        <v>0</v>
      </c>
      <c r="I69" s="139" t="s">
        <v>660</v>
      </c>
      <c r="J69" s="138" t="s">
        <v>674</v>
      </c>
      <c r="K69" s="143">
        <v>0</v>
      </c>
      <c r="L69" s="32"/>
    </row>
    <row r="70" spans="1:12" ht="9.75" customHeight="1">
      <c r="B70" s="118"/>
      <c r="C70" s="118"/>
      <c r="D70" s="118"/>
      <c r="E70" s="118"/>
      <c r="F70" s="118"/>
      <c r="G70" s="130"/>
      <c r="H70" s="118"/>
      <c r="I70" s="118"/>
      <c r="J70" s="118"/>
      <c r="K70" s="118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Nubia Paola Heredia Corral</cp:lastModifiedBy>
  <dcterms:created xsi:type="dcterms:W3CDTF">2024-05-29T19:34:26Z</dcterms:created>
  <dcterms:modified xsi:type="dcterms:W3CDTF">2024-05-29T19:34:27Z</dcterms:modified>
</cp:coreProperties>
</file>