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770" windowHeight="12360"/>
  </bookViews>
  <sheets>
    <sheet name="F4_BP" sheetId="1" r:id="rId1"/>
  </sheets>
  <calcPr calcId="152511"/>
</workbook>
</file>

<file path=xl/calcChain.xml><?xml version="1.0" encoding="utf-8"?>
<calcChain xmlns="http://schemas.openxmlformats.org/spreadsheetml/2006/main">
  <c r="C18" i="1" l="1"/>
  <c r="E80" i="1"/>
  <c r="D80" i="1"/>
  <c r="D78" i="1"/>
  <c r="E78" i="1"/>
  <c r="C78" i="1"/>
  <c r="D76" i="1"/>
  <c r="D74" i="1"/>
  <c r="E76" i="1"/>
  <c r="E74" i="1"/>
  <c r="E82" i="1"/>
  <c r="E84" i="1"/>
  <c r="D75" i="1"/>
  <c r="E75" i="1"/>
  <c r="C76" i="1"/>
  <c r="C75" i="1"/>
  <c r="C74" i="1"/>
  <c r="D72" i="1"/>
  <c r="D82" i="1"/>
  <c r="D84" i="1"/>
  <c r="E72" i="1"/>
  <c r="C72" i="1"/>
  <c r="E62" i="1"/>
  <c r="D62" i="1"/>
  <c r="D60" i="1"/>
  <c r="D64" i="1"/>
  <c r="D66" i="1"/>
  <c r="E60" i="1"/>
  <c r="C60" i="1"/>
  <c r="D58" i="1"/>
  <c r="E58" i="1"/>
  <c r="D57" i="1"/>
  <c r="E57" i="1"/>
  <c r="C58" i="1"/>
  <c r="C57" i="1"/>
  <c r="D56" i="1"/>
  <c r="E56" i="1"/>
  <c r="C56" i="1"/>
  <c r="D54" i="1"/>
  <c r="E54" i="1"/>
  <c r="E64" i="1"/>
  <c r="E66" i="1"/>
  <c r="C54" i="1"/>
  <c r="D44" i="1"/>
  <c r="E44" i="1"/>
  <c r="C44" i="1"/>
  <c r="D41" i="1"/>
  <c r="E41" i="1"/>
  <c r="E48" i="1"/>
  <c r="E12" i="1"/>
  <c r="E9" i="1"/>
  <c r="C41" i="1"/>
  <c r="C48" i="1"/>
  <c r="C12" i="1"/>
  <c r="C9" i="1"/>
  <c r="D31" i="1"/>
  <c r="E31" i="1"/>
  <c r="C31" i="1"/>
  <c r="E18" i="1"/>
  <c r="D18" i="1"/>
  <c r="D14" i="1"/>
  <c r="E14" i="1"/>
  <c r="C14" i="1"/>
  <c r="D48" i="1"/>
  <c r="D12" i="1"/>
  <c r="D9" i="1"/>
  <c r="C82" i="1"/>
  <c r="C84" i="1"/>
  <c r="E22" i="1"/>
  <c r="E24" i="1"/>
  <c r="E26" i="1"/>
  <c r="E35" i="1"/>
  <c r="D22" i="1"/>
  <c r="D24" i="1"/>
  <c r="D26" i="1"/>
  <c r="D35" i="1"/>
  <c r="C22" i="1"/>
  <c r="C24" i="1"/>
  <c r="C26" i="1"/>
  <c r="C35" i="1"/>
  <c r="C64" i="1"/>
  <c r="C66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<sst xmlns="http://schemas.openxmlformats.org/spreadsheetml/2006/main" count="70" uniqueCount="46">
  <si>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</si>
  <si>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</si>
  <si>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</si>
  <si>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</si>
  <si>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</si>
  <si>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</si>
  <si>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</si>
  <si>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</si>
  <si>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</si>
  <si>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</si>
  <si>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</si>
  <si>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</si>
  <si>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</si>
  <si>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</si>
  <si>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</si>
  <si>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</si>
  <si>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</si>
  <si>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</si>
  <si>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</si>
  <si>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</si>
  <si>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</si>
  <si>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</si>
  <si>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</si>
  <si>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</si>
  <si>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</si>
  <si>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</si>
  <si>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</si>
  <si>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</si>
  <si>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</si>
  <si>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</si>
  <si>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</si>
  <si>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</si>
  <si>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</si>
  <si>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</si>
  <si>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</si>
  <si>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</si>
  <si>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</si>
  <si>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</si>
  <si>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</si>
  <si>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</si>
  <si>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</si>
  <si>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</si>
  <si>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</si>
  <si>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- E)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</si>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</sst>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E16" sqref="E1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23275305</v>
      </c>
      <c r="D9" s="8">
        <f>SUM(D10:D12)</f>
        <v>24916608.300000001</v>
      </c>
      <c r="E9" s="8">
        <f>SUM(E10:E12)</f>
        <v>23115538.300000001</v>
      </c>
    </row>
    <row r="10" spans="2:5" x14ac:dyDescent="0.2">
      <c r="B10" s="9" t="s">
        <v>9</v>
      </c>
      <c r="C10" s="6">
        <v>23275305</v>
      </c>
      <c r="D10" s="6">
        <v>24916608.300000001</v>
      </c>
      <c r="E10" s="6">
        <v>23115538.300000001</v>
      </c>
    </row>
    <row r="11" spans="2:5" x14ac:dyDescent="0.2">
      <c r="B11" s="9" t="s">
        <v>10</v>
      </c>
      <c r="C11" s="6"/>
      <c r="D11" s="6"/>
      <c r="E11" s="6"/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23275305</v>
      </c>
      <c r="D14" s="8">
        <f>SUM(D15:D16)</f>
        <v>22965731.629999999</v>
      </c>
      <c r="E14" s="8">
        <f>SUM(E15:E16)</f>
        <v>22611639.030000001</v>
      </c>
    </row>
    <row r="15" spans="2:5" x14ac:dyDescent="0.2">
      <c r="B15" s="9" t="s">
        <v>12</v>
      </c>
      <c r="C15" s="6">
        <v>23275305</v>
      </c>
      <c r="D15" s="6">
        <v>22965731.629999999</v>
      </c>
      <c r="E15" s="6">
        <v>22611639.030000001</v>
      </c>
    </row>
    <row r="16" spans="2:5" x14ac:dyDescent="0.2">
      <c r="B16" s="9" t="s">
        <v>13</v>
      </c>
      <c r="C16" s="6"/>
      <c r="D16" s="6"/>
      <c r="E16" s="6"/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1950876.6700000018</v>
      </c>
      <c r="E22" s="7">
        <f>E9-E14+E18</f>
        <v>503899.26999999955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1950876.6700000018</v>
      </c>
      <c r="E24" s="7">
        <f>E22-E12</f>
        <v>503899.26999999955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1950876.6700000018</v>
      </c>
      <c r="E26" s="8">
        <f>E24-E18</f>
        <v>503899.26999999955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C26-C31</f>
        <v>0</v>
      </c>
      <c r="D35" s="8">
        <f>D26-D31</f>
        <v>1950876.6700000018</v>
      </c>
      <c r="E35" s="8">
        <f>E26-E31</f>
        <v>503899.26999999955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23275305</v>
      </c>
      <c r="D54" s="26">
        <f>D10</f>
        <v>24916608.300000001</v>
      </c>
      <c r="E54" s="26">
        <f>E10</f>
        <v>23115538.300000001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23275305</v>
      </c>
      <c r="D60" s="22">
        <f>D15</f>
        <v>22965731.629999999</v>
      </c>
      <c r="E60" s="22">
        <f>E15</f>
        <v>22611639.030000001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1950876.6700000018</v>
      </c>
      <c r="E64" s="23">
        <f>E54+E56-E60+E62</f>
        <v>503899.26999999955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1950876.6700000018</v>
      </c>
      <c r="E66" s="23">
        <f>E64-E56</f>
        <v>503899.26999999955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0</v>
      </c>
      <c r="E72" s="26">
        <f>E11</f>
        <v>0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0</v>
      </c>
      <c r="E82" s="23">
        <f>E72+E74-E78+E80</f>
        <v>0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0</v>
      </c>
      <c r="E84" s="23">
        <f>E82-E74</f>
        <v>0</v>
      </c>
    </row>
    <row r="85" spans="2:5" ht="13.5" thickBot="1" x14ac:dyDescent="0.25">
      <c r="B85" s="27"/>
      <c r="C85" s="28"/>
      <c r="D85" s="27"/>
      <c r="E85" s="27"/>
    </row>
  </sheetData>
  <mergeCells count="15"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F4_BP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2016-12-20T19:32:28Z</cp:lastPrinted>
  <dcterms:created xsi:type="dcterms:W3CDTF">2016-10-11T20:00:09Z</dcterms:created>
  <dcterms:modified xsi:type="dcterms:W3CDTF">2023-03-02T18:19:08Z</dcterms:modified>
</cp:coreProperties>
</file>