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565" yWindow="105" windowWidth="17070" windowHeight="12705"/>
  </bookViews>
  <sheets>
    <sheet name="RBM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RBM!$A$12:$X$810</definedName>
    <definedName name="ADMINISTRATIVA">'[1]ADVA FUNCION'!$A$3:$C$41</definedName>
    <definedName name="admvasep" localSheetId="0">'[2]acomodo administrativa'!#REF!</definedName>
    <definedName name="admvasep">'[2]acomodo administrativa'!#REF!</definedName>
    <definedName name="ADVAAGOSTO" localSheetId="0">'[2]acomodo administrativa'!#REF!</definedName>
    <definedName name="ADVAAGOSTO">'[2]acomodo administrativa'!#REF!</definedName>
    <definedName name="ADVAJUNIO">'[2]acomodo administrativa'!#REF!</definedName>
    <definedName name="_xlnm.Print_Area" localSheetId="0">RBM!$A$2:$Y$818</definedName>
    <definedName name="cataadva" localSheetId="0">'[2]acomodo administrativa'!#REF!</definedName>
    <definedName name="cataadva">'[2]acomodo administrativa'!#REF!</definedName>
    <definedName name="catafun" localSheetId="0">#REF!</definedName>
    <definedName name="catafun">#REF!</definedName>
    <definedName name="cataorden" localSheetId="0">#REF!</definedName>
    <definedName name="cataorden">#REF!</definedName>
    <definedName name="CATAORDENCESAR" localSheetId="0">#REF!</definedName>
    <definedName name="CATAORDENCESAR">#REF!</definedName>
    <definedName name="CATAORDENCESAROCT" localSheetId="0">#REF!</definedName>
    <definedName name="CATAORDENCESAROCT">#REF!</definedName>
    <definedName name="cataordenoct" localSheetId="0">#REF!</definedName>
    <definedName name="cataordenoct">#REF!</definedName>
    <definedName name="cataprograma" localSheetId="0">[2]acomodoprog!#REF!</definedName>
    <definedName name="cataprograma">[2]acomodoprog!#REF!</definedName>
    <definedName name="FUNC">'[1]ADVA FUNCION'!$D$47:$F$94</definedName>
    <definedName name="funcata" localSheetId="0">#REF!</definedName>
    <definedName name="funcata">#REF!</definedName>
    <definedName name="FUNCIONAL">'[1]ADVA FUNCION'!$D$47:$F$94</definedName>
    <definedName name="FUNCIONALENE" localSheetId="0">#REF!</definedName>
    <definedName name="FUNCIONALENE">#REF!</definedName>
    <definedName name="funjunio" localSheetId="0">#REF!</definedName>
    <definedName name="funjunio">#REF!</definedName>
    <definedName name="juladva" localSheetId="0">'[2]acomodo administrativa'!#REF!</definedName>
    <definedName name="juladva">'[2]acomodo administrativa'!#REF!</definedName>
    <definedName name="JULFUN" localSheetId="0">#REF!</definedName>
    <definedName name="JULFUN">#REF!</definedName>
  </definedNames>
  <calcPr calcId="144525"/>
</workbook>
</file>

<file path=xl/calcChain.xml><?xml version="1.0" encoding="utf-8"?>
<calcChain xmlns="http://schemas.openxmlformats.org/spreadsheetml/2006/main">
  <c r="M809" i="1" l="1"/>
  <c r="R808" i="1"/>
  <c r="M808" i="1"/>
  <c r="R807" i="1"/>
  <c r="R809" i="1" s="1"/>
  <c r="M807" i="1"/>
  <c r="M805" i="1"/>
  <c r="T805" i="1" s="1"/>
  <c r="F805" i="1"/>
  <c r="A805" i="1"/>
  <c r="M804" i="1"/>
  <c r="T804" i="1" s="1"/>
  <c r="F804" i="1"/>
  <c r="A804" i="1"/>
  <c r="M803" i="1"/>
  <c r="T803" i="1" s="1"/>
  <c r="F803" i="1"/>
  <c r="A803" i="1"/>
  <c r="M802" i="1"/>
  <c r="T802" i="1" s="1"/>
  <c r="F802" i="1"/>
  <c r="A802" i="1"/>
  <c r="M801" i="1"/>
  <c r="T801" i="1" s="1"/>
  <c r="F801" i="1"/>
  <c r="A801" i="1"/>
  <c r="T800" i="1"/>
  <c r="M800" i="1"/>
  <c r="F800" i="1"/>
  <c r="A800" i="1"/>
  <c r="T799" i="1"/>
  <c r="M799" i="1"/>
  <c r="F799" i="1"/>
  <c r="M798" i="1"/>
  <c r="T798" i="1" s="1"/>
  <c r="F798" i="1"/>
  <c r="A798" i="1"/>
  <c r="M797" i="1"/>
  <c r="T797" i="1" s="1"/>
  <c r="F797" i="1"/>
  <c r="A797" i="1"/>
  <c r="M796" i="1"/>
  <c r="T796" i="1" s="1"/>
  <c r="F796" i="1"/>
  <c r="A796" i="1"/>
  <c r="M795" i="1"/>
  <c r="T795" i="1" s="1"/>
  <c r="F795" i="1"/>
  <c r="A795" i="1"/>
  <c r="T794" i="1"/>
  <c r="M794" i="1"/>
  <c r="F794" i="1"/>
  <c r="A794" i="1"/>
  <c r="M793" i="1"/>
  <c r="T793" i="1" s="1"/>
  <c r="F793" i="1"/>
  <c r="A793" i="1"/>
  <c r="T792" i="1"/>
  <c r="M792" i="1"/>
  <c r="F792" i="1"/>
  <c r="A792" i="1"/>
  <c r="T791" i="1"/>
  <c r="M791" i="1"/>
  <c r="F791" i="1"/>
  <c r="A791" i="1"/>
  <c r="M790" i="1"/>
  <c r="T790" i="1" s="1"/>
  <c r="F790" i="1"/>
  <c r="A790" i="1"/>
  <c r="M789" i="1"/>
  <c r="T789" i="1" s="1"/>
  <c r="F789" i="1"/>
  <c r="A789" i="1"/>
  <c r="M788" i="1"/>
  <c r="T788" i="1" s="1"/>
  <c r="F788" i="1"/>
  <c r="A788" i="1"/>
  <c r="M787" i="1"/>
  <c r="T787" i="1" s="1"/>
  <c r="F787" i="1"/>
  <c r="A787" i="1"/>
  <c r="M786" i="1"/>
  <c r="T786" i="1" s="1"/>
  <c r="F786" i="1"/>
  <c r="A786" i="1"/>
  <c r="T785" i="1"/>
  <c r="M785" i="1"/>
  <c r="F785" i="1"/>
  <c r="A785" i="1"/>
  <c r="T784" i="1"/>
  <c r="M784" i="1"/>
  <c r="F784" i="1"/>
  <c r="A784" i="1"/>
  <c r="T783" i="1"/>
  <c r="M783" i="1"/>
  <c r="F783" i="1"/>
  <c r="A783" i="1"/>
  <c r="T782" i="1"/>
  <c r="M782" i="1"/>
  <c r="F782" i="1"/>
  <c r="A782" i="1"/>
  <c r="T781" i="1"/>
  <c r="M781" i="1"/>
  <c r="F781" i="1"/>
  <c r="A781" i="1"/>
  <c r="T780" i="1"/>
  <c r="M780" i="1"/>
  <c r="F780" i="1"/>
  <c r="A780" i="1"/>
  <c r="T779" i="1"/>
  <c r="M779" i="1"/>
  <c r="F779" i="1"/>
  <c r="A779" i="1"/>
  <c r="T778" i="1"/>
  <c r="M778" i="1"/>
  <c r="F778" i="1"/>
  <c r="A778" i="1"/>
  <c r="T777" i="1"/>
  <c r="M777" i="1"/>
  <c r="F777" i="1"/>
  <c r="A777" i="1"/>
  <c r="T776" i="1"/>
  <c r="M776" i="1"/>
  <c r="F776" i="1"/>
  <c r="A776" i="1"/>
  <c r="T775" i="1"/>
  <c r="M775" i="1"/>
  <c r="F775" i="1"/>
  <c r="A775" i="1"/>
  <c r="M774" i="1"/>
  <c r="T774" i="1" s="1"/>
  <c r="F774" i="1"/>
  <c r="A774" i="1"/>
  <c r="M773" i="1"/>
  <c r="T773" i="1" s="1"/>
  <c r="F773" i="1"/>
  <c r="A773" i="1"/>
  <c r="M772" i="1"/>
  <c r="T772" i="1" s="1"/>
  <c r="F772" i="1"/>
  <c r="A772" i="1"/>
  <c r="M771" i="1"/>
  <c r="T771" i="1" s="1"/>
  <c r="F771" i="1"/>
  <c r="A771" i="1"/>
  <c r="T770" i="1"/>
  <c r="M770" i="1"/>
  <c r="F770" i="1"/>
  <c r="A770" i="1"/>
  <c r="T769" i="1"/>
  <c r="M769" i="1"/>
  <c r="F769" i="1"/>
  <c r="A769" i="1"/>
  <c r="T768" i="1"/>
  <c r="M768" i="1"/>
  <c r="F768" i="1"/>
  <c r="A768" i="1"/>
  <c r="T767" i="1"/>
  <c r="M767" i="1"/>
  <c r="F767" i="1"/>
  <c r="A767" i="1"/>
  <c r="T766" i="1"/>
  <c r="M766" i="1"/>
  <c r="F766" i="1"/>
  <c r="A766" i="1"/>
  <c r="T765" i="1"/>
  <c r="M765" i="1"/>
  <c r="F765" i="1"/>
  <c r="A765" i="1"/>
  <c r="T764" i="1"/>
  <c r="M764" i="1"/>
  <c r="F764" i="1"/>
  <c r="A764" i="1"/>
  <c r="T763" i="1"/>
  <c r="M763" i="1"/>
  <c r="F763" i="1"/>
  <c r="A763" i="1"/>
  <c r="T762" i="1"/>
  <c r="M762" i="1"/>
  <c r="F762" i="1"/>
  <c r="A762" i="1"/>
  <c r="T761" i="1"/>
  <c r="M761" i="1"/>
  <c r="F761" i="1"/>
  <c r="A761" i="1"/>
  <c r="T760" i="1"/>
  <c r="M760" i="1"/>
  <c r="F760" i="1"/>
  <c r="A760" i="1"/>
  <c r="T759" i="1"/>
  <c r="M759" i="1"/>
  <c r="F759" i="1"/>
  <c r="A759" i="1"/>
  <c r="T758" i="1"/>
  <c r="M758" i="1"/>
  <c r="F758" i="1"/>
  <c r="A758" i="1"/>
  <c r="T757" i="1"/>
  <c r="M757" i="1"/>
  <c r="F757" i="1"/>
  <c r="A757" i="1"/>
  <c r="M756" i="1"/>
  <c r="T756" i="1" s="1"/>
  <c r="F756" i="1"/>
  <c r="A756" i="1"/>
  <c r="M755" i="1"/>
  <c r="T755" i="1" s="1"/>
  <c r="F755" i="1"/>
  <c r="A755" i="1"/>
  <c r="T754" i="1"/>
  <c r="M754" i="1"/>
  <c r="F754" i="1"/>
  <c r="A754" i="1"/>
  <c r="T753" i="1"/>
  <c r="M753" i="1"/>
  <c r="F753" i="1"/>
  <c r="A753" i="1"/>
  <c r="T752" i="1"/>
  <c r="M752" i="1"/>
  <c r="F752" i="1"/>
  <c r="A752" i="1"/>
  <c r="T751" i="1"/>
  <c r="M751" i="1"/>
  <c r="F751" i="1"/>
  <c r="A751" i="1"/>
  <c r="T750" i="1"/>
  <c r="M750" i="1"/>
  <c r="F750" i="1"/>
  <c r="A750" i="1"/>
  <c r="T749" i="1"/>
  <c r="M749" i="1"/>
  <c r="F749" i="1"/>
  <c r="A749" i="1"/>
  <c r="T748" i="1"/>
  <c r="M748" i="1"/>
  <c r="F748" i="1"/>
  <c r="A748" i="1"/>
  <c r="T747" i="1"/>
  <c r="M747" i="1"/>
  <c r="F747" i="1"/>
  <c r="A747" i="1"/>
  <c r="T746" i="1"/>
  <c r="M746" i="1"/>
  <c r="F746" i="1"/>
  <c r="A746" i="1"/>
  <c r="T745" i="1"/>
  <c r="M745" i="1"/>
  <c r="F745" i="1"/>
  <c r="A745" i="1"/>
  <c r="T744" i="1"/>
  <c r="M744" i="1"/>
  <c r="F744" i="1"/>
  <c r="A744" i="1"/>
  <c r="T743" i="1"/>
  <c r="M743" i="1"/>
  <c r="F743" i="1"/>
  <c r="A743" i="1"/>
  <c r="T742" i="1"/>
  <c r="M742" i="1"/>
  <c r="F742" i="1"/>
  <c r="A742" i="1"/>
  <c r="T741" i="1"/>
  <c r="M741" i="1"/>
  <c r="F741" i="1"/>
  <c r="A741" i="1"/>
  <c r="T740" i="1"/>
  <c r="M740" i="1"/>
  <c r="F740" i="1"/>
  <c r="A740" i="1"/>
  <c r="T739" i="1"/>
  <c r="M739" i="1"/>
  <c r="F739" i="1"/>
  <c r="A739" i="1"/>
  <c r="T738" i="1"/>
  <c r="M738" i="1"/>
  <c r="F738" i="1"/>
  <c r="A738" i="1"/>
  <c r="T737" i="1"/>
  <c r="M737" i="1"/>
  <c r="F737" i="1"/>
  <c r="A737" i="1"/>
  <c r="T736" i="1"/>
  <c r="M736" i="1"/>
  <c r="F736" i="1"/>
  <c r="A736" i="1"/>
  <c r="T735" i="1"/>
  <c r="M735" i="1"/>
  <c r="F735" i="1"/>
  <c r="A735" i="1"/>
  <c r="T734" i="1"/>
  <c r="M734" i="1"/>
  <c r="F734" i="1"/>
  <c r="A734" i="1"/>
  <c r="T733" i="1"/>
  <c r="M733" i="1"/>
  <c r="F733" i="1"/>
  <c r="A733" i="1"/>
  <c r="T732" i="1"/>
  <c r="M732" i="1"/>
  <c r="F732" i="1"/>
  <c r="A732" i="1"/>
  <c r="T731" i="1"/>
  <c r="M731" i="1"/>
  <c r="F731" i="1"/>
  <c r="A731" i="1"/>
  <c r="T730" i="1"/>
  <c r="M730" i="1"/>
  <c r="F730" i="1"/>
  <c r="A730" i="1"/>
  <c r="T729" i="1"/>
  <c r="M729" i="1"/>
  <c r="F729" i="1"/>
  <c r="A729" i="1"/>
  <c r="T728" i="1"/>
  <c r="M728" i="1"/>
  <c r="F728" i="1"/>
  <c r="A728" i="1"/>
  <c r="T727" i="1"/>
  <c r="M727" i="1"/>
  <c r="F727" i="1"/>
  <c r="A727" i="1"/>
  <c r="T726" i="1"/>
  <c r="M726" i="1"/>
  <c r="F726" i="1"/>
  <c r="A726" i="1"/>
  <c r="T725" i="1"/>
  <c r="M725" i="1"/>
  <c r="F725" i="1"/>
  <c r="A725" i="1"/>
  <c r="T724" i="1"/>
  <c r="M724" i="1"/>
  <c r="F724" i="1"/>
  <c r="A724" i="1"/>
  <c r="T723" i="1"/>
  <c r="M723" i="1"/>
  <c r="F723" i="1"/>
  <c r="A723" i="1"/>
  <c r="T722" i="1"/>
  <c r="M722" i="1"/>
  <c r="F722" i="1"/>
  <c r="A722" i="1"/>
  <c r="T721" i="1"/>
  <c r="M721" i="1"/>
  <c r="F721" i="1"/>
  <c r="A721" i="1"/>
  <c r="T720" i="1"/>
  <c r="M720" i="1"/>
  <c r="F720" i="1"/>
  <c r="A720" i="1"/>
  <c r="T719" i="1"/>
  <c r="M719" i="1"/>
  <c r="F719" i="1"/>
  <c r="A719" i="1"/>
  <c r="T718" i="1"/>
  <c r="M718" i="1"/>
  <c r="F718" i="1"/>
  <c r="A718" i="1"/>
  <c r="T717" i="1"/>
  <c r="M717" i="1"/>
  <c r="F717" i="1"/>
  <c r="A717" i="1"/>
  <c r="T716" i="1"/>
  <c r="M716" i="1"/>
  <c r="F716" i="1"/>
  <c r="A716" i="1"/>
  <c r="T715" i="1"/>
  <c r="M715" i="1"/>
  <c r="F715" i="1"/>
  <c r="A715" i="1"/>
  <c r="T714" i="1"/>
  <c r="M714" i="1"/>
  <c r="F714" i="1"/>
  <c r="A714" i="1"/>
  <c r="T713" i="1"/>
  <c r="M713" i="1"/>
  <c r="F713" i="1"/>
  <c r="A713" i="1"/>
  <c r="T712" i="1"/>
  <c r="M712" i="1"/>
  <c r="F712" i="1"/>
  <c r="A712" i="1"/>
  <c r="T711" i="1"/>
  <c r="M711" i="1"/>
  <c r="F711" i="1"/>
  <c r="A711" i="1"/>
  <c r="T710" i="1"/>
  <c r="M710" i="1"/>
  <c r="F710" i="1"/>
  <c r="A710" i="1"/>
  <c r="T709" i="1"/>
  <c r="M709" i="1"/>
  <c r="F709" i="1"/>
  <c r="A709" i="1"/>
  <c r="T708" i="1"/>
  <c r="M708" i="1"/>
  <c r="F708" i="1"/>
  <c r="A708" i="1"/>
  <c r="T707" i="1"/>
  <c r="M707" i="1"/>
  <c r="F707" i="1"/>
  <c r="A707" i="1"/>
  <c r="T706" i="1"/>
  <c r="M706" i="1"/>
  <c r="F706" i="1"/>
  <c r="A706" i="1"/>
  <c r="T705" i="1"/>
  <c r="M705" i="1"/>
  <c r="F705" i="1"/>
  <c r="A705" i="1"/>
  <c r="T704" i="1"/>
  <c r="M704" i="1"/>
  <c r="F704" i="1"/>
  <c r="A704" i="1"/>
  <c r="T703" i="1"/>
  <c r="M703" i="1"/>
  <c r="F703" i="1"/>
  <c r="A703" i="1"/>
  <c r="T702" i="1"/>
  <c r="M702" i="1"/>
  <c r="F702" i="1"/>
  <c r="A702" i="1"/>
  <c r="T701" i="1"/>
  <c r="M701" i="1"/>
  <c r="F701" i="1"/>
  <c r="A701" i="1"/>
  <c r="T700" i="1"/>
  <c r="M700" i="1"/>
  <c r="F700" i="1"/>
  <c r="A700" i="1"/>
  <c r="T699" i="1"/>
  <c r="M699" i="1"/>
  <c r="F699" i="1"/>
  <c r="A699" i="1"/>
  <c r="T698" i="1"/>
  <c r="M698" i="1"/>
  <c r="F698" i="1"/>
  <c r="A698" i="1"/>
  <c r="T697" i="1"/>
  <c r="M697" i="1"/>
  <c r="F697" i="1"/>
  <c r="A697" i="1"/>
  <c r="T696" i="1"/>
  <c r="M696" i="1"/>
  <c r="F696" i="1"/>
  <c r="A696" i="1"/>
  <c r="T695" i="1"/>
  <c r="M695" i="1"/>
  <c r="F695" i="1"/>
  <c r="A695" i="1"/>
  <c r="T694" i="1"/>
  <c r="M694" i="1"/>
  <c r="F694" i="1"/>
  <c r="A694" i="1"/>
  <c r="T693" i="1"/>
  <c r="M693" i="1"/>
  <c r="F693" i="1"/>
  <c r="A693" i="1"/>
  <c r="T692" i="1"/>
  <c r="M692" i="1"/>
  <c r="F692" i="1"/>
  <c r="A692" i="1"/>
  <c r="T691" i="1"/>
  <c r="M691" i="1"/>
  <c r="F691" i="1"/>
  <c r="A691" i="1"/>
  <c r="T690" i="1"/>
  <c r="M690" i="1"/>
  <c r="F690" i="1"/>
  <c r="A690" i="1"/>
  <c r="T689" i="1"/>
  <c r="M689" i="1"/>
  <c r="F689" i="1"/>
  <c r="A689" i="1"/>
  <c r="T688" i="1"/>
  <c r="M688" i="1"/>
  <c r="F688" i="1"/>
  <c r="A688" i="1"/>
  <c r="T687" i="1"/>
  <c r="M687" i="1"/>
  <c r="F687" i="1"/>
  <c r="A687" i="1"/>
  <c r="T686" i="1"/>
  <c r="M686" i="1"/>
  <c r="F686" i="1"/>
  <c r="A686" i="1"/>
  <c r="T685" i="1"/>
  <c r="M685" i="1"/>
  <c r="F685" i="1"/>
  <c r="A685" i="1"/>
  <c r="T684" i="1"/>
  <c r="M684" i="1"/>
  <c r="F684" i="1"/>
  <c r="A684" i="1"/>
  <c r="T683" i="1"/>
  <c r="M683" i="1"/>
  <c r="F683" i="1"/>
  <c r="A683" i="1"/>
  <c r="T682" i="1"/>
  <c r="M682" i="1"/>
  <c r="F682" i="1"/>
  <c r="A682" i="1"/>
  <c r="T681" i="1"/>
  <c r="M681" i="1"/>
  <c r="F681" i="1"/>
  <c r="A681" i="1"/>
  <c r="T680" i="1"/>
  <c r="M680" i="1"/>
  <c r="F680" i="1"/>
  <c r="A680" i="1"/>
  <c r="T679" i="1"/>
  <c r="M679" i="1"/>
  <c r="F679" i="1"/>
  <c r="A679" i="1"/>
  <c r="T678" i="1"/>
  <c r="M678" i="1"/>
  <c r="F678" i="1"/>
  <c r="A678" i="1"/>
  <c r="T677" i="1"/>
  <c r="M677" i="1"/>
  <c r="F677" i="1"/>
  <c r="A677" i="1"/>
  <c r="T676" i="1"/>
  <c r="M676" i="1"/>
  <c r="F676" i="1"/>
  <c r="A676" i="1"/>
  <c r="T675" i="1"/>
  <c r="M675" i="1"/>
  <c r="F675" i="1"/>
  <c r="A675" i="1"/>
  <c r="T674" i="1"/>
  <c r="M674" i="1"/>
  <c r="F674" i="1"/>
  <c r="A674" i="1"/>
  <c r="T673" i="1"/>
  <c r="M673" i="1"/>
  <c r="F673" i="1"/>
  <c r="A673" i="1"/>
  <c r="T672" i="1"/>
  <c r="M672" i="1"/>
  <c r="F672" i="1"/>
  <c r="A672" i="1"/>
  <c r="T671" i="1"/>
  <c r="M671" i="1"/>
  <c r="F671" i="1"/>
  <c r="A671" i="1"/>
  <c r="T670" i="1"/>
  <c r="M670" i="1"/>
  <c r="F670" i="1"/>
  <c r="A670" i="1"/>
  <c r="T669" i="1"/>
  <c r="M669" i="1"/>
  <c r="F669" i="1"/>
  <c r="A669" i="1"/>
  <c r="T668" i="1"/>
  <c r="M668" i="1"/>
  <c r="F668" i="1"/>
  <c r="A668" i="1"/>
  <c r="T667" i="1"/>
  <c r="M667" i="1"/>
  <c r="F667" i="1"/>
  <c r="A667" i="1"/>
  <c r="T666" i="1"/>
  <c r="M666" i="1"/>
  <c r="F666" i="1"/>
  <c r="A666" i="1"/>
  <c r="T665" i="1"/>
  <c r="M665" i="1"/>
  <c r="F665" i="1"/>
  <c r="A665" i="1"/>
  <c r="T664" i="1"/>
  <c r="M664" i="1"/>
  <c r="F664" i="1"/>
  <c r="A664" i="1"/>
  <c r="T663" i="1"/>
  <c r="M663" i="1"/>
  <c r="F663" i="1"/>
  <c r="A663" i="1"/>
  <c r="T662" i="1"/>
  <c r="M662" i="1"/>
  <c r="F662" i="1"/>
  <c r="A662" i="1"/>
  <c r="T661" i="1"/>
  <c r="M661" i="1"/>
  <c r="F661" i="1"/>
  <c r="A661" i="1"/>
  <c r="T660" i="1"/>
  <c r="M660" i="1"/>
  <c r="F660" i="1"/>
  <c r="A660" i="1"/>
  <c r="T659" i="1"/>
  <c r="M659" i="1"/>
  <c r="F659" i="1"/>
  <c r="A659" i="1"/>
  <c r="T658" i="1"/>
  <c r="M658" i="1"/>
  <c r="F658" i="1"/>
  <c r="A658" i="1"/>
  <c r="T657" i="1"/>
  <c r="M657" i="1"/>
  <c r="F657" i="1"/>
  <c r="A657" i="1"/>
  <c r="T656" i="1"/>
  <c r="M656" i="1"/>
  <c r="F656" i="1"/>
  <c r="A656" i="1"/>
  <c r="T655" i="1"/>
  <c r="M655" i="1"/>
  <c r="F655" i="1"/>
  <c r="A655" i="1"/>
  <c r="T654" i="1"/>
  <c r="M654" i="1"/>
  <c r="F654" i="1"/>
  <c r="A654" i="1"/>
  <c r="T653" i="1"/>
  <c r="M653" i="1"/>
  <c r="F653" i="1"/>
  <c r="A653" i="1"/>
  <c r="T652" i="1"/>
  <c r="M652" i="1"/>
  <c r="F652" i="1"/>
  <c r="A652" i="1"/>
  <c r="T651" i="1"/>
  <c r="M651" i="1"/>
  <c r="F651" i="1"/>
  <c r="A651" i="1"/>
  <c r="T650" i="1"/>
  <c r="M650" i="1"/>
  <c r="F650" i="1"/>
  <c r="A650" i="1"/>
  <c r="T649" i="1"/>
  <c r="M649" i="1"/>
  <c r="F649" i="1"/>
  <c r="A649" i="1"/>
  <c r="T648" i="1"/>
  <c r="M648" i="1"/>
  <c r="F648" i="1"/>
  <c r="A648" i="1"/>
  <c r="T647" i="1"/>
  <c r="M647" i="1"/>
  <c r="F647" i="1"/>
  <c r="A647" i="1"/>
  <c r="T646" i="1"/>
  <c r="M646" i="1"/>
  <c r="F646" i="1"/>
  <c r="A646" i="1"/>
  <c r="T645" i="1"/>
  <c r="M645" i="1"/>
  <c r="F645" i="1"/>
  <c r="A645" i="1"/>
  <c r="T644" i="1"/>
  <c r="M644" i="1"/>
  <c r="F644" i="1"/>
  <c r="A644" i="1"/>
  <c r="T643" i="1"/>
  <c r="M643" i="1"/>
  <c r="F643" i="1"/>
  <c r="A643" i="1"/>
  <c r="T642" i="1"/>
  <c r="M642" i="1"/>
  <c r="F642" i="1"/>
  <c r="A642" i="1"/>
  <c r="T641" i="1"/>
  <c r="M641" i="1"/>
  <c r="F641" i="1"/>
  <c r="A641" i="1"/>
  <c r="T640" i="1"/>
  <c r="M640" i="1"/>
  <c r="F640" i="1"/>
  <c r="A640" i="1"/>
  <c r="T639" i="1"/>
  <c r="M639" i="1"/>
  <c r="F639" i="1"/>
  <c r="A639" i="1"/>
  <c r="T638" i="1"/>
  <c r="M638" i="1"/>
  <c r="F638" i="1"/>
  <c r="A638" i="1"/>
  <c r="T637" i="1"/>
  <c r="M637" i="1"/>
  <c r="F637" i="1"/>
  <c r="A637" i="1"/>
  <c r="T636" i="1"/>
  <c r="M636" i="1"/>
  <c r="F636" i="1"/>
  <c r="A636" i="1"/>
  <c r="T635" i="1"/>
  <c r="M635" i="1"/>
  <c r="F635" i="1"/>
  <c r="A635" i="1"/>
  <c r="T634" i="1"/>
  <c r="M634" i="1"/>
  <c r="F634" i="1"/>
  <c r="A634" i="1"/>
  <c r="T633" i="1"/>
  <c r="M633" i="1"/>
  <c r="F633" i="1"/>
  <c r="A633" i="1"/>
  <c r="T632" i="1"/>
  <c r="M632" i="1"/>
  <c r="F632" i="1"/>
  <c r="A632" i="1"/>
  <c r="T631" i="1"/>
  <c r="M631" i="1"/>
  <c r="F631" i="1"/>
  <c r="A631" i="1"/>
  <c r="T630" i="1"/>
  <c r="M630" i="1"/>
  <c r="F630" i="1"/>
  <c r="A630" i="1"/>
  <c r="T629" i="1"/>
  <c r="M629" i="1"/>
  <c r="F629" i="1"/>
  <c r="A629" i="1"/>
  <c r="T628" i="1"/>
  <c r="M628" i="1"/>
  <c r="F628" i="1"/>
  <c r="A628" i="1"/>
  <c r="T627" i="1"/>
  <c r="M627" i="1"/>
  <c r="F627" i="1"/>
  <c r="A627" i="1"/>
  <c r="T626" i="1"/>
  <c r="M626" i="1"/>
  <c r="F626" i="1"/>
  <c r="A626" i="1"/>
  <c r="T625" i="1"/>
  <c r="M625" i="1"/>
  <c r="F625" i="1"/>
  <c r="A625" i="1"/>
  <c r="T624" i="1"/>
  <c r="M624" i="1"/>
  <c r="F624" i="1"/>
  <c r="A624" i="1"/>
  <c r="T623" i="1"/>
  <c r="M623" i="1"/>
  <c r="F623" i="1"/>
  <c r="A623" i="1"/>
  <c r="T622" i="1"/>
  <c r="M622" i="1"/>
  <c r="F622" i="1"/>
  <c r="A622" i="1"/>
  <c r="T621" i="1"/>
  <c r="M621" i="1"/>
  <c r="F621" i="1"/>
  <c r="A621" i="1"/>
  <c r="T620" i="1"/>
  <c r="M620" i="1"/>
  <c r="F620" i="1"/>
  <c r="A620" i="1"/>
  <c r="T619" i="1"/>
  <c r="M619" i="1"/>
  <c r="F619" i="1"/>
  <c r="A619" i="1"/>
  <c r="T618" i="1"/>
  <c r="M618" i="1"/>
  <c r="F618" i="1"/>
  <c r="A618" i="1"/>
  <c r="T617" i="1"/>
  <c r="M617" i="1"/>
  <c r="F617" i="1"/>
  <c r="A617" i="1"/>
  <c r="T616" i="1"/>
  <c r="M616" i="1"/>
  <c r="F616" i="1"/>
  <c r="A616" i="1"/>
  <c r="T615" i="1"/>
  <c r="M615" i="1"/>
  <c r="F615" i="1"/>
  <c r="A615" i="1"/>
  <c r="T614" i="1"/>
  <c r="M614" i="1"/>
  <c r="F614" i="1"/>
  <c r="A614" i="1"/>
  <c r="T613" i="1"/>
  <c r="M613" i="1"/>
  <c r="F613" i="1"/>
  <c r="A613" i="1"/>
  <c r="T612" i="1"/>
  <c r="M612" i="1"/>
  <c r="F612" i="1"/>
  <c r="A612" i="1"/>
  <c r="T611" i="1"/>
  <c r="M611" i="1"/>
  <c r="F611" i="1"/>
  <c r="A611" i="1"/>
  <c r="T610" i="1"/>
  <c r="M610" i="1"/>
  <c r="F610" i="1"/>
  <c r="A610" i="1"/>
  <c r="T609" i="1"/>
  <c r="M609" i="1"/>
  <c r="F609" i="1"/>
  <c r="A609" i="1"/>
  <c r="T608" i="1"/>
  <c r="M608" i="1"/>
  <c r="F608" i="1"/>
  <c r="A608" i="1"/>
  <c r="T607" i="1"/>
  <c r="M607" i="1"/>
  <c r="F607" i="1"/>
  <c r="A607" i="1"/>
  <c r="T606" i="1"/>
  <c r="M606" i="1"/>
  <c r="F606" i="1"/>
  <c r="A606" i="1"/>
  <c r="T605" i="1"/>
  <c r="M605" i="1"/>
  <c r="F605" i="1"/>
  <c r="A605" i="1"/>
  <c r="T604" i="1"/>
  <c r="M604" i="1"/>
  <c r="F604" i="1"/>
  <c r="A604" i="1"/>
  <c r="T603" i="1"/>
  <c r="M603" i="1"/>
  <c r="F603" i="1"/>
  <c r="A603" i="1"/>
  <c r="T602" i="1"/>
  <c r="M602" i="1"/>
  <c r="F602" i="1"/>
  <c r="A602" i="1"/>
  <c r="T601" i="1"/>
  <c r="M601" i="1"/>
  <c r="F601" i="1"/>
  <c r="A601" i="1"/>
  <c r="T600" i="1"/>
  <c r="M600" i="1"/>
  <c r="F600" i="1"/>
  <c r="A600" i="1"/>
  <c r="T599" i="1"/>
  <c r="M599" i="1"/>
  <c r="F599" i="1"/>
  <c r="A599" i="1"/>
  <c r="T598" i="1"/>
  <c r="M598" i="1"/>
  <c r="F598" i="1"/>
  <c r="A598" i="1"/>
  <c r="T597" i="1"/>
  <c r="M597" i="1"/>
  <c r="F597" i="1"/>
  <c r="A597" i="1"/>
  <c r="T596" i="1"/>
  <c r="M596" i="1"/>
  <c r="F596" i="1"/>
  <c r="A596" i="1"/>
  <c r="T595" i="1"/>
  <c r="M595" i="1"/>
  <c r="F595" i="1"/>
  <c r="A595" i="1"/>
  <c r="T594" i="1"/>
  <c r="M594" i="1"/>
  <c r="F594" i="1"/>
  <c r="A594" i="1"/>
  <c r="T593" i="1"/>
  <c r="M593" i="1"/>
  <c r="F593" i="1"/>
  <c r="A593" i="1"/>
  <c r="T592" i="1"/>
  <c r="M592" i="1"/>
  <c r="F592" i="1"/>
  <c r="A592" i="1"/>
  <c r="T591" i="1"/>
  <c r="M591" i="1"/>
  <c r="F591" i="1"/>
  <c r="A591" i="1"/>
  <c r="T590" i="1"/>
  <c r="M590" i="1"/>
  <c r="F590" i="1"/>
  <c r="A590" i="1"/>
  <c r="T589" i="1"/>
  <c r="M589" i="1"/>
  <c r="F589" i="1"/>
  <c r="A589" i="1"/>
  <c r="T588" i="1"/>
  <c r="M588" i="1"/>
  <c r="F588" i="1"/>
  <c r="A588" i="1"/>
  <c r="T587" i="1"/>
  <c r="M587" i="1"/>
  <c r="F587" i="1"/>
  <c r="A587" i="1"/>
  <c r="T586" i="1"/>
  <c r="M586" i="1"/>
  <c r="F586" i="1"/>
  <c r="A586" i="1"/>
  <c r="T585" i="1"/>
  <c r="M585" i="1"/>
  <c r="F585" i="1"/>
  <c r="A585" i="1"/>
  <c r="T584" i="1"/>
  <c r="M584" i="1"/>
  <c r="F584" i="1"/>
  <c r="A584" i="1"/>
  <c r="T583" i="1"/>
  <c r="M583" i="1"/>
  <c r="F583" i="1"/>
  <c r="A583" i="1"/>
  <c r="T582" i="1"/>
  <c r="M582" i="1"/>
  <c r="F582" i="1"/>
  <c r="A582" i="1"/>
  <c r="T581" i="1"/>
  <c r="M581" i="1"/>
  <c r="F581" i="1"/>
  <c r="A581" i="1"/>
  <c r="T580" i="1"/>
  <c r="M580" i="1"/>
  <c r="F580" i="1"/>
  <c r="A580" i="1"/>
  <c r="T579" i="1"/>
  <c r="M579" i="1"/>
  <c r="F579" i="1"/>
  <c r="A579" i="1"/>
  <c r="T578" i="1"/>
  <c r="M578" i="1"/>
  <c r="F578" i="1"/>
  <c r="A578" i="1"/>
  <c r="T577" i="1"/>
  <c r="M577" i="1"/>
  <c r="F577" i="1"/>
  <c r="A577" i="1"/>
  <c r="T576" i="1"/>
  <c r="M576" i="1"/>
  <c r="F576" i="1"/>
  <c r="A576" i="1"/>
  <c r="T575" i="1"/>
  <c r="M575" i="1"/>
  <c r="F575" i="1"/>
  <c r="A575" i="1"/>
  <c r="T574" i="1"/>
  <c r="M574" i="1"/>
  <c r="F574" i="1"/>
  <c r="A574" i="1"/>
  <c r="T573" i="1"/>
  <c r="M573" i="1"/>
  <c r="F573" i="1"/>
  <c r="A573" i="1"/>
  <c r="T572" i="1"/>
  <c r="M572" i="1"/>
  <c r="F572" i="1"/>
  <c r="A572" i="1"/>
  <c r="T571" i="1"/>
  <c r="M571" i="1"/>
  <c r="F571" i="1"/>
  <c r="A571" i="1"/>
  <c r="T570" i="1"/>
  <c r="M570" i="1"/>
  <c r="F570" i="1"/>
  <c r="A570" i="1"/>
  <c r="T569" i="1"/>
  <c r="M569" i="1"/>
  <c r="F569" i="1"/>
  <c r="A569" i="1"/>
  <c r="T568" i="1"/>
  <c r="M568" i="1"/>
  <c r="F568" i="1"/>
  <c r="A568" i="1"/>
  <c r="T567" i="1"/>
  <c r="M567" i="1"/>
  <c r="F567" i="1"/>
  <c r="A567" i="1"/>
  <c r="T566" i="1"/>
  <c r="M566" i="1"/>
  <c r="F566" i="1"/>
  <c r="A566" i="1"/>
  <c r="T565" i="1"/>
  <c r="M565" i="1"/>
  <c r="F565" i="1"/>
  <c r="A565" i="1"/>
  <c r="T564" i="1"/>
  <c r="M564" i="1"/>
  <c r="F564" i="1"/>
  <c r="A564" i="1"/>
  <c r="T563" i="1"/>
  <c r="M563" i="1"/>
  <c r="F563" i="1"/>
  <c r="A563" i="1"/>
  <c r="T562" i="1"/>
  <c r="M562" i="1"/>
  <c r="F562" i="1"/>
  <c r="A562" i="1"/>
  <c r="T561" i="1"/>
  <c r="M561" i="1"/>
  <c r="F561" i="1"/>
  <c r="A561" i="1"/>
  <c r="T560" i="1"/>
  <c r="M560" i="1"/>
  <c r="F560" i="1"/>
  <c r="A560" i="1"/>
  <c r="T559" i="1"/>
  <c r="M559" i="1"/>
  <c r="F559" i="1"/>
  <c r="A559" i="1"/>
  <c r="T558" i="1"/>
  <c r="M558" i="1"/>
  <c r="F558" i="1"/>
  <c r="A558" i="1"/>
  <c r="T557" i="1"/>
  <c r="M557" i="1"/>
  <c r="F557" i="1"/>
  <c r="A557" i="1"/>
  <c r="T556" i="1"/>
  <c r="M556" i="1"/>
  <c r="F556" i="1"/>
  <c r="A556" i="1"/>
  <c r="T555" i="1"/>
  <c r="M555" i="1"/>
  <c r="F555" i="1"/>
  <c r="A555" i="1"/>
  <c r="T554" i="1"/>
  <c r="M554" i="1"/>
  <c r="F554" i="1"/>
  <c r="A554" i="1"/>
  <c r="T553" i="1"/>
  <c r="M553" i="1"/>
  <c r="F553" i="1"/>
  <c r="A553" i="1"/>
  <c r="T552" i="1"/>
  <c r="M552" i="1"/>
  <c r="F552" i="1"/>
  <c r="A552" i="1"/>
  <c r="T551" i="1"/>
  <c r="M551" i="1"/>
  <c r="F551" i="1"/>
  <c r="A551" i="1"/>
  <c r="T550" i="1"/>
  <c r="M550" i="1"/>
  <c r="F550" i="1"/>
  <c r="A550" i="1"/>
  <c r="T549" i="1"/>
  <c r="M549" i="1"/>
  <c r="F549" i="1"/>
  <c r="A549" i="1"/>
  <c r="T548" i="1"/>
  <c r="M548" i="1"/>
  <c r="F548" i="1"/>
  <c r="A548" i="1"/>
  <c r="T547" i="1"/>
  <c r="M547" i="1"/>
  <c r="F547" i="1"/>
  <c r="A547" i="1"/>
  <c r="T546" i="1"/>
  <c r="M546" i="1"/>
  <c r="F546" i="1"/>
  <c r="A546" i="1"/>
  <c r="T545" i="1"/>
  <c r="M545" i="1"/>
  <c r="F545" i="1"/>
  <c r="A545" i="1"/>
  <c r="T544" i="1"/>
  <c r="M544" i="1"/>
  <c r="F544" i="1"/>
  <c r="A544" i="1"/>
  <c r="T543" i="1"/>
  <c r="M543" i="1"/>
  <c r="F543" i="1"/>
  <c r="A543" i="1"/>
  <c r="T542" i="1"/>
  <c r="M542" i="1"/>
  <c r="F542" i="1"/>
  <c r="A542" i="1"/>
  <c r="T541" i="1"/>
  <c r="M541" i="1"/>
  <c r="F541" i="1"/>
  <c r="A541" i="1"/>
  <c r="T540" i="1"/>
  <c r="M540" i="1"/>
  <c r="F540" i="1"/>
  <c r="A540" i="1"/>
  <c r="T539" i="1"/>
  <c r="M539" i="1"/>
  <c r="F539" i="1"/>
  <c r="A539" i="1"/>
  <c r="T538" i="1"/>
  <c r="M538" i="1"/>
  <c r="F538" i="1"/>
  <c r="A538" i="1"/>
  <c r="T537" i="1"/>
  <c r="M537" i="1"/>
  <c r="F537" i="1"/>
  <c r="A537" i="1"/>
  <c r="T536" i="1"/>
  <c r="M536" i="1"/>
  <c r="F536" i="1"/>
  <c r="A536" i="1"/>
  <c r="T535" i="1"/>
  <c r="M535" i="1"/>
  <c r="F535" i="1"/>
  <c r="A535" i="1"/>
  <c r="T534" i="1"/>
  <c r="M534" i="1"/>
  <c r="F534" i="1"/>
  <c r="A534" i="1"/>
  <c r="T533" i="1"/>
  <c r="M533" i="1"/>
  <c r="F533" i="1"/>
  <c r="A533" i="1"/>
  <c r="T532" i="1"/>
  <c r="M532" i="1"/>
  <c r="F532" i="1"/>
  <c r="A532" i="1"/>
  <c r="T531" i="1"/>
  <c r="M531" i="1"/>
  <c r="F531" i="1"/>
  <c r="A531" i="1"/>
  <c r="T530" i="1"/>
  <c r="M530" i="1"/>
  <c r="F530" i="1"/>
  <c r="A530" i="1"/>
  <c r="T529" i="1"/>
  <c r="M529" i="1"/>
  <c r="F529" i="1"/>
  <c r="A529" i="1"/>
  <c r="T528" i="1"/>
  <c r="M528" i="1"/>
  <c r="F528" i="1"/>
  <c r="A528" i="1"/>
  <c r="T527" i="1"/>
  <c r="M527" i="1"/>
  <c r="F527" i="1"/>
  <c r="A527" i="1"/>
  <c r="T526" i="1"/>
  <c r="M526" i="1"/>
  <c r="F526" i="1"/>
  <c r="A526" i="1"/>
  <c r="T525" i="1"/>
  <c r="M525" i="1"/>
  <c r="F525" i="1"/>
  <c r="A525" i="1"/>
  <c r="T524" i="1"/>
  <c r="M524" i="1"/>
  <c r="F524" i="1"/>
  <c r="A524" i="1"/>
  <c r="T523" i="1"/>
  <c r="M523" i="1"/>
  <c r="F523" i="1"/>
  <c r="A523" i="1"/>
  <c r="T522" i="1"/>
  <c r="M522" i="1"/>
  <c r="F522" i="1"/>
  <c r="A522" i="1"/>
  <c r="T521" i="1"/>
  <c r="M521" i="1"/>
  <c r="F521" i="1"/>
  <c r="A521" i="1"/>
  <c r="T520" i="1"/>
  <c r="M520" i="1"/>
  <c r="F520" i="1"/>
  <c r="A520" i="1"/>
  <c r="T519" i="1"/>
  <c r="M519" i="1"/>
  <c r="F519" i="1"/>
  <c r="A519" i="1"/>
  <c r="T518" i="1"/>
  <c r="M518" i="1"/>
  <c r="F518" i="1"/>
  <c r="A518" i="1"/>
  <c r="T517" i="1"/>
  <c r="M517" i="1"/>
  <c r="F517" i="1"/>
  <c r="A517" i="1"/>
  <c r="T516" i="1"/>
  <c r="M516" i="1"/>
  <c r="F516" i="1"/>
  <c r="A516" i="1"/>
  <c r="T515" i="1"/>
  <c r="M515" i="1"/>
  <c r="F515" i="1"/>
  <c r="A515" i="1"/>
  <c r="T514" i="1"/>
  <c r="M514" i="1"/>
  <c r="F514" i="1"/>
  <c r="A514" i="1"/>
  <c r="T513" i="1"/>
  <c r="M513" i="1"/>
  <c r="F513" i="1"/>
  <c r="A513" i="1"/>
  <c r="T512" i="1"/>
  <c r="M512" i="1"/>
  <c r="F512" i="1"/>
  <c r="A512" i="1"/>
  <c r="T511" i="1"/>
  <c r="M511" i="1"/>
  <c r="F511" i="1"/>
  <c r="A511" i="1"/>
  <c r="T510" i="1"/>
  <c r="M510" i="1"/>
  <c r="F510" i="1"/>
  <c r="A510" i="1"/>
  <c r="T509" i="1"/>
  <c r="M509" i="1"/>
  <c r="F509" i="1"/>
  <c r="A509" i="1"/>
  <c r="T508" i="1"/>
  <c r="M508" i="1"/>
  <c r="F508" i="1"/>
  <c r="A508" i="1"/>
  <c r="T507" i="1"/>
  <c r="M507" i="1"/>
  <c r="F507" i="1"/>
  <c r="A507" i="1"/>
  <c r="T506" i="1"/>
  <c r="M506" i="1"/>
  <c r="F506" i="1"/>
  <c r="A506" i="1"/>
  <c r="T505" i="1"/>
  <c r="M505" i="1"/>
  <c r="F505" i="1"/>
  <c r="A505" i="1"/>
  <c r="T504" i="1"/>
  <c r="M504" i="1"/>
  <c r="F504" i="1"/>
  <c r="A504" i="1"/>
  <c r="T503" i="1"/>
  <c r="M503" i="1"/>
  <c r="F503" i="1"/>
  <c r="A503" i="1"/>
  <c r="T502" i="1"/>
  <c r="M502" i="1"/>
  <c r="F502" i="1"/>
  <c r="A502" i="1"/>
  <c r="T501" i="1"/>
  <c r="M501" i="1"/>
  <c r="F501" i="1"/>
  <c r="A501" i="1"/>
  <c r="T500" i="1"/>
  <c r="M500" i="1"/>
  <c r="F500" i="1"/>
  <c r="A500" i="1"/>
  <c r="T499" i="1"/>
  <c r="M499" i="1"/>
  <c r="F499" i="1"/>
  <c r="A499" i="1"/>
  <c r="T498" i="1"/>
  <c r="M498" i="1"/>
  <c r="F498" i="1"/>
  <c r="A498" i="1"/>
  <c r="T497" i="1"/>
  <c r="M497" i="1"/>
  <c r="F497" i="1"/>
  <c r="A497" i="1"/>
  <c r="T496" i="1"/>
  <c r="M496" i="1"/>
  <c r="F496" i="1"/>
  <c r="A496" i="1"/>
  <c r="T495" i="1"/>
  <c r="M495" i="1"/>
  <c r="F495" i="1"/>
  <c r="A495" i="1"/>
  <c r="T494" i="1"/>
  <c r="M494" i="1"/>
  <c r="F494" i="1"/>
  <c r="A494" i="1"/>
  <c r="T493" i="1"/>
  <c r="M493" i="1"/>
  <c r="F493" i="1"/>
  <c r="A493" i="1"/>
  <c r="T492" i="1"/>
  <c r="M492" i="1"/>
  <c r="F492" i="1"/>
  <c r="A492" i="1"/>
  <c r="T491" i="1"/>
  <c r="M491" i="1"/>
  <c r="F491" i="1"/>
  <c r="A491" i="1"/>
  <c r="T490" i="1"/>
  <c r="M490" i="1"/>
  <c r="F490" i="1"/>
  <c r="A490" i="1"/>
  <c r="T489" i="1"/>
  <c r="M489" i="1"/>
  <c r="F489" i="1"/>
  <c r="A489" i="1"/>
  <c r="T488" i="1"/>
  <c r="M488" i="1"/>
  <c r="F488" i="1"/>
  <c r="A488" i="1"/>
  <c r="T487" i="1"/>
  <c r="M487" i="1"/>
  <c r="F487" i="1"/>
  <c r="A487" i="1"/>
  <c r="T486" i="1"/>
  <c r="M486" i="1"/>
  <c r="F486" i="1"/>
  <c r="A486" i="1"/>
  <c r="T485" i="1"/>
  <c r="M485" i="1"/>
  <c r="F485" i="1"/>
  <c r="A485" i="1"/>
  <c r="T484" i="1"/>
  <c r="M484" i="1"/>
  <c r="F484" i="1"/>
  <c r="A484" i="1"/>
  <c r="T483" i="1"/>
  <c r="M483" i="1"/>
  <c r="F483" i="1"/>
  <c r="A483" i="1"/>
  <c r="T482" i="1"/>
  <c r="M482" i="1"/>
  <c r="F482" i="1"/>
  <c r="A482" i="1"/>
  <c r="T481" i="1"/>
  <c r="M481" i="1"/>
  <c r="F481" i="1"/>
  <c r="A481" i="1"/>
  <c r="T480" i="1"/>
  <c r="M480" i="1"/>
  <c r="F480" i="1"/>
  <c r="A480" i="1"/>
  <c r="T479" i="1"/>
  <c r="M479" i="1"/>
  <c r="F479" i="1"/>
  <c r="A479" i="1"/>
  <c r="T478" i="1"/>
  <c r="M478" i="1"/>
  <c r="F478" i="1"/>
  <c r="A478" i="1"/>
  <c r="T477" i="1"/>
  <c r="M477" i="1"/>
  <c r="F477" i="1"/>
  <c r="A477" i="1"/>
  <c r="T476" i="1"/>
  <c r="M476" i="1"/>
  <c r="F476" i="1"/>
  <c r="A476" i="1"/>
  <c r="T475" i="1"/>
  <c r="M475" i="1"/>
  <c r="F475" i="1"/>
  <c r="A475" i="1"/>
  <c r="T474" i="1"/>
  <c r="M474" i="1"/>
  <c r="F474" i="1"/>
  <c r="A474" i="1"/>
  <c r="T473" i="1"/>
  <c r="M473" i="1"/>
  <c r="F473" i="1"/>
  <c r="A473" i="1"/>
  <c r="T472" i="1"/>
  <c r="M472" i="1"/>
  <c r="F472" i="1"/>
  <c r="A472" i="1"/>
  <c r="T471" i="1"/>
  <c r="M471" i="1"/>
  <c r="F471" i="1"/>
  <c r="A471" i="1"/>
  <c r="T470" i="1"/>
  <c r="M470" i="1"/>
  <c r="F470" i="1"/>
  <c r="A470" i="1"/>
  <c r="T469" i="1"/>
  <c r="M469" i="1"/>
  <c r="F469" i="1"/>
  <c r="A469" i="1"/>
  <c r="T468" i="1"/>
  <c r="M468" i="1"/>
  <c r="F468" i="1"/>
  <c r="A468" i="1"/>
  <c r="T467" i="1"/>
  <c r="M467" i="1"/>
  <c r="F467" i="1"/>
  <c r="A467" i="1"/>
  <c r="T466" i="1"/>
  <c r="M466" i="1"/>
  <c r="F466" i="1"/>
  <c r="A466" i="1"/>
  <c r="T465" i="1"/>
  <c r="M465" i="1"/>
  <c r="F465" i="1"/>
  <c r="A465" i="1"/>
  <c r="T464" i="1"/>
  <c r="M464" i="1"/>
  <c r="F464" i="1"/>
  <c r="A464" i="1"/>
  <c r="T463" i="1"/>
  <c r="M463" i="1"/>
  <c r="F463" i="1"/>
  <c r="A463" i="1"/>
  <c r="T462" i="1"/>
  <c r="M462" i="1"/>
  <c r="F462" i="1"/>
  <c r="A462" i="1"/>
  <c r="T461" i="1"/>
  <c r="M461" i="1"/>
  <c r="F461" i="1"/>
  <c r="A461" i="1"/>
  <c r="T460" i="1"/>
  <c r="M460" i="1"/>
  <c r="F460" i="1"/>
  <c r="A460" i="1"/>
  <c r="T459" i="1"/>
  <c r="M459" i="1"/>
  <c r="F459" i="1"/>
  <c r="A459" i="1"/>
  <c r="T458" i="1"/>
  <c r="M458" i="1"/>
  <c r="F458" i="1"/>
  <c r="A458" i="1"/>
  <c r="T457" i="1"/>
  <c r="M457" i="1"/>
  <c r="F457" i="1"/>
  <c r="A457" i="1"/>
  <c r="T456" i="1"/>
  <c r="M456" i="1"/>
  <c r="F456" i="1"/>
  <c r="A456" i="1"/>
  <c r="T455" i="1"/>
  <c r="M455" i="1"/>
  <c r="F455" i="1"/>
  <c r="A455" i="1"/>
  <c r="T454" i="1"/>
  <c r="M454" i="1"/>
  <c r="F454" i="1"/>
  <c r="A454" i="1"/>
  <c r="T453" i="1"/>
  <c r="M453" i="1"/>
  <c r="F453" i="1"/>
  <c r="A453" i="1"/>
  <c r="T452" i="1"/>
  <c r="M452" i="1"/>
  <c r="F452" i="1"/>
  <c r="A452" i="1"/>
  <c r="T451" i="1"/>
  <c r="M451" i="1"/>
  <c r="F451" i="1"/>
  <c r="A451" i="1"/>
  <c r="T450" i="1"/>
  <c r="M450" i="1"/>
  <c r="F450" i="1"/>
  <c r="A450" i="1"/>
  <c r="T449" i="1"/>
  <c r="M449" i="1"/>
  <c r="F449" i="1"/>
  <c r="A449" i="1"/>
  <c r="T448" i="1"/>
  <c r="M448" i="1"/>
  <c r="F448" i="1"/>
  <c r="A448" i="1"/>
  <c r="T447" i="1"/>
  <c r="M447" i="1"/>
  <c r="F447" i="1"/>
  <c r="A447" i="1"/>
  <c r="T446" i="1"/>
  <c r="M446" i="1"/>
  <c r="F446" i="1"/>
  <c r="A446" i="1"/>
  <c r="T445" i="1"/>
  <c r="M445" i="1"/>
  <c r="F445" i="1"/>
  <c r="A445" i="1"/>
  <c r="T444" i="1"/>
  <c r="M444" i="1"/>
  <c r="F444" i="1"/>
  <c r="A444" i="1"/>
  <c r="T443" i="1"/>
  <c r="M443" i="1"/>
  <c r="F443" i="1"/>
  <c r="A443" i="1"/>
  <c r="T442" i="1"/>
  <c r="M442" i="1"/>
  <c r="F442" i="1"/>
  <c r="A442" i="1"/>
  <c r="T441" i="1"/>
  <c r="M441" i="1"/>
  <c r="F441" i="1"/>
  <c r="A441" i="1"/>
  <c r="T440" i="1"/>
  <c r="M440" i="1"/>
  <c r="F440" i="1"/>
  <c r="A440" i="1"/>
  <c r="T439" i="1"/>
  <c r="M439" i="1"/>
  <c r="F439" i="1"/>
  <c r="A439" i="1"/>
  <c r="T438" i="1"/>
  <c r="M438" i="1"/>
  <c r="F438" i="1"/>
  <c r="A438" i="1"/>
  <c r="T437" i="1"/>
  <c r="M437" i="1"/>
  <c r="F437" i="1"/>
  <c r="A437" i="1"/>
  <c r="T436" i="1"/>
  <c r="M436" i="1"/>
  <c r="F436" i="1"/>
  <c r="A436" i="1"/>
  <c r="T435" i="1"/>
  <c r="M435" i="1"/>
  <c r="F435" i="1"/>
  <c r="A435" i="1"/>
  <c r="T434" i="1"/>
  <c r="M434" i="1"/>
  <c r="F434" i="1"/>
  <c r="A434" i="1"/>
  <c r="T433" i="1"/>
  <c r="M433" i="1"/>
  <c r="F433" i="1"/>
  <c r="A433" i="1"/>
  <c r="T432" i="1"/>
  <c r="M432" i="1"/>
  <c r="F432" i="1"/>
  <c r="A432" i="1"/>
  <c r="T431" i="1"/>
  <c r="M431" i="1"/>
  <c r="F431" i="1"/>
  <c r="A431" i="1"/>
  <c r="T430" i="1"/>
  <c r="M430" i="1"/>
  <c r="F430" i="1"/>
  <c r="A430" i="1"/>
  <c r="T429" i="1"/>
  <c r="M429" i="1"/>
  <c r="F429" i="1"/>
  <c r="A429" i="1"/>
  <c r="T428" i="1"/>
  <c r="M428" i="1"/>
  <c r="F428" i="1"/>
  <c r="A428" i="1"/>
  <c r="T427" i="1"/>
  <c r="M427" i="1"/>
  <c r="F427" i="1"/>
  <c r="A427" i="1"/>
  <c r="T426" i="1"/>
  <c r="M426" i="1"/>
  <c r="F426" i="1"/>
  <c r="A426" i="1"/>
  <c r="T425" i="1"/>
  <c r="M425" i="1"/>
  <c r="F425" i="1"/>
  <c r="A425" i="1"/>
  <c r="T424" i="1"/>
  <c r="M424" i="1"/>
  <c r="F424" i="1"/>
  <c r="A424" i="1"/>
  <c r="T423" i="1"/>
  <c r="M423" i="1"/>
  <c r="F423" i="1"/>
  <c r="A423" i="1"/>
  <c r="T422" i="1"/>
  <c r="M422" i="1"/>
  <c r="F422" i="1"/>
  <c r="A422" i="1"/>
  <c r="T421" i="1"/>
  <c r="M421" i="1"/>
  <c r="F421" i="1"/>
  <c r="A421" i="1"/>
  <c r="T420" i="1"/>
  <c r="M420" i="1"/>
  <c r="F420" i="1"/>
  <c r="A420" i="1"/>
  <c r="T419" i="1"/>
  <c r="M419" i="1"/>
  <c r="F419" i="1"/>
  <c r="A419" i="1"/>
  <c r="T418" i="1"/>
  <c r="M418" i="1"/>
  <c r="F418" i="1"/>
  <c r="A418" i="1"/>
  <c r="T417" i="1"/>
  <c r="M417" i="1"/>
  <c r="F417" i="1"/>
  <c r="A417" i="1"/>
  <c r="T416" i="1"/>
  <c r="M416" i="1"/>
  <c r="F416" i="1"/>
  <c r="A416" i="1"/>
  <c r="T415" i="1"/>
  <c r="M415" i="1"/>
  <c r="F415" i="1"/>
  <c r="A415" i="1"/>
  <c r="T414" i="1"/>
  <c r="M414" i="1"/>
  <c r="F414" i="1"/>
  <c r="A414" i="1"/>
  <c r="T413" i="1"/>
  <c r="M413" i="1"/>
  <c r="F413" i="1"/>
  <c r="A413" i="1"/>
  <c r="T412" i="1"/>
  <c r="M412" i="1"/>
  <c r="F412" i="1"/>
  <c r="A412" i="1"/>
  <c r="T411" i="1"/>
  <c r="M411" i="1"/>
  <c r="F411" i="1"/>
  <c r="A411" i="1"/>
  <c r="T410" i="1"/>
  <c r="M410" i="1"/>
  <c r="F410" i="1"/>
  <c r="A410" i="1"/>
  <c r="T409" i="1"/>
  <c r="M409" i="1"/>
  <c r="F409" i="1"/>
  <c r="A409" i="1"/>
  <c r="T408" i="1"/>
  <c r="M408" i="1"/>
  <c r="F408" i="1"/>
  <c r="A408" i="1"/>
  <c r="T407" i="1"/>
  <c r="M407" i="1"/>
  <c r="F407" i="1"/>
  <c r="A407" i="1"/>
  <c r="T406" i="1"/>
  <c r="M406" i="1"/>
  <c r="F406" i="1"/>
  <c r="A406" i="1"/>
  <c r="T405" i="1"/>
  <c r="M405" i="1"/>
  <c r="F405" i="1"/>
  <c r="A405" i="1"/>
  <c r="T404" i="1"/>
  <c r="M404" i="1"/>
  <c r="F404" i="1"/>
  <c r="A404" i="1"/>
  <c r="T403" i="1"/>
  <c r="M403" i="1"/>
  <c r="F403" i="1"/>
  <c r="A403" i="1"/>
  <c r="T402" i="1"/>
  <c r="M402" i="1"/>
  <c r="F402" i="1"/>
  <c r="A402" i="1"/>
  <c r="T401" i="1"/>
  <c r="M401" i="1"/>
  <c r="F401" i="1"/>
  <c r="A401" i="1"/>
  <c r="T400" i="1"/>
  <c r="M400" i="1"/>
  <c r="F400" i="1"/>
  <c r="A400" i="1"/>
  <c r="T399" i="1"/>
  <c r="M399" i="1"/>
  <c r="F399" i="1"/>
  <c r="A399" i="1"/>
  <c r="T398" i="1"/>
  <c r="M398" i="1"/>
  <c r="F398" i="1"/>
  <c r="A398" i="1"/>
  <c r="T397" i="1"/>
  <c r="M397" i="1"/>
  <c r="F397" i="1"/>
  <c r="A397" i="1"/>
  <c r="T396" i="1"/>
  <c r="M396" i="1"/>
  <c r="F396" i="1"/>
  <c r="A396" i="1"/>
  <c r="T395" i="1"/>
  <c r="M395" i="1"/>
  <c r="F395" i="1"/>
  <c r="A395" i="1"/>
  <c r="T394" i="1"/>
  <c r="M394" i="1"/>
  <c r="F394" i="1"/>
  <c r="A394" i="1"/>
  <c r="T393" i="1"/>
  <c r="M393" i="1"/>
  <c r="F393" i="1"/>
  <c r="A393" i="1"/>
  <c r="T392" i="1"/>
  <c r="M392" i="1"/>
  <c r="F392" i="1"/>
  <c r="A392" i="1"/>
  <c r="T391" i="1"/>
  <c r="M391" i="1"/>
  <c r="F391" i="1"/>
  <c r="A391" i="1"/>
  <c r="T390" i="1"/>
  <c r="M390" i="1"/>
  <c r="F390" i="1"/>
  <c r="A390" i="1"/>
  <c r="T389" i="1"/>
  <c r="M389" i="1"/>
  <c r="F389" i="1"/>
  <c r="A389" i="1"/>
  <c r="T388" i="1"/>
  <c r="M388" i="1"/>
  <c r="F388" i="1"/>
  <c r="A388" i="1"/>
  <c r="T387" i="1"/>
  <c r="M387" i="1"/>
  <c r="F387" i="1"/>
  <c r="A387" i="1"/>
  <c r="T386" i="1"/>
  <c r="M386" i="1"/>
  <c r="F386" i="1"/>
  <c r="A386" i="1"/>
  <c r="T385" i="1"/>
  <c r="M385" i="1"/>
  <c r="F385" i="1"/>
  <c r="A385" i="1"/>
  <c r="T384" i="1"/>
  <c r="M384" i="1"/>
  <c r="F384" i="1"/>
  <c r="A384" i="1"/>
  <c r="T383" i="1"/>
  <c r="M383" i="1"/>
  <c r="F383" i="1"/>
  <c r="A383" i="1"/>
  <c r="T382" i="1"/>
  <c r="M382" i="1"/>
  <c r="F382" i="1"/>
  <c r="A382" i="1"/>
  <c r="T381" i="1"/>
  <c r="M381" i="1"/>
  <c r="F381" i="1"/>
  <c r="A381" i="1"/>
  <c r="T380" i="1"/>
  <c r="M380" i="1"/>
  <c r="F380" i="1"/>
  <c r="A380" i="1"/>
  <c r="T379" i="1"/>
  <c r="M379" i="1"/>
  <c r="F379" i="1"/>
  <c r="A379" i="1"/>
  <c r="T378" i="1"/>
  <c r="M378" i="1"/>
  <c r="F378" i="1"/>
  <c r="A378" i="1"/>
  <c r="T377" i="1"/>
  <c r="M377" i="1"/>
  <c r="F377" i="1"/>
  <c r="A377" i="1"/>
  <c r="T376" i="1"/>
  <c r="M376" i="1"/>
  <c r="F376" i="1"/>
  <c r="A376" i="1"/>
  <c r="T375" i="1"/>
  <c r="M375" i="1"/>
  <c r="F375" i="1"/>
  <c r="A375" i="1"/>
  <c r="T374" i="1"/>
  <c r="M374" i="1"/>
  <c r="F374" i="1"/>
  <c r="A374" i="1"/>
  <c r="T373" i="1"/>
  <c r="M373" i="1"/>
  <c r="F373" i="1"/>
  <c r="A373" i="1"/>
  <c r="T372" i="1"/>
  <c r="M372" i="1"/>
  <c r="F372" i="1"/>
  <c r="A372" i="1"/>
  <c r="T371" i="1"/>
  <c r="M371" i="1"/>
  <c r="F371" i="1"/>
  <c r="A371" i="1"/>
  <c r="T370" i="1"/>
  <c r="M370" i="1"/>
  <c r="F370" i="1"/>
  <c r="A370" i="1"/>
  <c r="T369" i="1"/>
  <c r="M369" i="1"/>
  <c r="F369" i="1"/>
  <c r="A369" i="1"/>
  <c r="T368" i="1"/>
  <c r="M368" i="1"/>
  <c r="F368" i="1"/>
  <c r="A368" i="1"/>
  <c r="T367" i="1"/>
  <c r="M367" i="1"/>
  <c r="F367" i="1"/>
  <c r="A367" i="1"/>
  <c r="T366" i="1"/>
  <c r="M366" i="1"/>
  <c r="F366" i="1"/>
  <c r="A366" i="1"/>
  <c r="T365" i="1"/>
  <c r="M365" i="1"/>
  <c r="F365" i="1"/>
  <c r="A365" i="1"/>
  <c r="T364" i="1"/>
  <c r="M364" i="1"/>
  <c r="F364" i="1"/>
  <c r="A364" i="1"/>
  <c r="T363" i="1"/>
  <c r="M363" i="1"/>
  <c r="F363" i="1"/>
  <c r="A363" i="1"/>
  <c r="T362" i="1"/>
  <c r="M362" i="1"/>
  <c r="F362" i="1"/>
  <c r="A362" i="1"/>
  <c r="T361" i="1"/>
  <c r="M361" i="1"/>
  <c r="F361" i="1"/>
  <c r="A361" i="1"/>
  <c r="T360" i="1"/>
  <c r="M360" i="1"/>
  <c r="F360" i="1"/>
  <c r="A360" i="1"/>
  <c r="T359" i="1"/>
  <c r="M359" i="1"/>
  <c r="F359" i="1"/>
  <c r="A359" i="1"/>
  <c r="T358" i="1"/>
  <c r="M358" i="1"/>
  <c r="F358" i="1"/>
  <c r="A358" i="1"/>
  <c r="T357" i="1"/>
  <c r="M357" i="1"/>
  <c r="F357" i="1"/>
  <c r="A357" i="1"/>
  <c r="T356" i="1"/>
  <c r="M356" i="1"/>
  <c r="F356" i="1"/>
  <c r="A356" i="1"/>
  <c r="T355" i="1"/>
  <c r="M355" i="1"/>
  <c r="F355" i="1"/>
  <c r="A355" i="1"/>
  <c r="T354" i="1"/>
  <c r="M354" i="1"/>
  <c r="F354" i="1"/>
  <c r="A354" i="1"/>
  <c r="T353" i="1"/>
  <c r="M353" i="1"/>
  <c r="F353" i="1"/>
  <c r="A353" i="1"/>
  <c r="T352" i="1"/>
  <c r="M352" i="1"/>
  <c r="F352" i="1"/>
  <c r="A352" i="1"/>
  <c r="T351" i="1"/>
  <c r="M351" i="1"/>
  <c r="F351" i="1"/>
  <c r="A351" i="1"/>
  <c r="T350" i="1"/>
  <c r="M350" i="1"/>
  <c r="F350" i="1"/>
  <c r="A350" i="1"/>
  <c r="T349" i="1"/>
  <c r="M349" i="1"/>
  <c r="F349" i="1"/>
  <c r="A349" i="1"/>
  <c r="T348" i="1"/>
  <c r="M348" i="1"/>
  <c r="F348" i="1"/>
  <c r="A348" i="1"/>
  <c r="T347" i="1"/>
  <c r="M347" i="1"/>
  <c r="F347" i="1"/>
  <c r="A347" i="1"/>
  <c r="T346" i="1"/>
  <c r="M346" i="1"/>
  <c r="F346" i="1"/>
  <c r="A346" i="1"/>
  <c r="T345" i="1"/>
  <c r="M345" i="1"/>
  <c r="F345" i="1"/>
  <c r="A345" i="1"/>
  <c r="T344" i="1"/>
  <c r="M344" i="1"/>
  <c r="F344" i="1"/>
  <c r="A344" i="1"/>
  <c r="T343" i="1"/>
  <c r="M343" i="1"/>
  <c r="F343" i="1"/>
  <c r="A343" i="1"/>
  <c r="T342" i="1"/>
  <c r="M342" i="1"/>
  <c r="F342" i="1"/>
  <c r="A342" i="1"/>
  <c r="T341" i="1"/>
  <c r="M341" i="1"/>
  <c r="F341" i="1"/>
  <c r="A341" i="1"/>
  <c r="T340" i="1"/>
  <c r="M340" i="1"/>
  <c r="F340" i="1"/>
  <c r="A340" i="1"/>
  <c r="T339" i="1"/>
  <c r="M339" i="1"/>
  <c r="F339" i="1"/>
  <c r="A339" i="1"/>
  <c r="T338" i="1"/>
  <c r="M338" i="1"/>
  <c r="F338" i="1"/>
  <c r="A338" i="1"/>
  <c r="T337" i="1"/>
  <c r="M337" i="1"/>
  <c r="F337" i="1"/>
  <c r="A337" i="1"/>
  <c r="T336" i="1"/>
  <c r="M336" i="1"/>
  <c r="F336" i="1"/>
  <c r="A336" i="1"/>
  <c r="T335" i="1"/>
  <c r="M335" i="1"/>
  <c r="F335" i="1"/>
  <c r="A335" i="1"/>
  <c r="T334" i="1"/>
  <c r="M334" i="1"/>
  <c r="F334" i="1"/>
  <c r="A334" i="1"/>
  <c r="T333" i="1"/>
  <c r="M333" i="1"/>
  <c r="F333" i="1"/>
  <c r="A333" i="1"/>
  <c r="T332" i="1"/>
  <c r="M332" i="1"/>
  <c r="F332" i="1"/>
  <c r="A332" i="1"/>
  <c r="T331" i="1"/>
  <c r="M331" i="1"/>
  <c r="F331" i="1"/>
  <c r="A331" i="1"/>
  <c r="T330" i="1"/>
  <c r="M330" i="1"/>
  <c r="F330" i="1"/>
  <c r="A330" i="1"/>
  <c r="T329" i="1"/>
  <c r="M329" i="1"/>
  <c r="F329" i="1"/>
  <c r="A329" i="1"/>
  <c r="T328" i="1"/>
  <c r="M328" i="1"/>
  <c r="F328" i="1"/>
  <c r="A328" i="1"/>
  <c r="T327" i="1"/>
  <c r="M327" i="1"/>
  <c r="F327" i="1"/>
  <c r="A327" i="1"/>
  <c r="T326" i="1"/>
  <c r="M326" i="1"/>
  <c r="F326" i="1"/>
  <c r="A326" i="1"/>
  <c r="T325" i="1"/>
  <c r="M325" i="1"/>
  <c r="F325" i="1"/>
  <c r="A325" i="1"/>
  <c r="T324" i="1"/>
  <c r="M324" i="1"/>
  <c r="F324" i="1"/>
  <c r="A324" i="1"/>
  <c r="T323" i="1"/>
  <c r="M323" i="1"/>
  <c r="F323" i="1"/>
  <c r="A323" i="1"/>
  <c r="T322" i="1"/>
  <c r="M322" i="1"/>
  <c r="F322" i="1"/>
  <c r="A322" i="1"/>
  <c r="T321" i="1"/>
  <c r="M321" i="1"/>
  <c r="F321" i="1"/>
  <c r="A321" i="1"/>
  <c r="T320" i="1"/>
  <c r="M320" i="1"/>
  <c r="F320" i="1"/>
  <c r="A320" i="1"/>
  <c r="T319" i="1"/>
  <c r="M319" i="1"/>
  <c r="F319" i="1"/>
  <c r="A319" i="1"/>
  <c r="T318" i="1"/>
  <c r="M318" i="1"/>
  <c r="F318" i="1"/>
  <c r="A318" i="1"/>
  <c r="T317" i="1"/>
  <c r="M317" i="1"/>
  <c r="F317" i="1"/>
  <c r="A317" i="1"/>
  <c r="T316" i="1"/>
  <c r="M316" i="1"/>
  <c r="F316" i="1"/>
  <c r="A316" i="1"/>
  <c r="T315" i="1"/>
  <c r="M315" i="1"/>
  <c r="F315" i="1"/>
  <c r="A315" i="1"/>
  <c r="T314" i="1"/>
  <c r="M314" i="1"/>
  <c r="F314" i="1"/>
  <c r="A314" i="1"/>
  <c r="T313" i="1"/>
  <c r="M313" i="1"/>
  <c r="F313" i="1"/>
  <c r="A313" i="1"/>
  <c r="T312" i="1"/>
  <c r="M312" i="1"/>
  <c r="F312" i="1"/>
  <c r="A312" i="1"/>
  <c r="T311" i="1"/>
  <c r="M311" i="1"/>
  <c r="F311" i="1"/>
  <c r="A311" i="1"/>
  <c r="T310" i="1"/>
  <c r="M310" i="1"/>
  <c r="F310" i="1"/>
  <c r="A310" i="1"/>
  <c r="T309" i="1"/>
  <c r="M309" i="1"/>
  <c r="F309" i="1"/>
  <c r="A309" i="1"/>
  <c r="T308" i="1"/>
  <c r="M308" i="1"/>
  <c r="F308" i="1"/>
  <c r="A308" i="1"/>
  <c r="T307" i="1"/>
  <c r="M307" i="1"/>
  <c r="F307" i="1"/>
  <c r="A307" i="1"/>
  <c r="T306" i="1"/>
  <c r="M306" i="1"/>
  <c r="F306" i="1"/>
  <c r="A306" i="1"/>
  <c r="T305" i="1"/>
  <c r="M305" i="1"/>
  <c r="F305" i="1"/>
  <c r="A305" i="1"/>
  <c r="T304" i="1"/>
  <c r="M304" i="1"/>
  <c r="F304" i="1"/>
  <c r="A304" i="1"/>
  <c r="T303" i="1"/>
  <c r="M303" i="1"/>
  <c r="F303" i="1"/>
  <c r="A303" i="1"/>
  <c r="T302" i="1"/>
  <c r="M302" i="1"/>
  <c r="F302" i="1"/>
  <c r="A302" i="1"/>
  <c r="T301" i="1"/>
  <c r="M301" i="1"/>
  <c r="F301" i="1"/>
  <c r="A301" i="1"/>
  <c r="T300" i="1"/>
  <c r="M300" i="1"/>
  <c r="F300" i="1"/>
  <c r="A300" i="1"/>
  <c r="T299" i="1"/>
  <c r="M299" i="1"/>
  <c r="F299" i="1"/>
  <c r="A299" i="1"/>
  <c r="T298" i="1"/>
  <c r="M298" i="1"/>
  <c r="F298" i="1"/>
  <c r="A298" i="1"/>
  <c r="T297" i="1"/>
  <c r="M297" i="1"/>
  <c r="F297" i="1"/>
  <c r="A297" i="1"/>
  <c r="T296" i="1"/>
  <c r="M296" i="1"/>
  <c r="F296" i="1"/>
  <c r="A296" i="1"/>
  <c r="T295" i="1"/>
  <c r="M295" i="1"/>
  <c r="F295" i="1"/>
  <c r="A295" i="1"/>
  <c r="T294" i="1"/>
  <c r="M294" i="1"/>
  <c r="F294" i="1"/>
  <c r="A294" i="1"/>
  <c r="T293" i="1"/>
  <c r="M293" i="1"/>
  <c r="F293" i="1"/>
  <c r="A293" i="1"/>
  <c r="T292" i="1"/>
  <c r="M292" i="1"/>
  <c r="F292" i="1"/>
  <c r="A292" i="1"/>
  <c r="T291" i="1"/>
  <c r="M291" i="1"/>
  <c r="F291" i="1"/>
  <c r="A291" i="1"/>
  <c r="T290" i="1"/>
  <c r="M290" i="1"/>
  <c r="F290" i="1"/>
  <c r="A290" i="1"/>
  <c r="T289" i="1"/>
  <c r="M289" i="1"/>
  <c r="F289" i="1"/>
  <c r="A289" i="1"/>
  <c r="T288" i="1"/>
  <c r="M288" i="1"/>
  <c r="F288" i="1"/>
  <c r="A288" i="1"/>
  <c r="T287" i="1"/>
  <c r="M287" i="1"/>
  <c r="F287" i="1"/>
  <c r="A287" i="1"/>
  <c r="T286" i="1"/>
  <c r="M286" i="1"/>
  <c r="F286" i="1"/>
  <c r="A286" i="1"/>
  <c r="T285" i="1"/>
  <c r="M285" i="1"/>
  <c r="F285" i="1"/>
  <c r="A285" i="1"/>
  <c r="T284" i="1"/>
  <c r="M284" i="1"/>
  <c r="F284" i="1"/>
  <c r="A284" i="1"/>
  <c r="T283" i="1"/>
  <c r="M283" i="1"/>
  <c r="F283" i="1"/>
  <c r="A283" i="1"/>
  <c r="T282" i="1"/>
  <c r="M282" i="1"/>
  <c r="F282" i="1"/>
  <c r="A282" i="1"/>
  <c r="T281" i="1"/>
  <c r="M281" i="1"/>
  <c r="F281" i="1"/>
  <c r="A281" i="1"/>
  <c r="T280" i="1"/>
  <c r="M280" i="1"/>
  <c r="F280" i="1"/>
  <c r="A280" i="1"/>
  <c r="T279" i="1"/>
  <c r="M279" i="1"/>
  <c r="F279" i="1"/>
  <c r="A279" i="1"/>
  <c r="T278" i="1"/>
  <c r="M278" i="1"/>
  <c r="F278" i="1"/>
  <c r="A278" i="1"/>
  <c r="T277" i="1"/>
  <c r="M277" i="1"/>
  <c r="F277" i="1"/>
  <c r="A277" i="1"/>
  <c r="T276" i="1"/>
  <c r="M276" i="1"/>
  <c r="F276" i="1"/>
  <c r="A276" i="1"/>
  <c r="T275" i="1"/>
  <c r="M275" i="1"/>
  <c r="F275" i="1"/>
  <c r="A275" i="1"/>
  <c r="T274" i="1"/>
  <c r="M274" i="1"/>
  <c r="F274" i="1"/>
  <c r="A274" i="1"/>
  <c r="T273" i="1"/>
  <c r="M273" i="1"/>
  <c r="F273" i="1"/>
  <c r="A273" i="1"/>
  <c r="T272" i="1"/>
  <c r="M272" i="1"/>
  <c r="F272" i="1"/>
  <c r="A272" i="1"/>
  <c r="T271" i="1"/>
  <c r="M271" i="1"/>
  <c r="F271" i="1"/>
  <c r="A271" i="1"/>
  <c r="T270" i="1"/>
  <c r="M270" i="1"/>
  <c r="F270" i="1"/>
  <c r="A270" i="1"/>
  <c r="T269" i="1"/>
  <c r="M269" i="1"/>
  <c r="F269" i="1"/>
  <c r="A269" i="1"/>
  <c r="T268" i="1"/>
  <c r="M268" i="1"/>
  <c r="F268" i="1"/>
  <c r="A268" i="1"/>
  <c r="T267" i="1"/>
  <c r="M267" i="1"/>
  <c r="F267" i="1"/>
  <c r="A267" i="1"/>
  <c r="T266" i="1"/>
  <c r="M266" i="1"/>
  <c r="F266" i="1"/>
  <c r="A266" i="1"/>
  <c r="T265" i="1"/>
  <c r="M265" i="1"/>
  <c r="F265" i="1"/>
  <c r="A265" i="1"/>
  <c r="T264" i="1"/>
  <c r="M264" i="1"/>
  <c r="F264" i="1"/>
  <c r="A264" i="1"/>
  <c r="T263" i="1"/>
  <c r="M263" i="1"/>
  <c r="F263" i="1"/>
  <c r="A263" i="1"/>
  <c r="T262" i="1"/>
  <c r="M262" i="1"/>
  <c r="F262" i="1"/>
  <c r="A262" i="1"/>
  <c r="T261" i="1"/>
  <c r="M261" i="1"/>
  <c r="F261" i="1"/>
  <c r="A261" i="1"/>
  <c r="T260" i="1"/>
  <c r="M260" i="1"/>
  <c r="F260" i="1"/>
  <c r="A260" i="1"/>
  <c r="T259" i="1"/>
  <c r="M259" i="1"/>
  <c r="F259" i="1"/>
  <c r="A259" i="1"/>
  <c r="T258" i="1"/>
  <c r="M258" i="1"/>
  <c r="F258" i="1"/>
  <c r="A258" i="1"/>
  <c r="T257" i="1"/>
  <c r="M257" i="1"/>
  <c r="F257" i="1"/>
  <c r="A257" i="1"/>
  <c r="T256" i="1"/>
  <c r="M256" i="1"/>
  <c r="F256" i="1"/>
  <c r="A256" i="1"/>
  <c r="T255" i="1"/>
  <c r="M255" i="1"/>
  <c r="F255" i="1"/>
  <c r="A255" i="1"/>
  <c r="T254" i="1"/>
  <c r="M254" i="1"/>
  <c r="F254" i="1"/>
  <c r="A254" i="1"/>
  <c r="T253" i="1"/>
  <c r="M253" i="1"/>
  <c r="F253" i="1"/>
  <c r="A253" i="1"/>
  <c r="T252" i="1"/>
  <c r="M252" i="1"/>
  <c r="F252" i="1"/>
  <c r="A252" i="1"/>
  <c r="T251" i="1"/>
  <c r="M251" i="1"/>
  <c r="F251" i="1"/>
  <c r="A251" i="1"/>
  <c r="T250" i="1"/>
  <c r="M250" i="1"/>
  <c r="F250" i="1"/>
  <c r="A250" i="1"/>
  <c r="T249" i="1"/>
  <c r="M249" i="1"/>
  <c r="F249" i="1"/>
  <c r="A249" i="1"/>
  <c r="T248" i="1"/>
  <c r="M248" i="1"/>
  <c r="F248" i="1"/>
  <c r="A248" i="1"/>
  <c r="T247" i="1"/>
  <c r="M247" i="1"/>
  <c r="F247" i="1"/>
  <c r="A247" i="1"/>
  <c r="T246" i="1"/>
  <c r="M246" i="1"/>
  <c r="F246" i="1"/>
  <c r="A246" i="1"/>
  <c r="T245" i="1"/>
  <c r="M245" i="1"/>
  <c r="F245" i="1"/>
  <c r="A245" i="1"/>
  <c r="T244" i="1"/>
  <c r="M244" i="1"/>
  <c r="F244" i="1"/>
  <c r="A244" i="1"/>
  <c r="T243" i="1"/>
  <c r="M243" i="1"/>
  <c r="F243" i="1"/>
  <c r="A243" i="1"/>
  <c r="T242" i="1"/>
  <c r="M242" i="1"/>
  <c r="F242" i="1"/>
  <c r="A242" i="1"/>
  <c r="T241" i="1"/>
  <c r="M241" i="1"/>
  <c r="F241" i="1"/>
  <c r="A241" i="1"/>
  <c r="T240" i="1"/>
  <c r="M240" i="1"/>
  <c r="F240" i="1"/>
  <c r="A240" i="1"/>
  <c r="T239" i="1"/>
  <c r="M239" i="1"/>
  <c r="F239" i="1"/>
  <c r="A239" i="1"/>
  <c r="T238" i="1"/>
  <c r="M238" i="1"/>
  <c r="F238" i="1"/>
  <c r="A238" i="1"/>
  <c r="T237" i="1"/>
  <c r="M237" i="1"/>
  <c r="F237" i="1"/>
  <c r="A237" i="1"/>
  <c r="T236" i="1"/>
  <c r="M236" i="1"/>
  <c r="F236" i="1"/>
  <c r="A236" i="1"/>
  <c r="T235" i="1"/>
  <c r="M235" i="1"/>
  <c r="F235" i="1"/>
  <c r="A235" i="1"/>
  <c r="T234" i="1"/>
  <c r="M234" i="1"/>
  <c r="F234" i="1"/>
  <c r="A234" i="1"/>
  <c r="T233" i="1"/>
  <c r="M233" i="1"/>
  <c r="F233" i="1"/>
  <c r="A233" i="1"/>
  <c r="T232" i="1"/>
  <c r="M232" i="1"/>
  <c r="F232" i="1"/>
  <c r="A232" i="1"/>
  <c r="T231" i="1"/>
  <c r="M231" i="1"/>
  <c r="F231" i="1"/>
  <c r="A231" i="1"/>
  <c r="T230" i="1"/>
  <c r="M230" i="1"/>
  <c r="F230" i="1"/>
  <c r="A230" i="1"/>
  <c r="T229" i="1"/>
  <c r="M229" i="1"/>
  <c r="F229" i="1"/>
  <c r="A229" i="1"/>
  <c r="T228" i="1"/>
  <c r="M228" i="1"/>
  <c r="F228" i="1"/>
  <c r="A228" i="1"/>
  <c r="T227" i="1"/>
  <c r="M227" i="1"/>
  <c r="F227" i="1"/>
  <c r="A227" i="1"/>
  <c r="T226" i="1"/>
  <c r="M226" i="1"/>
  <c r="F226" i="1"/>
  <c r="A226" i="1"/>
  <c r="T225" i="1"/>
  <c r="M225" i="1"/>
  <c r="F225" i="1"/>
  <c r="A225" i="1"/>
  <c r="T224" i="1"/>
  <c r="M224" i="1"/>
  <c r="F224" i="1"/>
  <c r="A224" i="1"/>
  <c r="T223" i="1"/>
  <c r="M223" i="1"/>
  <c r="F223" i="1"/>
  <c r="A223" i="1"/>
  <c r="T222" i="1"/>
  <c r="M222" i="1"/>
  <c r="F222" i="1"/>
  <c r="A222" i="1"/>
  <c r="T221" i="1"/>
  <c r="M221" i="1"/>
  <c r="F221" i="1"/>
  <c r="A221" i="1"/>
  <c r="T220" i="1"/>
  <c r="M220" i="1"/>
  <c r="F220" i="1"/>
  <c r="A220" i="1"/>
  <c r="T219" i="1"/>
  <c r="M219" i="1"/>
  <c r="F219" i="1"/>
  <c r="A219" i="1"/>
  <c r="T218" i="1"/>
  <c r="M218" i="1"/>
  <c r="F218" i="1"/>
  <c r="A218" i="1"/>
  <c r="T217" i="1"/>
  <c r="M217" i="1"/>
  <c r="F217" i="1"/>
  <c r="A217" i="1"/>
  <c r="T216" i="1"/>
  <c r="M216" i="1"/>
  <c r="F216" i="1"/>
  <c r="A216" i="1"/>
  <c r="T215" i="1"/>
  <c r="M215" i="1"/>
  <c r="F215" i="1"/>
  <c r="A215" i="1"/>
  <c r="T214" i="1"/>
  <c r="M214" i="1"/>
  <c r="F214" i="1"/>
  <c r="A214" i="1"/>
  <c r="T213" i="1"/>
  <c r="M213" i="1"/>
  <c r="F213" i="1"/>
  <c r="A213" i="1"/>
  <c r="T212" i="1"/>
  <c r="M212" i="1"/>
  <c r="F212" i="1"/>
  <c r="A212" i="1"/>
  <c r="T211" i="1"/>
  <c r="M211" i="1"/>
  <c r="F211" i="1"/>
  <c r="A211" i="1"/>
  <c r="T210" i="1"/>
  <c r="M210" i="1"/>
  <c r="F210" i="1"/>
  <c r="A210" i="1"/>
  <c r="T209" i="1"/>
  <c r="M209" i="1"/>
  <c r="F209" i="1"/>
  <c r="A209" i="1"/>
  <c r="T208" i="1"/>
  <c r="M208" i="1"/>
  <c r="F208" i="1"/>
  <c r="A208" i="1"/>
  <c r="T207" i="1"/>
  <c r="M207" i="1"/>
  <c r="F207" i="1"/>
  <c r="A207" i="1"/>
  <c r="T206" i="1"/>
  <c r="M206" i="1"/>
  <c r="F206" i="1"/>
  <c r="A206" i="1"/>
  <c r="T205" i="1"/>
  <c r="M205" i="1"/>
  <c r="F205" i="1"/>
  <c r="A205" i="1"/>
  <c r="T204" i="1"/>
  <c r="M204" i="1"/>
  <c r="F204" i="1"/>
  <c r="A204" i="1"/>
  <c r="T203" i="1"/>
  <c r="M203" i="1"/>
  <c r="F203" i="1"/>
  <c r="A203" i="1"/>
  <c r="T202" i="1"/>
  <c r="M202" i="1"/>
  <c r="F202" i="1"/>
  <c r="A202" i="1"/>
  <c r="T201" i="1"/>
  <c r="M201" i="1"/>
  <c r="F201" i="1"/>
  <c r="A201" i="1"/>
  <c r="T200" i="1"/>
  <c r="M200" i="1"/>
  <c r="F200" i="1"/>
  <c r="A200" i="1"/>
  <c r="T199" i="1"/>
  <c r="M199" i="1"/>
  <c r="F199" i="1"/>
  <c r="A199" i="1"/>
  <c r="T198" i="1"/>
  <c r="M198" i="1"/>
  <c r="F198" i="1"/>
  <c r="A198" i="1"/>
  <c r="T197" i="1"/>
  <c r="M197" i="1"/>
  <c r="F197" i="1"/>
  <c r="A197" i="1"/>
  <c r="T196" i="1"/>
  <c r="M196" i="1"/>
  <c r="F196" i="1"/>
  <c r="A196" i="1"/>
  <c r="T195" i="1"/>
  <c r="M195" i="1"/>
  <c r="F195" i="1"/>
  <c r="A195" i="1"/>
  <c r="T194" i="1"/>
  <c r="M194" i="1"/>
  <c r="F194" i="1"/>
  <c r="A194" i="1"/>
  <c r="T193" i="1"/>
  <c r="M193" i="1"/>
  <c r="F193" i="1"/>
  <c r="A193" i="1"/>
  <c r="T192" i="1"/>
  <c r="M192" i="1"/>
  <c r="F192" i="1"/>
  <c r="A192" i="1"/>
  <c r="T191" i="1"/>
  <c r="M191" i="1"/>
  <c r="F191" i="1"/>
  <c r="A191" i="1"/>
  <c r="T190" i="1"/>
  <c r="M190" i="1"/>
  <c r="F190" i="1"/>
  <c r="A190" i="1"/>
  <c r="T189" i="1"/>
  <c r="M189" i="1"/>
  <c r="F189" i="1"/>
  <c r="A189" i="1"/>
  <c r="T188" i="1"/>
  <c r="M188" i="1"/>
  <c r="F188" i="1"/>
  <c r="A188" i="1"/>
  <c r="T187" i="1"/>
  <c r="M187" i="1"/>
  <c r="F187" i="1"/>
  <c r="A187" i="1"/>
  <c r="T186" i="1"/>
  <c r="M186" i="1"/>
  <c r="F186" i="1"/>
  <c r="A186" i="1"/>
  <c r="T185" i="1"/>
  <c r="M185" i="1"/>
  <c r="F185" i="1"/>
  <c r="A185" i="1"/>
  <c r="T184" i="1"/>
  <c r="M184" i="1"/>
  <c r="F184" i="1"/>
  <c r="A184" i="1"/>
  <c r="T183" i="1"/>
  <c r="M183" i="1"/>
  <c r="F183" i="1"/>
  <c r="A183" i="1"/>
  <c r="T182" i="1"/>
  <c r="M182" i="1"/>
  <c r="F182" i="1"/>
  <c r="A182" i="1"/>
  <c r="T181" i="1"/>
  <c r="M181" i="1"/>
  <c r="F181" i="1"/>
  <c r="A181" i="1"/>
  <c r="T180" i="1"/>
  <c r="M180" i="1"/>
  <c r="F180" i="1"/>
  <c r="A180" i="1"/>
  <c r="T179" i="1"/>
  <c r="M179" i="1"/>
  <c r="F179" i="1"/>
  <c r="A179" i="1"/>
  <c r="T178" i="1"/>
  <c r="M178" i="1"/>
  <c r="F178" i="1"/>
  <c r="A178" i="1"/>
  <c r="T177" i="1"/>
  <c r="M177" i="1"/>
  <c r="F177" i="1"/>
  <c r="A177" i="1"/>
  <c r="T176" i="1"/>
  <c r="M176" i="1"/>
  <c r="F176" i="1"/>
  <c r="A176" i="1"/>
  <c r="T175" i="1"/>
  <c r="M175" i="1"/>
  <c r="F175" i="1"/>
  <c r="A175" i="1"/>
  <c r="T174" i="1"/>
  <c r="M174" i="1"/>
  <c r="F174" i="1"/>
  <c r="A174" i="1"/>
  <c r="T173" i="1"/>
  <c r="M173" i="1"/>
  <c r="F173" i="1"/>
  <c r="A173" i="1"/>
  <c r="T172" i="1"/>
  <c r="M172" i="1"/>
  <c r="F172" i="1"/>
  <c r="A172" i="1"/>
  <c r="T171" i="1"/>
  <c r="M171" i="1"/>
  <c r="F171" i="1"/>
  <c r="A171" i="1"/>
  <c r="T170" i="1"/>
  <c r="M170" i="1"/>
  <c r="F170" i="1"/>
  <c r="A170" i="1"/>
  <c r="T169" i="1"/>
  <c r="M169" i="1"/>
  <c r="F169" i="1"/>
  <c r="A169" i="1"/>
  <c r="T168" i="1"/>
  <c r="M168" i="1"/>
  <c r="F168" i="1"/>
  <c r="A168" i="1"/>
  <c r="T167" i="1"/>
  <c r="M167" i="1"/>
  <c r="F167" i="1"/>
  <c r="A167" i="1"/>
  <c r="T166" i="1"/>
  <c r="M166" i="1"/>
  <c r="F166" i="1"/>
  <c r="A166" i="1"/>
  <c r="T165" i="1"/>
  <c r="M165" i="1"/>
  <c r="F165" i="1"/>
  <c r="A165" i="1"/>
  <c r="T164" i="1"/>
  <c r="M164" i="1"/>
  <c r="F164" i="1"/>
  <c r="A164" i="1"/>
  <c r="T163" i="1"/>
  <c r="M163" i="1"/>
  <c r="F163" i="1"/>
  <c r="A163" i="1"/>
  <c r="T162" i="1"/>
  <c r="M162" i="1"/>
  <c r="F162" i="1"/>
  <c r="A162" i="1"/>
  <c r="T161" i="1"/>
  <c r="M161" i="1"/>
  <c r="F161" i="1"/>
  <c r="A161" i="1"/>
  <c r="T160" i="1"/>
  <c r="M160" i="1"/>
  <c r="F160" i="1"/>
  <c r="A160" i="1"/>
  <c r="T159" i="1"/>
  <c r="M159" i="1"/>
  <c r="F159" i="1"/>
  <c r="A159" i="1"/>
  <c r="T158" i="1"/>
  <c r="M158" i="1"/>
  <c r="F158" i="1"/>
  <c r="A158" i="1"/>
  <c r="T157" i="1"/>
  <c r="M157" i="1"/>
  <c r="F157" i="1"/>
  <c r="A157" i="1"/>
  <c r="T156" i="1"/>
  <c r="M156" i="1"/>
  <c r="F156" i="1"/>
  <c r="A156" i="1"/>
  <c r="T155" i="1"/>
  <c r="M155" i="1"/>
  <c r="F155" i="1"/>
  <c r="A155" i="1"/>
  <c r="T154" i="1"/>
  <c r="M154" i="1"/>
  <c r="F154" i="1"/>
  <c r="A154" i="1"/>
  <c r="T153" i="1"/>
  <c r="M153" i="1"/>
  <c r="F153" i="1"/>
  <c r="A153" i="1"/>
  <c r="T152" i="1"/>
  <c r="M152" i="1"/>
  <c r="F152" i="1"/>
  <c r="A152" i="1"/>
  <c r="T151" i="1"/>
  <c r="M151" i="1"/>
  <c r="F151" i="1"/>
  <c r="A151" i="1"/>
  <c r="T150" i="1"/>
  <c r="M150" i="1"/>
  <c r="F150" i="1"/>
  <c r="A150" i="1"/>
  <c r="T149" i="1"/>
  <c r="M149" i="1"/>
  <c r="F149" i="1"/>
  <c r="A149" i="1"/>
  <c r="T148" i="1"/>
  <c r="M148" i="1"/>
  <c r="F148" i="1"/>
  <c r="A148" i="1"/>
  <c r="T147" i="1"/>
  <c r="M147" i="1"/>
  <c r="F147" i="1"/>
  <c r="A147" i="1"/>
  <c r="T146" i="1"/>
  <c r="M146" i="1"/>
  <c r="F146" i="1"/>
  <c r="A146" i="1"/>
  <c r="T145" i="1"/>
  <c r="M145" i="1"/>
  <c r="F145" i="1"/>
  <c r="A145" i="1"/>
  <c r="T144" i="1"/>
  <c r="M144" i="1"/>
  <c r="F144" i="1"/>
  <c r="A144" i="1"/>
  <c r="T143" i="1"/>
  <c r="M143" i="1"/>
  <c r="F143" i="1"/>
  <c r="A143" i="1"/>
  <c r="T142" i="1"/>
  <c r="M142" i="1"/>
  <c r="F142" i="1"/>
  <c r="A142" i="1"/>
  <c r="T141" i="1"/>
  <c r="M141" i="1"/>
  <c r="F141" i="1"/>
  <c r="A141" i="1"/>
  <c r="T140" i="1"/>
  <c r="M140" i="1"/>
  <c r="F140" i="1"/>
  <c r="A140" i="1"/>
  <c r="T139" i="1"/>
  <c r="M139" i="1"/>
  <c r="F139" i="1"/>
  <c r="A139" i="1"/>
  <c r="T138" i="1"/>
  <c r="M138" i="1"/>
  <c r="F138" i="1"/>
  <c r="A138" i="1"/>
  <c r="T137" i="1"/>
  <c r="M137" i="1"/>
  <c r="F137" i="1"/>
  <c r="A137" i="1"/>
  <c r="T136" i="1"/>
  <c r="M136" i="1"/>
  <c r="F136" i="1"/>
  <c r="A136" i="1"/>
  <c r="T135" i="1"/>
  <c r="M135" i="1"/>
  <c r="F135" i="1"/>
  <c r="A135" i="1"/>
  <c r="T134" i="1"/>
  <c r="M134" i="1"/>
  <c r="F134" i="1"/>
  <c r="A134" i="1"/>
  <c r="T133" i="1"/>
  <c r="M133" i="1"/>
  <c r="F133" i="1"/>
  <c r="A133" i="1"/>
  <c r="T132" i="1"/>
  <c r="M132" i="1"/>
  <c r="F132" i="1"/>
  <c r="A132" i="1"/>
  <c r="T131" i="1"/>
  <c r="M131" i="1"/>
  <c r="F131" i="1"/>
  <c r="A131" i="1"/>
  <c r="T130" i="1"/>
  <c r="M130" i="1"/>
  <c r="F130" i="1"/>
  <c r="A130" i="1"/>
  <c r="T129" i="1"/>
  <c r="M129" i="1"/>
  <c r="F129" i="1"/>
  <c r="A129" i="1"/>
  <c r="T128" i="1"/>
  <c r="M128" i="1"/>
  <c r="F128" i="1"/>
  <c r="A128" i="1"/>
  <c r="T127" i="1"/>
  <c r="M127" i="1"/>
  <c r="F127" i="1"/>
  <c r="A127" i="1"/>
  <c r="T126" i="1"/>
  <c r="M126" i="1"/>
  <c r="F126" i="1"/>
  <c r="A126" i="1"/>
  <c r="T125" i="1"/>
  <c r="M125" i="1"/>
  <c r="F125" i="1"/>
  <c r="A125" i="1"/>
  <c r="T124" i="1"/>
  <c r="M124" i="1"/>
  <c r="F124" i="1"/>
  <c r="A124" i="1"/>
  <c r="T123" i="1"/>
  <c r="M123" i="1"/>
  <c r="F123" i="1"/>
  <c r="A123" i="1"/>
  <c r="T122" i="1"/>
  <c r="M122" i="1"/>
  <c r="F122" i="1"/>
  <c r="A122" i="1"/>
  <c r="T121" i="1"/>
  <c r="M121" i="1"/>
  <c r="F121" i="1"/>
  <c r="A121" i="1"/>
  <c r="T120" i="1"/>
  <c r="M120" i="1"/>
  <c r="F120" i="1"/>
  <c r="A120" i="1"/>
  <c r="T119" i="1"/>
  <c r="M119" i="1"/>
  <c r="F119" i="1"/>
  <c r="A119" i="1"/>
  <c r="T118" i="1"/>
  <c r="M118" i="1"/>
  <c r="F118" i="1"/>
  <c r="A118" i="1"/>
  <c r="T117" i="1"/>
  <c r="M117" i="1"/>
  <c r="F117" i="1"/>
  <c r="A117" i="1"/>
  <c r="T116" i="1"/>
  <c r="M116" i="1"/>
  <c r="F116" i="1"/>
  <c r="A116" i="1"/>
  <c r="T115" i="1"/>
  <c r="M115" i="1"/>
  <c r="F115" i="1"/>
  <c r="A115" i="1"/>
  <c r="T114" i="1"/>
  <c r="M114" i="1"/>
  <c r="F114" i="1"/>
  <c r="A114" i="1"/>
  <c r="T113" i="1"/>
  <c r="M113" i="1"/>
  <c r="F113" i="1"/>
  <c r="A113" i="1"/>
  <c r="T112" i="1"/>
  <c r="M112" i="1"/>
  <c r="F112" i="1"/>
  <c r="A112" i="1"/>
  <c r="T111" i="1"/>
  <c r="M111" i="1"/>
  <c r="F111" i="1"/>
  <c r="A111" i="1"/>
  <c r="T110" i="1"/>
  <c r="M110" i="1"/>
  <c r="F110" i="1"/>
  <c r="A110" i="1"/>
  <c r="T109" i="1"/>
  <c r="M109" i="1"/>
  <c r="F109" i="1"/>
  <c r="A109" i="1"/>
  <c r="T108" i="1"/>
  <c r="M108" i="1"/>
  <c r="F108" i="1"/>
  <c r="A108" i="1"/>
  <c r="T107" i="1"/>
  <c r="M107" i="1"/>
  <c r="F107" i="1"/>
  <c r="A107" i="1"/>
  <c r="T106" i="1"/>
  <c r="M106" i="1"/>
  <c r="F106" i="1"/>
  <c r="A106" i="1"/>
  <c r="T105" i="1"/>
  <c r="M105" i="1"/>
  <c r="F105" i="1"/>
  <c r="A105" i="1"/>
  <c r="T104" i="1"/>
  <c r="M104" i="1"/>
  <c r="F104" i="1"/>
  <c r="A104" i="1"/>
  <c r="T103" i="1"/>
  <c r="M103" i="1"/>
  <c r="F103" i="1"/>
  <c r="A103" i="1"/>
  <c r="T102" i="1"/>
  <c r="M102" i="1"/>
  <c r="F102" i="1"/>
  <c r="A102" i="1"/>
  <c r="T101" i="1"/>
  <c r="M101" i="1"/>
  <c r="F101" i="1"/>
  <c r="A101" i="1"/>
  <c r="T100" i="1"/>
  <c r="M100" i="1"/>
  <c r="F100" i="1"/>
  <c r="A100" i="1"/>
  <c r="T99" i="1"/>
  <c r="M99" i="1"/>
  <c r="F99" i="1"/>
  <c r="A99" i="1"/>
  <c r="T98" i="1"/>
  <c r="M98" i="1"/>
  <c r="F98" i="1"/>
  <c r="A98" i="1"/>
  <c r="T97" i="1"/>
  <c r="M97" i="1"/>
  <c r="F97" i="1"/>
  <c r="A97" i="1"/>
  <c r="T96" i="1"/>
  <c r="M96" i="1"/>
  <c r="F96" i="1"/>
  <c r="A96" i="1"/>
  <c r="T95" i="1"/>
  <c r="M95" i="1"/>
  <c r="F95" i="1"/>
  <c r="A95" i="1"/>
  <c r="T94" i="1"/>
  <c r="M94" i="1"/>
  <c r="F94" i="1"/>
  <c r="A94" i="1"/>
  <c r="T93" i="1"/>
  <c r="M93" i="1"/>
  <c r="F93" i="1"/>
  <c r="A93" i="1"/>
  <c r="T92" i="1"/>
  <c r="M92" i="1"/>
  <c r="F92" i="1"/>
  <c r="A92" i="1"/>
  <c r="T91" i="1"/>
  <c r="M91" i="1"/>
  <c r="F91" i="1"/>
  <c r="A91" i="1"/>
  <c r="T90" i="1"/>
  <c r="M90" i="1"/>
  <c r="F90" i="1"/>
  <c r="A90" i="1"/>
  <c r="T89" i="1"/>
  <c r="M89" i="1"/>
  <c r="F89" i="1"/>
  <c r="A89" i="1"/>
  <c r="T88" i="1"/>
  <c r="M88" i="1"/>
  <c r="F88" i="1"/>
  <c r="A88" i="1"/>
  <c r="T87" i="1"/>
  <c r="M87" i="1"/>
  <c r="F87" i="1"/>
  <c r="A87" i="1"/>
  <c r="T86" i="1"/>
  <c r="M86" i="1"/>
  <c r="F86" i="1"/>
  <c r="A86" i="1"/>
  <c r="T85" i="1"/>
  <c r="M85" i="1"/>
  <c r="F85" i="1"/>
  <c r="A85" i="1"/>
  <c r="T84" i="1"/>
  <c r="M84" i="1"/>
  <c r="F84" i="1"/>
  <c r="A84" i="1"/>
  <c r="T83" i="1"/>
  <c r="M83" i="1"/>
  <c r="F83" i="1"/>
  <c r="A83" i="1"/>
  <c r="T82" i="1"/>
  <c r="M82" i="1"/>
  <c r="F82" i="1"/>
  <c r="A82" i="1"/>
  <c r="T81" i="1"/>
  <c r="M81" i="1"/>
  <c r="F81" i="1"/>
  <c r="A81" i="1"/>
  <c r="T80" i="1"/>
  <c r="M80" i="1"/>
  <c r="F80" i="1"/>
  <c r="A80" i="1"/>
  <c r="T79" i="1"/>
  <c r="M79" i="1"/>
  <c r="F79" i="1"/>
  <c r="A79" i="1"/>
  <c r="T78" i="1"/>
  <c r="M78" i="1"/>
  <c r="F78" i="1"/>
  <c r="A78" i="1"/>
  <c r="T77" i="1"/>
  <c r="M77" i="1"/>
  <c r="F77" i="1"/>
  <c r="A77" i="1"/>
  <c r="T76" i="1"/>
  <c r="M76" i="1"/>
  <c r="F76" i="1"/>
  <c r="A76" i="1"/>
  <c r="T75" i="1"/>
  <c r="M75" i="1"/>
  <c r="F75" i="1"/>
  <c r="A75" i="1"/>
  <c r="T74" i="1"/>
  <c r="M74" i="1"/>
  <c r="F74" i="1"/>
  <c r="A74" i="1"/>
  <c r="T73" i="1"/>
  <c r="M73" i="1"/>
  <c r="F73" i="1"/>
  <c r="A73" i="1"/>
  <c r="T72" i="1"/>
  <c r="M72" i="1"/>
  <c r="F72" i="1"/>
  <c r="A72" i="1"/>
  <c r="T71" i="1"/>
  <c r="M71" i="1"/>
  <c r="F71" i="1"/>
  <c r="A71" i="1"/>
  <c r="T70" i="1"/>
  <c r="M70" i="1"/>
  <c r="F70" i="1"/>
  <c r="A70" i="1"/>
  <c r="T69" i="1"/>
  <c r="M69" i="1"/>
  <c r="F69" i="1"/>
  <c r="A69" i="1"/>
  <c r="T68" i="1"/>
  <c r="M68" i="1"/>
  <c r="F68" i="1"/>
  <c r="A68" i="1"/>
  <c r="T67" i="1"/>
  <c r="M67" i="1"/>
  <c r="F67" i="1"/>
  <c r="A67" i="1"/>
  <c r="T66" i="1"/>
  <c r="M66" i="1"/>
  <c r="F66" i="1"/>
  <c r="A66" i="1"/>
  <c r="T65" i="1"/>
  <c r="M65" i="1"/>
  <c r="F65" i="1"/>
  <c r="A65" i="1"/>
  <c r="T64" i="1"/>
  <c r="M64" i="1"/>
  <c r="F64" i="1"/>
  <c r="A64" i="1"/>
  <c r="T63" i="1"/>
  <c r="M63" i="1"/>
  <c r="F63" i="1"/>
  <c r="A63" i="1"/>
  <c r="T62" i="1"/>
  <c r="M62" i="1"/>
  <c r="F62" i="1"/>
  <c r="A62" i="1"/>
  <c r="T61" i="1"/>
  <c r="M61" i="1"/>
  <c r="F61" i="1"/>
  <c r="A61" i="1"/>
  <c r="T60" i="1"/>
  <c r="M60" i="1"/>
  <c r="F60" i="1"/>
  <c r="A60" i="1"/>
  <c r="T59" i="1"/>
  <c r="M59" i="1"/>
  <c r="F59" i="1"/>
  <c r="A59" i="1"/>
  <c r="T58" i="1"/>
  <c r="M58" i="1"/>
  <c r="F58" i="1"/>
  <c r="A58" i="1"/>
  <c r="T57" i="1"/>
  <c r="M57" i="1"/>
  <c r="F57" i="1"/>
  <c r="A57" i="1"/>
  <c r="T56" i="1"/>
  <c r="M56" i="1"/>
  <c r="F56" i="1"/>
  <c r="A56" i="1"/>
  <c r="T55" i="1"/>
  <c r="M55" i="1"/>
  <c r="F55" i="1"/>
  <c r="A55" i="1"/>
  <c r="T54" i="1"/>
  <c r="M54" i="1"/>
  <c r="F54" i="1"/>
  <c r="A54" i="1"/>
  <c r="T53" i="1"/>
  <c r="M53" i="1"/>
  <c r="F53" i="1"/>
  <c r="A53" i="1"/>
  <c r="T52" i="1"/>
  <c r="M52" i="1"/>
  <c r="F52" i="1"/>
  <c r="A52" i="1"/>
  <c r="T51" i="1"/>
  <c r="M51" i="1"/>
  <c r="F51" i="1"/>
  <c r="A51" i="1"/>
  <c r="T50" i="1"/>
  <c r="M50" i="1"/>
  <c r="F50" i="1"/>
  <c r="A50" i="1"/>
  <c r="T49" i="1"/>
  <c r="M49" i="1"/>
  <c r="F49" i="1"/>
  <c r="A49" i="1"/>
  <c r="T48" i="1"/>
  <c r="M48" i="1"/>
  <c r="F48" i="1"/>
  <c r="A48" i="1"/>
  <c r="T47" i="1"/>
  <c r="M47" i="1"/>
  <c r="F47" i="1"/>
  <c r="A47" i="1"/>
  <c r="T46" i="1"/>
  <c r="M46" i="1"/>
  <c r="F46" i="1"/>
  <c r="A46" i="1"/>
  <c r="T45" i="1"/>
  <c r="M45" i="1"/>
  <c r="F45" i="1"/>
  <c r="A45" i="1"/>
  <c r="T44" i="1"/>
  <c r="M44" i="1"/>
  <c r="F44" i="1"/>
  <c r="A44" i="1"/>
  <c r="T43" i="1"/>
  <c r="M43" i="1"/>
  <c r="F43" i="1"/>
  <c r="A43" i="1"/>
  <c r="T42" i="1"/>
  <c r="M42" i="1"/>
  <c r="F42" i="1"/>
  <c r="A42" i="1"/>
  <c r="T41" i="1"/>
  <c r="M41" i="1"/>
  <c r="F41" i="1"/>
  <c r="A41" i="1"/>
  <c r="T40" i="1"/>
  <c r="M40" i="1"/>
  <c r="F40" i="1"/>
  <c r="A40" i="1"/>
  <c r="T39" i="1"/>
  <c r="M39" i="1"/>
  <c r="F39" i="1"/>
  <c r="A39" i="1"/>
  <c r="T38" i="1"/>
  <c r="M38" i="1"/>
  <c r="F38" i="1"/>
  <c r="A38" i="1"/>
  <c r="T37" i="1"/>
  <c r="M37" i="1"/>
  <c r="F37" i="1"/>
  <c r="A37" i="1"/>
  <c r="T36" i="1"/>
  <c r="M36" i="1"/>
  <c r="F36" i="1"/>
  <c r="A36" i="1"/>
  <c r="T35" i="1"/>
  <c r="M35" i="1"/>
  <c r="F35" i="1"/>
  <c r="A35" i="1"/>
  <c r="T34" i="1"/>
  <c r="M34" i="1"/>
  <c r="F34" i="1"/>
  <c r="A34" i="1"/>
  <c r="T33" i="1"/>
  <c r="M33" i="1"/>
  <c r="F33" i="1"/>
  <c r="A33" i="1"/>
  <c r="T32" i="1"/>
  <c r="M32" i="1"/>
  <c r="F32" i="1"/>
  <c r="A32" i="1"/>
  <c r="T31" i="1"/>
  <c r="M31" i="1"/>
  <c r="F31" i="1"/>
  <c r="A31" i="1"/>
  <c r="T30" i="1"/>
  <c r="M30" i="1"/>
  <c r="F30" i="1"/>
  <c r="A30" i="1"/>
  <c r="T29" i="1"/>
  <c r="M29" i="1"/>
  <c r="F29" i="1"/>
  <c r="A29" i="1"/>
  <c r="T28" i="1"/>
  <c r="M28" i="1"/>
  <c r="F28" i="1"/>
  <c r="A28" i="1"/>
  <c r="T27" i="1"/>
  <c r="M27" i="1"/>
  <c r="F27" i="1"/>
  <c r="A27" i="1"/>
  <c r="T26" i="1"/>
  <c r="M26" i="1"/>
  <c r="F26" i="1"/>
  <c r="A26" i="1"/>
  <c r="T25" i="1"/>
  <c r="M25" i="1"/>
  <c r="F25" i="1"/>
  <c r="A25" i="1"/>
  <c r="T24" i="1"/>
  <c r="M24" i="1"/>
  <c r="F24" i="1"/>
  <c r="A24" i="1"/>
  <c r="T23" i="1"/>
  <c r="M23" i="1"/>
  <c r="F23" i="1"/>
  <c r="A23" i="1"/>
  <c r="T22" i="1"/>
  <c r="M22" i="1"/>
  <c r="F22" i="1"/>
  <c r="A22" i="1"/>
  <c r="T21" i="1"/>
  <c r="M21" i="1"/>
  <c r="F21" i="1"/>
  <c r="A21" i="1"/>
  <c r="T20" i="1"/>
  <c r="M20" i="1"/>
  <c r="F20" i="1"/>
  <c r="A20" i="1"/>
  <c r="T19" i="1"/>
  <c r="M19" i="1"/>
  <c r="F19" i="1"/>
  <c r="A19" i="1"/>
  <c r="T18" i="1"/>
  <c r="M18" i="1"/>
  <c r="F18" i="1"/>
  <c r="A18" i="1"/>
  <c r="T17" i="1"/>
  <c r="M17" i="1"/>
  <c r="F17" i="1"/>
  <c r="A17" i="1"/>
  <c r="T16" i="1"/>
  <c r="M16" i="1"/>
  <c r="F16" i="1"/>
  <c r="A16" i="1"/>
  <c r="T15" i="1"/>
  <c r="M15" i="1"/>
  <c r="F15" i="1"/>
  <c r="A15" i="1"/>
  <c r="T14" i="1"/>
  <c r="M14" i="1"/>
  <c r="F14" i="1"/>
  <c r="A14" i="1"/>
  <c r="T13" i="1"/>
  <c r="T812" i="1" s="1"/>
  <c r="M13" i="1"/>
  <c r="F13" i="1"/>
  <c r="A13" i="1"/>
</calcChain>
</file>

<file path=xl/sharedStrings.xml><?xml version="1.0" encoding="utf-8"?>
<sst xmlns="http://schemas.openxmlformats.org/spreadsheetml/2006/main" count="821" uniqueCount="26">
  <si>
    <t>COMISION ESTATAL DE DERECHOS HUMANOS</t>
  </si>
  <si>
    <t>Libro de Inventarios de Bienes</t>
  </si>
  <si>
    <t>Muebles, Inmuebles e Intangibles</t>
  </si>
  <si>
    <t/>
  </si>
  <si>
    <t>(CIFRAS EN PESOS Y CENTAVOS)</t>
  </si>
  <si>
    <t>Número de Inventario</t>
  </si>
  <si>
    <t>Decripción</t>
  </si>
  <si>
    <t>Cantidad</t>
  </si>
  <si>
    <t>Costo Unitario</t>
  </si>
  <si>
    <t>Unidad de medida</t>
  </si>
  <si>
    <t>Monto</t>
  </si>
  <si>
    <t>PZA</t>
  </si>
  <si>
    <t>CEDH/SI/ 47</t>
  </si>
  <si>
    <t>SOFTWARE OAQ XMLSAT</t>
  </si>
  <si>
    <t>CEDH/2022/01</t>
  </si>
  <si>
    <t>MONITOR SAMSUNG</t>
  </si>
  <si>
    <t>CEDH/2022/02</t>
  </si>
  <si>
    <t>ENFRIADOR DE AGUA</t>
  </si>
  <si>
    <t>CEDH/2022/03</t>
  </si>
  <si>
    <t>"Bajo protesta de decir verdad declaramos que los estados financieros y sus notas, son razonablemente correctos y son responsabilidad del emisor."</t>
  </si>
  <si>
    <t>LIC. NELLY ALEJANDRA ALVARADO PALACIOS</t>
  </si>
  <si>
    <t>C.P. LAURA ELENA ROJAS FLORES</t>
  </si>
  <si>
    <t>SECRETARIA ADMINISTRATIVA</t>
  </si>
  <si>
    <t>CONTADORA GENERAL</t>
  </si>
  <si>
    <t>Al 31 de diciembre de 2022</t>
  </si>
  <si>
    <t>CEDH/2022/04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</si>
</sst>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.00_);_(* \(#,##0.00\);_(* &quot;-&quot;??_);_(@_)"/>
    <numFmt numFmtId="166" formatCode="_(&quot;$&quot;* #,##0.00_);_(&quot;$&quot;* \(#,##0.00\);_(&quot;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.25"/>
      <color rgb="FF000000"/>
      <name val="Tahoma"/>
      <family val="2"/>
    </font>
    <font>
      <sz val="9.75"/>
      <color rgb="FF000000"/>
      <name val="Times New Roman"/>
      <family val="1"/>
    </font>
    <font>
      <sz val="12"/>
      <color rgb="FF000000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b/>
      <sz val="9"/>
      <color rgb="FF000000"/>
      <name val="Tahoma"/>
      <family val="2"/>
    </font>
    <font>
      <sz val="9.75"/>
      <color rgb="FF000000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name val="Arial"/>
    </font>
    <font>
      <sz val="10"/>
      <color indexed="8"/>
      <name val="Calibri"/>
      <family val="2"/>
    </font>
    <font>
      <sz val="10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95">
    <xf numFmtId="0" fontId="0" fillId="0" borderId="0"/>
    <xf numFmtId="0" fontId="2" fillId="0" borderId="0"/>
    <xf numFmtId="164" fontId="1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0" fillId="0" borderId="0"/>
    <xf numFmtId="0" fontId="1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0" fillId="0" borderId="0"/>
    <xf numFmtId="0" fontId="1" fillId="0" borderId="0"/>
    <xf numFmtId="0" fontId="2" fillId="0" borderId="0"/>
    <xf numFmtId="0" fontId="1" fillId="0" borderId="0"/>
    <xf numFmtId="0" fontId="10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0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15" borderId="0" xfId="1" applyFill="1" applyAlignment="1">
      <alignment vertical="center" wrapText="1"/>
    </xf>
    <xf numFmtId="0" fontId="6" fillId="15" borderId="5" xfId="1" applyFont="1" applyFill="1" applyBorder="1" applyAlignment="1">
      <alignment horizontal="center" vertical="center" wrapText="1"/>
    </xf>
    <xf numFmtId="1" fontId="7" fillId="15" borderId="10" xfId="1" applyNumberFormat="1" applyFont="1" applyFill="1" applyBorder="1" applyAlignment="1">
      <alignment horizontal="center" vertical="center" wrapText="1"/>
    </xf>
    <xf numFmtId="4" fontId="2" fillId="15" borderId="0" xfId="1" applyNumberFormat="1" applyFill="1" applyAlignment="1">
      <alignment vertical="center" wrapText="1"/>
    </xf>
    <xf numFmtId="1" fontId="7" fillId="15" borderId="16" xfId="1" applyNumberFormat="1" applyFont="1" applyFill="1" applyBorder="1" applyAlignment="1">
      <alignment horizontal="center" vertical="center" wrapText="1"/>
    </xf>
    <xf numFmtId="0" fontId="7" fillId="15" borderId="0" xfId="1" applyFont="1" applyFill="1" applyBorder="1" applyAlignment="1">
      <alignment horizontal="center" vertical="center" wrapText="1"/>
    </xf>
    <xf numFmtId="22" fontId="7" fillId="15" borderId="0" xfId="1" applyNumberFormat="1" applyFont="1" applyFill="1" applyBorder="1" applyAlignment="1">
      <alignment horizontal="left" vertical="center" wrapText="1"/>
    </xf>
    <xf numFmtId="1" fontId="7" fillId="15" borderId="0" xfId="1" applyNumberFormat="1" applyFont="1" applyFill="1" applyBorder="1" applyAlignment="1">
      <alignment horizontal="center" vertical="center" wrapText="1"/>
    </xf>
    <xf numFmtId="4" fontId="7" fillId="15" borderId="0" xfId="1" applyNumberFormat="1" applyFont="1" applyFill="1" applyBorder="1" applyAlignment="1">
      <alignment horizontal="right" vertical="center" wrapText="1"/>
    </xf>
    <xf numFmtId="22" fontId="7" fillId="15" borderId="0" xfId="1" applyNumberFormat="1" applyFont="1" applyFill="1" applyBorder="1" applyAlignment="1">
      <alignment horizontal="center" vertical="center" wrapText="1"/>
    </xf>
    <xf numFmtId="0" fontId="2" fillId="15" borderId="0" xfId="1" applyFill="1" applyBorder="1" applyAlignment="1">
      <alignment vertical="center" wrapText="1"/>
    </xf>
    <xf numFmtId="0" fontId="4" fillId="15" borderId="10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4" fillId="15" borderId="0" xfId="1" applyFont="1" applyFill="1" applyBorder="1" applyAlignment="1">
      <alignment horizontal="left" vertical="center" wrapText="1"/>
    </xf>
    <xf numFmtId="0" fontId="7" fillId="15" borderId="8" xfId="1" applyFont="1" applyFill="1" applyBorder="1" applyAlignment="1">
      <alignment horizontal="center" vertical="center" wrapText="1"/>
    </xf>
    <xf numFmtId="0" fontId="7" fillId="15" borderId="9" xfId="1" applyFont="1" applyFill="1" applyBorder="1" applyAlignment="1">
      <alignment horizontal="center" vertical="center" wrapText="1"/>
    </xf>
    <xf numFmtId="22" fontId="7" fillId="15" borderId="0" xfId="1" applyNumberFormat="1" applyFont="1" applyFill="1" applyBorder="1" applyAlignment="1">
      <alignment horizontal="left" vertical="center" wrapText="1"/>
    </xf>
    <xf numFmtId="4" fontId="7" fillId="15" borderId="9" xfId="1" applyNumberFormat="1" applyFont="1" applyFill="1" applyBorder="1" applyAlignment="1">
      <alignment horizontal="right" vertical="center" wrapText="1"/>
    </xf>
    <xf numFmtId="22" fontId="7" fillId="15" borderId="11" xfId="1" applyNumberFormat="1" applyFont="1" applyFill="1" applyBorder="1" applyAlignment="1">
      <alignment horizontal="center" vertical="center" wrapText="1"/>
    </xf>
    <xf numFmtId="4" fontId="7" fillId="15" borderId="11" xfId="1" applyNumberFormat="1" applyFont="1" applyFill="1" applyBorder="1" applyAlignment="1">
      <alignment horizontal="right" vertical="center" wrapText="1"/>
    </xf>
    <xf numFmtId="4" fontId="7" fillId="15" borderId="12" xfId="1" applyNumberFormat="1" applyFont="1" applyFill="1" applyBorder="1" applyAlignment="1">
      <alignment horizontal="right" vertical="center" wrapText="1"/>
    </xf>
    <xf numFmtId="0" fontId="5" fillId="15" borderId="0" xfId="1" applyFont="1" applyFill="1" applyBorder="1" applyAlignment="1">
      <alignment horizontal="center" vertical="center" wrapText="1"/>
    </xf>
    <xf numFmtId="0" fontId="6" fillId="15" borderId="2" xfId="1" applyFont="1" applyFill="1" applyBorder="1" applyAlignment="1">
      <alignment horizontal="center" vertical="center" wrapText="1"/>
    </xf>
    <xf numFmtId="0" fontId="6" fillId="15" borderId="3" xfId="1" applyFont="1" applyFill="1" applyBorder="1" applyAlignment="1">
      <alignment horizontal="center" vertical="center" wrapText="1"/>
    </xf>
    <xf numFmtId="0" fontId="6" fillId="15" borderId="4" xfId="1" applyFont="1" applyFill="1" applyBorder="1" applyAlignment="1">
      <alignment horizontal="center" vertical="center" wrapText="1"/>
    </xf>
    <xf numFmtId="0" fontId="6" fillId="15" borderId="6" xfId="1" applyFont="1" applyFill="1" applyBorder="1" applyAlignment="1">
      <alignment horizontal="center" vertical="center" wrapText="1"/>
    </xf>
    <xf numFmtId="0" fontId="6" fillId="15" borderId="7" xfId="1" applyFont="1" applyFill="1" applyBorder="1" applyAlignment="1">
      <alignment horizontal="center" vertical="center" wrapText="1"/>
    </xf>
    <xf numFmtId="0" fontId="3" fillId="15" borderId="0" xfId="1" applyFont="1" applyFill="1" applyBorder="1" applyAlignment="1">
      <alignment horizontal="center" vertical="center" wrapText="1"/>
    </xf>
    <xf numFmtId="0" fontId="4" fillId="15" borderId="0" xfId="1" applyFont="1" applyFill="1" applyBorder="1" applyAlignment="1">
      <alignment horizontal="center" vertical="center" wrapText="1"/>
    </xf>
    <xf numFmtId="0" fontId="7" fillId="15" borderId="0" xfId="1" applyFont="1" applyFill="1" applyBorder="1" applyAlignment="1">
      <alignment horizontal="center" vertical="center" wrapText="1"/>
    </xf>
    <xf numFmtId="4" fontId="7" fillId="15" borderId="0" xfId="1" applyNumberFormat="1" applyFont="1" applyFill="1" applyBorder="1" applyAlignment="1">
      <alignment horizontal="right" vertical="center" wrapText="1"/>
    </xf>
    <xf numFmtId="22" fontId="7" fillId="15" borderId="0" xfId="1" applyNumberFormat="1" applyFont="1" applyFill="1" applyBorder="1" applyAlignment="1">
      <alignment horizontal="center" vertical="center" wrapText="1"/>
    </xf>
    <xf numFmtId="4" fontId="8" fillId="15" borderId="19" xfId="1" applyNumberFormat="1" applyFont="1" applyFill="1" applyBorder="1" applyAlignment="1">
      <alignment horizontal="right" vertical="center" wrapText="1"/>
    </xf>
    <xf numFmtId="4" fontId="8" fillId="15" borderId="20" xfId="1" applyNumberFormat="1" applyFont="1" applyFill="1" applyBorder="1" applyAlignment="1">
      <alignment horizontal="right" vertical="center" wrapText="1"/>
    </xf>
    <xf numFmtId="4" fontId="8" fillId="15" borderId="21" xfId="1" applyNumberFormat="1" applyFont="1" applyFill="1" applyBorder="1" applyAlignment="1">
      <alignment horizontal="right" vertical="center" wrapText="1"/>
    </xf>
    <xf numFmtId="0" fontId="9" fillId="15" borderId="22" xfId="1" applyFont="1" applyFill="1" applyBorder="1" applyAlignment="1">
      <alignment horizontal="center" vertical="center" wrapText="1"/>
    </xf>
    <xf numFmtId="0" fontId="7" fillId="15" borderId="13" xfId="1" applyFont="1" applyFill="1" applyBorder="1" applyAlignment="1">
      <alignment horizontal="center" vertical="center" wrapText="1"/>
    </xf>
    <xf numFmtId="0" fontId="7" fillId="15" borderId="14" xfId="1" applyFont="1" applyFill="1" applyBorder="1" applyAlignment="1">
      <alignment horizontal="center" vertical="center" wrapText="1"/>
    </xf>
    <xf numFmtId="22" fontId="7" fillId="15" borderId="15" xfId="1" applyNumberFormat="1" applyFont="1" applyFill="1" applyBorder="1" applyAlignment="1">
      <alignment horizontal="left" vertical="center" wrapText="1"/>
    </xf>
    <xf numFmtId="4" fontId="7" fillId="15" borderId="14" xfId="1" applyNumberFormat="1" applyFont="1" applyFill="1" applyBorder="1" applyAlignment="1">
      <alignment horizontal="right" vertical="center" wrapText="1"/>
    </xf>
    <xf numFmtId="22" fontId="7" fillId="15" borderId="17" xfId="1" applyNumberFormat="1" applyFont="1" applyFill="1" applyBorder="1" applyAlignment="1">
      <alignment horizontal="center" vertical="center" wrapText="1"/>
    </xf>
    <xf numFmtId="4" fontId="7" fillId="15" borderId="17" xfId="1" applyNumberFormat="1" applyFont="1" applyFill="1" applyBorder="1" applyAlignment="1">
      <alignment horizontal="right" vertical="center" wrapText="1"/>
    </xf>
    <xf numFmtId="4" fontId="7" fillId="15" borderId="18" xfId="1" applyNumberFormat="1" applyFont="1" applyFill="1" applyBorder="1" applyAlignment="1">
      <alignment horizontal="right" vertical="center" wrapText="1"/>
    </xf>
    <xf numFmtId="0" fontId="4" fillId="15" borderId="24" xfId="1" applyFont="1" applyFill="1" applyBorder="1" applyAlignment="1">
      <alignment horizontal="left" vertical="center" wrapText="1"/>
    </xf>
    <xf numFmtId="0" fontId="7" fillId="15" borderId="0" xfId="1" applyFont="1" applyFill="1" applyBorder="1" applyAlignment="1">
      <alignment horizontal="left" vertical="center" wrapText="1"/>
    </xf>
    <xf numFmtId="0" fontId="7" fillId="15" borderId="0" xfId="1" applyFont="1" applyFill="1" applyBorder="1" applyAlignment="1">
      <alignment horizontal="right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0" fontId="4" fillId="15" borderId="11" xfId="1" applyFont="1" applyFill="1" applyBorder="1" applyAlignment="1">
      <alignment horizontal="left" vertical="center" wrapText="1"/>
    </xf>
    <xf numFmtId="0" fontId="4" fillId="15" borderId="0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49" fontId="9" fillId="0" borderId="23" xfId="1" applyNumberFormat="1" applyFont="1" applyFill="1" applyBorder="1" applyAlignment="1">
      <alignment horizontal="center" vertical="center" wrapText="1"/>
    </xf>
  </cellXfs>
  <cellStyles count="95">
    <cellStyle name="=C:\WINNT\SYSTEM32\COMMAND.COM" xfId="2"/>
    <cellStyle name="20% - Énfasis1 2" xfId="3"/>
    <cellStyle name="20% - Énfasis1 3" xfId="4"/>
    <cellStyle name="20% - Énfasis2 2" xfId="5"/>
    <cellStyle name="20% - Énfasis2 3" xfId="6"/>
    <cellStyle name="20% - Énfasis3 2" xfId="7"/>
    <cellStyle name="20% - Énfasis3 3" xfId="8"/>
    <cellStyle name="20% - Énfasis4 2" xfId="9"/>
    <cellStyle name="20% - Énfasis4 3" xfId="10"/>
    <cellStyle name="20% - Énfasis5 2" xfId="11"/>
    <cellStyle name="20% - Énfasis5 3" xfId="12"/>
    <cellStyle name="20% - Énfasis6 2" xfId="13"/>
    <cellStyle name="20% - Énfasis6 3" xfId="14"/>
    <cellStyle name="40% - Énfasis1 2" xfId="15"/>
    <cellStyle name="40% - Énfasis1 3" xfId="16"/>
    <cellStyle name="40% - Énfasis2 2" xfId="17"/>
    <cellStyle name="40% - Énfasis2 3" xfId="18"/>
    <cellStyle name="40% - Énfasis3 2" xfId="19"/>
    <cellStyle name="40% - Énfasis3 3" xfId="20"/>
    <cellStyle name="40% - Énfasis4 2" xfId="21"/>
    <cellStyle name="40% - Énfasis4 3" xfId="22"/>
    <cellStyle name="40% - Énfasis5 2" xfId="23"/>
    <cellStyle name="40% - Énfasis5 3" xfId="24"/>
    <cellStyle name="40% - Énfasis6 2" xfId="25"/>
    <cellStyle name="40% - Énfasis6 3" xfId="26"/>
    <cellStyle name="Millares 2" xfId="27"/>
    <cellStyle name="Millares 2 2" xfId="28"/>
    <cellStyle name="Millares 2 3" xfId="29"/>
    <cellStyle name="Millares 3" xfId="30"/>
    <cellStyle name="Millares 3 2" xfId="31"/>
    <cellStyle name="Millares 3 2 2" xfId="32"/>
    <cellStyle name="Millares 4" xfId="33"/>
    <cellStyle name="Millares 4 2" xfId="34"/>
    <cellStyle name="Millares 5" xfId="35"/>
    <cellStyle name="Millares 6" xfId="36"/>
    <cellStyle name="Millares 7" xfId="37"/>
    <cellStyle name="Millares 8" xfId="38"/>
    <cellStyle name="Millares 9" xfId="39"/>
    <cellStyle name="Moneda 2" xfId="40"/>
    <cellStyle name="Moneda 2 2" xfId="41"/>
    <cellStyle name="Moneda 3" xfId="42"/>
    <cellStyle name="Moneda 8" xfId="43"/>
    <cellStyle name="Normal" xfId="0" builtinId="0"/>
    <cellStyle name="Normal 10" xfId="44"/>
    <cellStyle name="Normal 11" xfId="45"/>
    <cellStyle name="Normal 12" xfId="46"/>
    <cellStyle name="Normal 13" xfId="47"/>
    <cellStyle name="Normal 13 2" xfId="48"/>
    <cellStyle name="Normal 14" xfId="49"/>
    <cellStyle name="Normal 15" xfId="50"/>
    <cellStyle name="Normal 16" xfId="51"/>
    <cellStyle name="Normal 2" xfId="52"/>
    <cellStyle name="Normal 2 2" xfId="53"/>
    <cellStyle name="Normal 2 2 2" xfId="54"/>
    <cellStyle name="Normal 2 3" xfId="55"/>
    <cellStyle name="Normal 2 4" xfId="56"/>
    <cellStyle name="Normal 2 5" xfId="57"/>
    <cellStyle name="Normal 2 5 2" xfId="58"/>
    <cellStyle name="Normal 2 6" xfId="59"/>
    <cellStyle name="Normal 2 7" xfId="60"/>
    <cellStyle name="Normal 2 8" xfId="61"/>
    <cellStyle name="Normal 2 9" xfId="62"/>
    <cellStyle name="Normal 3" xfId="63"/>
    <cellStyle name="Normal 3 2" xfId="64"/>
    <cellStyle name="Normal 4" xfId="65"/>
    <cellStyle name="Normal 4 2" xfId="66"/>
    <cellStyle name="Normal 4 2 2" xfId="67"/>
    <cellStyle name="Normal 4 3" xfId="1"/>
    <cellStyle name="Normal 5" xfId="68"/>
    <cellStyle name="Normal 5 2" xfId="69"/>
    <cellStyle name="Normal 6" xfId="70"/>
    <cellStyle name="Normal 7" xfId="71"/>
    <cellStyle name="Normal 8" xfId="72"/>
    <cellStyle name="Normal 9" xfId="73"/>
    <cellStyle name="Normal 9 2" xfId="74"/>
    <cellStyle name="Notas 10" xfId="75"/>
    <cellStyle name="Notas 11" xfId="76"/>
    <cellStyle name="Notas 11 2" xfId="77"/>
    <cellStyle name="Notas 11 3" xfId="78"/>
    <cellStyle name="Notas 12" xfId="79"/>
    <cellStyle name="Notas 13" xfId="80"/>
    <cellStyle name="Notas 14" xfId="81"/>
    <cellStyle name="Notas 15" xfId="82"/>
    <cellStyle name="Notas 2" xfId="83"/>
    <cellStyle name="Notas 3" xfId="84"/>
    <cellStyle name="Notas 4" xfId="85"/>
    <cellStyle name="Notas 5" xfId="86"/>
    <cellStyle name="Notas 6" xfId="87"/>
    <cellStyle name="Notas 7" xfId="88"/>
    <cellStyle name="Notas 8" xfId="89"/>
    <cellStyle name="Notas 9" xfId="90"/>
    <cellStyle name="Porcentaje 2" xfId="91"/>
    <cellStyle name="Porcentaje 3" xfId="92"/>
    <cellStyle name="Porcentaje 4" xfId="93"/>
    <cellStyle name="Porcentaje 5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ompartida\CP%20ULISES\INVENTARIO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ILIARIO Y EQ DE ADMON"/>
      <sheetName val="ENSERES MENORES"/>
      <sheetName val="BAJAS"/>
    </sheetNames>
    <sheetDataSet>
      <sheetData sheetId="0">
        <row r="15">
          <cell r="B15" t="str">
            <v>CEDH/ATNDIS02/01</v>
          </cell>
          <cell r="C15" t="str">
            <v xml:space="preserve">Escritorio escuadra  2 cajones </v>
          </cell>
          <cell r="M15">
            <v>3578.75</v>
          </cell>
        </row>
        <row r="16">
          <cell r="B16" t="str">
            <v>CEDH/ATNDIS02/02</v>
          </cell>
          <cell r="C16" t="str">
            <v>Sillon giratorio negro</v>
          </cell>
          <cell r="M16">
            <v>1099</v>
          </cell>
        </row>
        <row r="17">
          <cell r="B17" t="str">
            <v>CEDH/CAP/ JA/ 06</v>
          </cell>
          <cell r="C17" t="str">
            <v>Equipo de computo</v>
          </cell>
          <cell r="M17">
            <v>19638.189999999999</v>
          </cell>
        </row>
        <row r="18">
          <cell r="B18" t="str">
            <v>CEDH/VG/K 02</v>
          </cell>
          <cell r="C18" t="str">
            <v>Credensa madera 2 cajones</v>
          </cell>
          <cell r="M18">
            <v>300</v>
          </cell>
        </row>
        <row r="19">
          <cell r="B19" t="str">
            <v>CEDH/VG/K 04</v>
          </cell>
          <cell r="C19" t="str">
            <v>Credensa madera 2 cajones, c / librero</v>
          </cell>
          <cell r="M19">
            <v>300</v>
          </cell>
        </row>
        <row r="20">
          <cell r="B20" t="str">
            <v>CEDH/VG/K 06</v>
          </cell>
          <cell r="C20" t="str">
            <v xml:space="preserve">Silla negra </v>
          </cell>
          <cell r="M20">
            <v>300</v>
          </cell>
        </row>
        <row r="21">
          <cell r="B21" t="str">
            <v>CEDH/VG/K 08</v>
          </cell>
          <cell r="C21" t="str">
            <v>Silla secretarial, giratoria negra</v>
          </cell>
          <cell r="M21">
            <v>300</v>
          </cell>
        </row>
        <row r="22">
          <cell r="B22" t="str">
            <v>CEDH/VG/K 09</v>
          </cell>
          <cell r="C22" t="str">
            <v>Escritorio escuadra</v>
          </cell>
          <cell r="M22">
            <v>300</v>
          </cell>
        </row>
        <row r="23">
          <cell r="B23" t="str">
            <v>CEDH/VG/K 10</v>
          </cell>
          <cell r="C23" t="str">
            <v>Archivero chico, 2 cajones</v>
          </cell>
          <cell r="M23">
            <v>300</v>
          </cell>
        </row>
        <row r="24">
          <cell r="B24" t="str">
            <v>CEDH/VG/K 12</v>
          </cell>
          <cell r="C24" t="str">
            <v>Equipo de computo</v>
          </cell>
          <cell r="M24">
            <v>3400</v>
          </cell>
        </row>
        <row r="25">
          <cell r="B25" t="str">
            <v>CEDH/VG/K25</v>
          </cell>
          <cell r="C25" t="str">
            <v>MESA DE TRABAJO</v>
          </cell>
          <cell r="M25">
            <v>100</v>
          </cell>
        </row>
        <row r="26">
          <cell r="B26" t="str">
            <v>CEDH/VG/K26</v>
          </cell>
          <cell r="C26" t="str">
            <v xml:space="preserve">SILLA NEGRA FIJA </v>
          </cell>
          <cell r="M26">
            <v>568.4</v>
          </cell>
        </row>
        <row r="27">
          <cell r="B27" t="str">
            <v>CEDH/VG/K27</v>
          </cell>
          <cell r="C27" t="str">
            <v xml:space="preserve">SILLA NEGRA FIJA </v>
          </cell>
          <cell r="M27">
            <v>568.4</v>
          </cell>
        </row>
        <row r="28">
          <cell r="B28" t="str">
            <v>CEDH/VG/K28</v>
          </cell>
          <cell r="C28" t="str">
            <v xml:space="preserve">SILLA NEGRA FIJA </v>
          </cell>
          <cell r="M28">
            <v>568.4</v>
          </cell>
        </row>
        <row r="29">
          <cell r="B29" t="str">
            <v>CEDH/VG/K29</v>
          </cell>
          <cell r="C29" t="str">
            <v xml:space="preserve">SILLA NEGRA FIJA </v>
          </cell>
          <cell r="M29">
            <v>568.4</v>
          </cell>
        </row>
        <row r="30">
          <cell r="B30" t="str">
            <v>CEDH/VG/K30</v>
          </cell>
          <cell r="C30" t="str">
            <v xml:space="preserve">SILLA NEGRA FIJA </v>
          </cell>
          <cell r="M30">
            <v>568.4</v>
          </cell>
        </row>
        <row r="31">
          <cell r="B31" t="str">
            <v>CEDH/ED/0599020198</v>
          </cell>
          <cell r="C31" t="str">
            <v>ESTANTE DE MADERA 2 REPISAS</v>
          </cell>
          <cell r="M31">
            <v>1500</v>
          </cell>
        </row>
        <row r="32">
          <cell r="B32" t="str">
            <v>CEDH/CAP/A  01</v>
          </cell>
          <cell r="C32" t="str">
            <v>Escritorio escuadra</v>
          </cell>
          <cell r="M32">
            <v>200</v>
          </cell>
        </row>
        <row r="33">
          <cell r="B33" t="str">
            <v>CEDH/CAP/A 04</v>
          </cell>
          <cell r="C33" t="str">
            <v>Equipo de computo</v>
          </cell>
          <cell r="M33">
            <v>6650.3</v>
          </cell>
        </row>
        <row r="34">
          <cell r="B34" t="str">
            <v>CEDH/CAP/A 10</v>
          </cell>
          <cell r="C34" t="str">
            <v>Silla cromada con vinil negro</v>
          </cell>
          <cell r="M34">
            <v>1099</v>
          </cell>
        </row>
        <row r="35">
          <cell r="B35" t="str">
            <v>CEDH/CAP/A 11</v>
          </cell>
          <cell r="C35" t="str">
            <v>Sillon Giratorio Negro</v>
          </cell>
          <cell r="M35">
            <v>1099</v>
          </cell>
        </row>
        <row r="36">
          <cell r="B36" t="str">
            <v>CEDH/CAP/R 02</v>
          </cell>
          <cell r="C36" t="str">
            <v>Archivero 4 gavetas gris metálico</v>
          </cell>
          <cell r="M36">
            <v>928</v>
          </cell>
        </row>
        <row r="37">
          <cell r="B37" t="str">
            <v>CEDH/CI/ME01</v>
          </cell>
          <cell r="C37" t="str">
            <v>Escritorio con mesita y archivero 2 gavetas chico (3 en 1)</v>
          </cell>
          <cell r="M37">
            <v>1959.29</v>
          </cell>
        </row>
        <row r="38">
          <cell r="B38" t="str">
            <v>CEDH/CI/ME03</v>
          </cell>
          <cell r="C38" t="str">
            <v>Silla fija negra</v>
          </cell>
          <cell r="M38">
            <v>346.8</v>
          </cell>
        </row>
        <row r="39">
          <cell r="B39" t="str">
            <v>CEDH/CI/ME04</v>
          </cell>
          <cell r="C39" t="str">
            <v>Silla fija negra</v>
          </cell>
          <cell r="M39">
            <v>346.8</v>
          </cell>
        </row>
        <row r="40">
          <cell r="B40" t="str">
            <v>CEDH/CI/ME12</v>
          </cell>
          <cell r="C40" t="str">
            <v>Silla fija negra</v>
          </cell>
          <cell r="M40">
            <v>346.8</v>
          </cell>
        </row>
        <row r="41">
          <cell r="B41" t="str">
            <v>CEDH/CI/ME13</v>
          </cell>
          <cell r="C41" t="str">
            <v>Silla fija negra</v>
          </cell>
          <cell r="M41">
            <v>346.8</v>
          </cell>
        </row>
        <row r="42">
          <cell r="B42" t="str">
            <v>CEDH/CI/ME14</v>
          </cell>
          <cell r="C42" t="str">
            <v>Silla fija negra</v>
          </cell>
          <cell r="M42">
            <v>1799</v>
          </cell>
        </row>
        <row r="43">
          <cell r="B43" t="str">
            <v>CEDH/CI/ME15</v>
          </cell>
          <cell r="C43" t="str">
            <v>Silla fija negra</v>
          </cell>
          <cell r="M43">
            <v>1799</v>
          </cell>
        </row>
        <row r="44">
          <cell r="B44" t="str">
            <v>CEDH/CI/ME09</v>
          </cell>
          <cell r="C44" t="str">
            <v>Mesa de capacitación gris con cubierta gris</v>
          </cell>
          <cell r="M44">
            <v>100</v>
          </cell>
        </row>
        <row r="45">
          <cell r="B45" t="str">
            <v>CEDH/SI/C  02</v>
          </cell>
          <cell r="C45" t="str">
            <v>Mesa Blanca p/consulta</v>
          </cell>
          <cell r="M45">
            <v>100</v>
          </cell>
        </row>
        <row r="46">
          <cell r="B46" t="str">
            <v>CEDH/SA/ANEX 20</v>
          </cell>
          <cell r="C46" t="str">
            <v>Mesa Blanca p/consulta</v>
          </cell>
          <cell r="M46">
            <v>100</v>
          </cell>
        </row>
        <row r="47">
          <cell r="B47" t="str">
            <v>CEDH/PR/S02</v>
          </cell>
          <cell r="C47" t="str">
            <v>Sillon ejec negro</v>
          </cell>
          <cell r="M47">
            <v>3899</v>
          </cell>
        </row>
        <row r="48">
          <cell r="B48" t="str">
            <v>CEDH/CI/ME06</v>
          </cell>
          <cell r="C48" t="str">
            <v xml:space="preserve">Impresora </v>
          </cell>
          <cell r="M48">
            <v>7157.5</v>
          </cell>
        </row>
        <row r="49">
          <cell r="B49" t="str">
            <v>CEDH/CI/ME07</v>
          </cell>
          <cell r="C49" t="str">
            <v>Lap top</v>
          </cell>
          <cell r="M49">
            <v>16365.95</v>
          </cell>
        </row>
        <row r="50">
          <cell r="B50" t="str">
            <v>CEDH/CG/A 06</v>
          </cell>
          <cell r="C50" t="str">
            <v>Equipo de computo</v>
          </cell>
          <cell r="M50">
            <v>5144.6000000000004</v>
          </cell>
        </row>
        <row r="51">
          <cell r="B51" t="str">
            <v>CEDH/SE/R 04</v>
          </cell>
          <cell r="C51" t="str">
            <v>Archivero metálico arena</v>
          </cell>
          <cell r="M51">
            <v>3021</v>
          </cell>
        </row>
        <row r="52">
          <cell r="B52" t="str">
            <v>CEDH/CS/M 03</v>
          </cell>
          <cell r="C52" t="str">
            <v>Escritorio chocolate c/cajones</v>
          </cell>
          <cell r="M52">
            <v>100</v>
          </cell>
        </row>
        <row r="53">
          <cell r="B53" t="str">
            <v xml:space="preserve"> CEDH/CG/A27</v>
          </cell>
          <cell r="C53" t="str">
            <v>MULTIFUNCIONAL</v>
          </cell>
          <cell r="M53">
            <v>17968.400000000001</v>
          </cell>
        </row>
        <row r="54">
          <cell r="B54" t="str">
            <v>CEDH/CS/M 12</v>
          </cell>
          <cell r="C54" t="str">
            <v>Silla giratoria con descansabrazos negro</v>
          </cell>
          <cell r="M54">
            <v>100</v>
          </cell>
        </row>
        <row r="55">
          <cell r="B55" t="str">
            <v>CEDH/MOD/SP 05</v>
          </cell>
          <cell r="C55" t="str">
            <v>Silla de visita base metalica vinil negro</v>
          </cell>
          <cell r="M55">
            <v>100</v>
          </cell>
        </row>
        <row r="56">
          <cell r="B56" t="str">
            <v>CEDH/CG/A 26</v>
          </cell>
          <cell r="C56" t="str">
            <v>Sillon Giratorio Negro</v>
          </cell>
          <cell r="M56">
            <v>1099</v>
          </cell>
        </row>
        <row r="57">
          <cell r="B57" t="str">
            <v>CEDH/MOD/S 01</v>
          </cell>
          <cell r="C57" t="str">
            <v>Escritorio aglomerado con aluminio</v>
          </cell>
          <cell r="M57">
            <v>100</v>
          </cell>
        </row>
        <row r="58">
          <cell r="B58" t="str">
            <v>CEDH/MOD/S 02</v>
          </cell>
          <cell r="C58" t="str">
            <v>Escritorio aglomerado con aluminio</v>
          </cell>
          <cell r="M58">
            <v>100</v>
          </cell>
        </row>
        <row r="59">
          <cell r="B59" t="str">
            <v>CEDH/MOD/S 03</v>
          </cell>
          <cell r="C59" t="str">
            <v xml:space="preserve">Silla negra fija </v>
          </cell>
          <cell r="M59">
            <v>100</v>
          </cell>
        </row>
        <row r="60">
          <cell r="B60" t="str">
            <v>CEDH/MOD/S 04</v>
          </cell>
          <cell r="C60" t="str">
            <v xml:space="preserve">Silla negra fija </v>
          </cell>
          <cell r="M60">
            <v>100</v>
          </cell>
        </row>
        <row r="61">
          <cell r="B61" t="str">
            <v>CEDH/MOD/S 05</v>
          </cell>
          <cell r="C61" t="str">
            <v xml:space="preserve">Silla negra fija </v>
          </cell>
          <cell r="M61">
            <v>100</v>
          </cell>
        </row>
        <row r="62">
          <cell r="B62" t="str">
            <v>CEDH/MOD/S 07</v>
          </cell>
          <cell r="C62" t="str">
            <v>Equipo de computo</v>
          </cell>
          <cell r="M62">
            <v>6322.5</v>
          </cell>
        </row>
        <row r="63">
          <cell r="B63" t="str">
            <v>CEDH/MOD/S 09</v>
          </cell>
          <cell r="C63" t="str">
            <v xml:space="preserve">Fax </v>
          </cell>
          <cell r="M63">
            <v>1723.85</v>
          </cell>
        </row>
        <row r="64">
          <cell r="B64" t="str">
            <v>CEDH/MOD/S 10</v>
          </cell>
          <cell r="C64" t="str">
            <v>Mueble chico para pc</v>
          </cell>
          <cell r="M64">
            <v>100</v>
          </cell>
        </row>
        <row r="65">
          <cell r="B65" t="str">
            <v>CEDH/MOD/S 11</v>
          </cell>
          <cell r="C65" t="str">
            <v>Archivero amarillo aglomerado  3 cajones</v>
          </cell>
          <cell r="M65">
            <v>100</v>
          </cell>
        </row>
        <row r="66">
          <cell r="B66" t="str">
            <v>CEDH/MOD/S 12</v>
          </cell>
          <cell r="C66" t="str">
            <v>Impresora</v>
          </cell>
          <cell r="M66">
            <v>799</v>
          </cell>
        </row>
        <row r="67">
          <cell r="B67" t="str">
            <v>CEDH/MOD/S 16</v>
          </cell>
          <cell r="C67" t="str">
            <v xml:space="preserve">Silla negra fija </v>
          </cell>
          <cell r="M67">
            <v>100</v>
          </cell>
        </row>
        <row r="68">
          <cell r="B68" t="str">
            <v>CEDH/VG/CE  01</v>
          </cell>
          <cell r="C68" t="str">
            <v>Silla negra</v>
          </cell>
          <cell r="M68">
            <v>100</v>
          </cell>
        </row>
        <row r="69">
          <cell r="B69" t="str">
            <v>CEDH/VG/CE  03</v>
          </cell>
          <cell r="C69" t="str">
            <v>Silla secretarial, giratoria negra</v>
          </cell>
          <cell r="M69">
            <v>100</v>
          </cell>
        </row>
        <row r="70">
          <cell r="B70" t="str">
            <v>CEDH/VG/CE  04</v>
          </cell>
          <cell r="C70" t="str">
            <v>Archivero chico c/llave</v>
          </cell>
          <cell r="M70">
            <v>3021</v>
          </cell>
        </row>
        <row r="71">
          <cell r="B71" t="str">
            <v>CEDH/VG/CE  05</v>
          </cell>
          <cell r="C71" t="str">
            <v xml:space="preserve">Escritorio escuadra </v>
          </cell>
          <cell r="M71">
            <v>100</v>
          </cell>
        </row>
        <row r="72">
          <cell r="B72" t="str">
            <v>CEDH/VG/CE  09</v>
          </cell>
          <cell r="C72" t="str">
            <v>Equipo de computo</v>
          </cell>
          <cell r="M72">
            <v>4600</v>
          </cell>
        </row>
        <row r="73">
          <cell r="B73" t="str">
            <v>CEDH/VG/CE  12</v>
          </cell>
          <cell r="C73" t="str">
            <v>Silla negra</v>
          </cell>
          <cell r="M73">
            <v>100</v>
          </cell>
        </row>
        <row r="74">
          <cell r="B74" t="str">
            <v>CEDH/VG/C  01</v>
          </cell>
          <cell r="C74" t="str">
            <v>Silla negra</v>
          </cell>
          <cell r="M74">
            <v>100</v>
          </cell>
        </row>
        <row r="75">
          <cell r="B75" t="str">
            <v>CEDH/VG/G  01</v>
          </cell>
          <cell r="C75" t="str">
            <v>Silla negra</v>
          </cell>
          <cell r="M75">
            <v>100</v>
          </cell>
        </row>
        <row r="76">
          <cell r="B76" t="str">
            <v>CEDH/VG/C 03</v>
          </cell>
          <cell r="C76" t="str">
            <v>Silla secretarial, giratoria negra</v>
          </cell>
          <cell r="M76">
            <v>547.30999999999995</v>
          </cell>
        </row>
        <row r="77">
          <cell r="B77" t="str">
            <v>CEDH/VG/C 04</v>
          </cell>
          <cell r="C77" t="str">
            <v>Archivero chico c/llave</v>
          </cell>
          <cell r="M77">
            <v>3021</v>
          </cell>
        </row>
        <row r="78">
          <cell r="B78" t="str">
            <v>CEDH/VG/C 05</v>
          </cell>
          <cell r="C78" t="str">
            <v xml:space="preserve">Escritorio escuadra </v>
          </cell>
          <cell r="M78">
            <v>100</v>
          </cell>
        </row>
        <row r="79">
          <cell r="B79" t="str">
            <v>CEDH/VG/C 06</v>
          </cell>
          <cell r="C79" t="str">
            <v>Equipo de computo</v>
          </cell>
          <cell r="M79">
            <v>300</v>
          </cell>
        </row>
        <row r="80">
          <cell r="B80" t="str">
            <v>CEDH/CAP/K 01</v>
          </cell>
          <cell r="C80" t="str">
            <v>Mesa de trabajo color café</v>
          </cell>
          <cell r="M80">
            <v>100</v>
          </cell>
        </row>
        <row r="81">
          <cell r="B81" t="str">
            <v>CEDH/CAP/E 04</v>
          </cell>
          <cell r="C81" t="str">
            <v>Silla con vinil negro giratoria</v>
          </cell>
          <cell r="M81">
            <v>500</v>
          </cell>
        </row>
        <row r="82">
          <cell r="B82" t="str">
            <v>CEDH/CAP/C 02</v>
          </cell>
          <cell r="C82" t="str">
            <v>Equipo de computo</v>
          </cell>
          <cell r="M82">
            <v>21117.77</v>
          </cell>
        </row>
        <row r="83">
          <cell r="B83" t="str">
            <v>CEDH/CAP/R 03</v>
          </cell>
          <cell r="C83" t="str">
            <v>Silla secretarial, giratoria negra</v>
          </cell>
          <cell r="M83">
            <v>100</v>
          </cell>
        </row>
        <row r="84">
          <cell r="B84" t="str">
            <v>CEDH/SE/R  01</v>
          </cell>
          <cell r="C84" t="str">
            <v>Silla negra</v>
          </cell>
          <cell r="M84">
            <v>100</v>
          </cell>
        </row>
        <row r="85">
          <cell r="B85" t="str">
            <v>CEDH/SE/R 02</v>
          </cell>
          <cell r="C85" t="str">
            <v>Silla negra</v>
          </cell>
          <cell r="M85">
            <v>100</v>
          </cell>
        </row>
        <row r="86">
          <cell r="B86" t="str">
            <v>CEDH/SE/R 05</v>
          </cell>
          <cell r="C86" t="str">
            <v>Escritorio escuadra café madera</v>
          </cell>
          <cell r="M86">
            <v>100</v>
          </cell>
        </row>
        <row r="87">
          <cell r="B87" t="str">
            <v>CEDH/SE/R 09</v>
          </cell>
          <cell r="C87" t="str">
            <v xml:space="preserve">Impresora </v>
          </cell>
          <cell r="M87">
            <v>1542.22</v>
          </cell>
        </row>
        <row r="88">
          <cell r="B88" t="str">
            <v>CEDH/SE/R 10</v>
          </cell>
          <cell r="C88" t="str">
            <v>Equipo de computo</v>
          </cell>
          <cell r="M88">
            <v>200</v>
          </cell>
        </row>
        <row r="89">
          <cell r="B89" t="str">
            <v>CEDH/SE/R 13</v>
          </cell>
          <cell r="C89" t="str">
            <v>Librero madera 2 puertas,2 repisas</v>
          </cell>
          <cell r="M89">
            <v>200</v>
          </cell>
        </row>
        <row r="90">
          <cell r="B90" t="str">
            <v>CEDH/CG/L 04</v>
          </cell>
          <cell r="C90" t="str">
            <v>Librero madera 2 puertas,2 repisas</v>
          </cell>
          <cell r="M90">
            <v>100</v>
          </cell>
        </row>
        <row r="91">
          <cell r="B91" t="str">
            <v>CEDH/SE/R 21</v>
          </cell>
          <cell r="C91" t="str">
            <v>Sillon Giratorio Negro</v>
          </cell>
          <cell r="M91">
            <v>1099</v>
          </cell>
        </row>
        <row r="92">
          <cell r="B92" t="str">
            <v>CEDH/SE/B  01</v>
          </cell>
          <cell r="C92" t="str">
            <v>Estante metálico c/15 charolas (18)</v>
          </cell>
          <cell r="M92">
            <v>100</v>
          </cell>
        </row>
        <row r="93">
          <cell r="B93" t="str">
            <v>CEDH/SE/B 02</v>
          </cell>
          <cell r="C93" t="str">
            <v>Estante metálico c/30 charolas (24)</v>
          </cell>
          <cell r="M93">
            <v>100</v>
          </cell>
        </row>
        <row r="94">
          <cell r="B94" t="str">
            <v>CEDH/SE/B 03</v>
          </cell>
          <cell r="C94" t="str">
            <v>Estante metálico c/15 charolas (18)</v>
          </cell>
          <cell r="M94">
            <v>100</v>
          </cell>
        </row>
        <row r="95">
          <cell r="B95" t="str">
            <v>CEDH/SE/B 04</v>
          </cell>
          <cell r="C95" t="str">
            <v>Estante metálico c/6 charolas</v>
          </cell>
          <cell r="M95">
            <v>1620</v>
          </cell>
        </row>
        <row r="96">
          <cell r="B96" t="str">
            <v>CEDH/SE/B 06</v>
          </cell>
          <cell r="C96" t="str">
            <v>Estante metálico c/6 charolas</v>
          </cell>
          <cell r="M96">
            <v>12180</v>
          </cell>
        </row>
        <row r="97">
          <cell r="B97" t="str">
            <v>CEDH/MOD/GV 01</v>
          </cell>
          <cell r="C97" t="str">
            <v xml:space="preserve">Silla negra </v>
          </cell>
          <cell r="M97">
            <v>170.66</v>
          </cell>
        </row>
        <row r="98">
          <cell r="B98" t="str">
            <v>CEDH/MOD/GV 02</v>
          </cell>
          <cell r="C98" t="str">
            <v xml:space="preserve">Silla negra </v>
          </cell>
          <cell r="M98">
            <v>170.66</v>
          </cell>
        </row>
        <row r="99">
          <cell r="B99" t="str">
            <v>CEDH/MOD/GV 03</v>
          </cell>
          <cell r="C99" t="str">
            <v>Escritorio madera c/vidrio</v>
          </cell>
          <cell r="M99">
            <v>1200</v>
          </cell>
        </row>
        <row r="100">
          <cell r="B100" t="str">
            <v>CEDH/MOD/GV 04</v>
          </cell>
          <cell r="C100" t="str">
            <v>Silla secretarial, giratoria negra</v>
          </cell>
          <cell r="M100">
            <v>1021.98</v>
          </cell>
        </row>
        <row r="101">
          <cell r="B101" t="str">
            <v>CEDH/MOD/GV 05</v>
          </cell>
          <cell r="C101" t="str">
            <v>Estante de aluminio c/5 repisas</v>
          </cell>
          <cell r="M101">
            <v>100</v>
          </cell>
        </row>
        <row r="102">
          <cell r="B102" t="str">
            <v>CEDH/MOD/GV 06</v>
          </cell>
          <cell r="C102" t="str">
            <v>Archivero 4 gavetas</v>
          </cell>
          <cell r="M102">
            <v>2030</v>
          </cell>
        </row>
        <row r="103">
          <cell r="B103" t="str">
            <v>CEDH/MOD/GV 07</v>
          </cell>
          <cell r="C103" t="str">
            <v>Mesa blanca</v>
          </cell>
          <cell r="M103">
            <v>100</v>
          </cell>
        </row>
        <row r="104">
          <cell r="B104" t="str">
            <v>CEDH/MOD/GV 08</v>
          </cell>
          <cell r="C104" t="str">
            <v>Mesa blanca</v>
          </cell>
          <cell r="M104">
            <v>100</v>
          </cell>
        </row>
        <row r="105">
          <cell r="B105" t="str">
            <v>CEDH/MOD/GV 09</v>
          </cell>
          <cell r="C105" t="str">
            <v>Equipo de computo</v>
          </cell>
          <cell r="M105">
            <v>200</v>
          </cell>
        </row>
        <row r="106">
          <cell r="B106" t="str">
            <v>CEDH/MOD/GV 11</v>
          </cell>
          <cell r="C106" t="str">
            <v xml:space="preserve">Fax </v>
          </cell>
          <cell r="M106">
            <v>100</v>
          </cell>
        </row>
        <row r="107">
          <cell r="B107" t="str">
            <v>CEDH/MOD/GV 16</v>
          </cell>
          <cell r="C107" t="str">
            <v xml:space="preserve">Impresora </v>
          </cell>
          <cell r="M107">
            <v>978.99</v>
          </cell>
        </row>
        <row r="108">
          <cell r="B108" t="str">
            <v>CEDH/MOD/GV 17</v>
          </cell>
          <cell r="C108" t="str">
            <v>Silla negra fija</v>
          </cell>
          <cell r="M108">
            <v>346.8</v>
          </cell>
        </row>
        <row r="109">
          <cell r="B109" t="str">
            <v>CEDH/MOD/GV 18</v>
          </cell>
          <cell r="C109" t="str">
            <v>Silla negra fija</v>
          </cell>
          <cell r="M109">
            <v>346.8</v>
          </cell>
        </row>
        <row r="110">
          <cell r="B110" t="str">
            <v>CEDH/MOD/GV 19</v>
          </cell>
          <cell r="C110" t="str">
            <v>Silla negra fija</v>
          </cell>
          <cell r="M110">
            <v>346.8</v>
          </cell>
        </row>
        <row r="111">
          <cell r="B111" t="str">
            <v>CEDH/MOD/GV 20</v>
          </cell>
          <cell r="C111" t="str">
            <v>Silla negra fija</v>
          </cell>
          <cell r="M111">
            <v>346.8</v>
          </cell>
        </row>
        <row r="112">
          <cell r="B112" t="str">
            <v>CEDH/SI/C  01</v>
          </cell>
          <cell r="C112" t="str">
            <v>Servidor</v>
          </cell>
          <cell r="M112">
            <v>200</v>
          </cell>
        </row>
        <row r="113">
          <cell r="B113" t="str">
            <v>CEDH/SI/C  04</v>
          </cell>
          <cell r="C113" t="str">
            <v>Equipo de computo</v>
          </cell>
          <cell r="M113">
            <v>21023.27</v>
          </cell>
        </row>
        <row r="114">
          <cell r="B114" t="str">
            <v>CEDH/SI/C  08</v>
          </cell>
          <cell r="C114" t="str">
            <v>Switch 24 Puertos Administrables</v>
          </cell>
          <cell r="M114">
            <v>100</v>
          </cell>
        </row>
        <row r="115">
          <cell r="B115" t="str">
            <v>CEDH/SI/C  09</v>
          </cell>
          <cell r="C115" t="str">
            <v>Switch 24 Puertos Administrables</v>
          </cell>
          <cell r="M115">
            <v>100</v>
          </cell>
        </row>
        <row r="116">
          <cell r="B116" t="str">
            <v>CEDH/SI/C  15</v>
          </cell>
          <cell r="C116" t="str">
            <v>Silla secretarial, giratoria café</v>
          </cell>
          <cell r="M116">
            <v>649.6</v>
          </cell>
        </row>
        <row r="117">
          <cell r="B117" t="str">
            <v>CEDH/SI/C  19</v>
          </cell>
          <cell r="C117" t="str">
            <v xml:space="preserve">Escritorio  madera </v>
          </cell>
          <cell r="M117">
            <v>100</v>
          </cell>
        </row>
        <row r="118">
          <cell r="B118" t="str">
            <v>CEDH/SI/C  24</v>
          </cell>
          <cell r="C118" t="str">
            <v>Cajonera  con 2 cajones café</v>
          </cell>
          <cell r="M118">
            <v>100</v>
          </cell>
        </row>
        <row r="119">
          <cell r="B119" t="str">
            <v>CEDH/SI/C 33</v>
          </cell>
          <cell r="C119" t="str">
            <v>Compresor</v>
          </cell>
          <cell r="M119">
            <v>4850</v>
          </cell>
        </row>
        <row r="120">
          <cell r="B120" t="str">
            <v>CEDH/SI/C 35</v>
          </cell>
          <cell r="C120" t="str">
            <v>Impresora a color</v>
          </cell>
          <cell r="M120">
            <v>3498.99</v>
          </cell>
        </row>
        <row r="121">
          <cell r="B121" t="str">
            <v>CEDH/SI/C37</v>
          </cell>
          <cell r="C121" t="str">
            <v>DVR con 8 Camaras y nobreack</v>
          </cell>
          <cell r="M121">
            <v>8600</v>
          </cell>
        </row>
        <row r="122">
          <cell r="B122" t="str">
            <v>CEDH/CI/C 41</v>
          </cell>
          <cell r="C122" t="str">
            <v>Unidad Nas Synology</v>
          </cell>
          <cell r="M122">
            <v>33709.360000000001</v>
          </cell>
        </row>
        <row r="123">
          <cell r="B123" t="str">
            <v>CEDH/CG/L 06</v>
          </cell>
          <cell r="C123" t="str">
            <v>Equipo de computo</v>
          </cell>
          <cell r="M123">
            <v>4096.84</v>
          </cell>
        </row>
        <row r="124">
          <cell r="B124" t="str">
            <v>CEDH/PR/P08</v>
          </cell>
          <cell r="C124" t="str">
            <v>Silla secretarial, giratoria negra</v>
          </cell>
          <cell r="M124">
            <v>649.6</v>
          </cell>
        </row>
        <row r="125">
          <cell r="B125" t="str">
            <v>CEDH/SI/C 50</v>
          </cell>
          <cell r="C125" t="str">
            <v>Equipo de computo</v>
          </cell>
          <cell r="M125">
            <v>21123.27</v>
          </cell>
        </row>
        <row r="126">
          <cell r="B126" t="str">
            <v>CEDH/SI/C 53</v>
          </cell>
          <cell r="C126" t="str">
            <v xml:space="preserve">Silla negra fija </v>
          </cell>
          <cell r="M126">
            <v>346.8</v>
          </cell>
        </row>
        <row r="127">
          <cell r="B127" t="str">
            <v>CEDH/SI/C 54</v>
          </cell>
          <cell r="C127" t="str">
            <v xml:space="preserve">Silla negra fija </v>
          </cell>
          <cell r="M127">
            <v>346.8</v>
          </cell>
        </row>
        <row r="128">
          <cell r="B128" t="str">
            <v>CEDH/SI/C 56</v>
          </cell>
          <cell r="C128" t="str">
            <v xml:space="preserve">Escritorio en escuadra </v>
          </cell>
          <cell r="M128">
            <v>3330.39</v>
          </cell>
        </row>
        <row r="129">
          <cell r="C129" t="str">
            <v>UPS</v>
          </cell>
          <cell r="M129">
            <v>1997.98</v>
          </cell>
        </row>
        <row r="130">
          <cell r="B130" t="str">
            <v>CEDH/SI/C 62</v>
          </cell>
          <cell r="C130" t="str">
            <v>LAPTOP</v>
          </cell>
          <cell r="M130">
            <v>14999</v>
          </cell>
        </row>
        <row r="131">
          <cell r="B131" t="str">
            <v>CEDH/SI/C63</v>
          </cell>
          <cell r="C131" t="str">
            <v>LAPTOP</v>
          </cell>
          <cell r="M131">
            <v>16499</v>
          </cell>
        </row>
        <row r="132">
          <cell r="B132" t="str">
            <v>CEDH/SI/C64</v>
          </cell>
          <cell r="C132" t="str">
            <v>SERVIDOR</v>
          </cell>
          <cell r="M132">
            <v>83300</v>
          </cell>
        </row>
        <row r="133">
          <cell r="B133" t="str">
            <v>CEDH/CO/L35</v>
          </cell>
          <cell r="C133" t="str">
            <v>LAPTOP</v>
          </cell>
          <cell r="M133">
            <v>18950</v>
          </cell>
        </row>
        <row r="134">
          <cell r="B134" t="str">
            <v>CEDH/SI/C 59</v>
          </cell>
          <cell r="C134" t="str">
            <v>Lap Top</v>
          </cell>
          <cell r="M134">
            <v>20923</v>
          </cell>
        </row>
        <row r="135">
          <cell r="B135" t="str">
            <v xml:space="preserve">CEDH/VG/E 01 </v>
          </cell>
          <cell r="C135" t="str">
            <v>Silla negra</v>
          </cell>
          <cell r="M135">
            <v>987.2</v>
          </cell>
        </row>
        <row r="136">
          <cell r="B136" t="str">
            <v>CEDH/VG/E 03</v>
          </cell>
          <cell r="C136" t="str">
            <v>Equipo de computo</v>
          </cell>
          <cell r="M136">
            <v>1499.99</v>
          </cell>
        </row>
        <row r="137">
          <cell r="B137" t="str">
            <v>CEDH/VG/E07</v>
          </cell>
          <cell r="C137" t="str">
            <v>Silla Ejecutiva giratoria negra</v>
          </cell>
          <cell r="M137">
            <v>1226.58</v>
          </cell>
        </row>
        <row r="138">
          <cell r="B138" t="str">
            <v>CEDH/VG/E09</v>
          </cell>
          <cell r="C138" t="str">
            <v>Archivero chico c/llave</v>
          </cell>
          <cell r="M138">
            <v>2454.9899999999998</v>
          </cell>
        </row>
        <row r="139">
          <cell r="B139" t="str">
            <v>CEDH/VG/E11</v>
          </cell>
          <cell r="C139" t="str">
            <v>Escritorio escuadra</v>
          </cell>
          <cell r="M139">
            <v>100</v>
          </cell>
        </row>
        <row r="140">
          <cell r="B140" t="str">
            <v>CEDH/VG/E 12</v>
          </cell>
          <cell r="C140" t="str">
            <v>Silla negra</v>
          </cell>
          <cell r="M140">
            <v>346</v>
          </cell>
        </row>
        <row r="141">
          <cell r="B141" t="str">
            <v>CEDH/VG/E 13</v>
          </cell>
          <cell r="C141" t="str">
            <v>Silla giratoria café</v>
          </cell>
          <cell r="M141">
            <v>100</v>
          </cell>
        </row>
        <row r="142">
          <cell r="B142" t="str">
            <v>CEDH/AI/M 02</v>
          </cell>
          <cell r="C142" t="str">
            <v>MESA MADERA RUEDAS</v>
          </cell>
          <cell r="M142">
            <v>100</v>
          </cell>
        </row>
        <row r="143">
          <cell r="B143" t="str">
            <v>CEDH/SA/E 29</v>
          </cell>
          <cell r="C143" t="str">
            <v xml:space="preserve">Tarjeta de 16 extensiones unilinea </v>
          </cell>
          <cell r="M143">
            <v>3560</v>
          </cell>
        </row>
        <row r="144">
          <cell r="B144" t="str">
            <v>CEDH/SA/ANEX 105</v>
          </cell>
          <cell r="C144" t="str">
            <v>Juego de memorias para igualacion de centrales tel</v>
          </cell>
          <cell r="M144">
            <v>12760</v>
          </cell>
        </row>
        <row r="145">
          <cell r="B145" t="str">
            <v>CEDH/NET/G 05</v>
          </cell>
          <cell r="C145" t="str">
            <v>ARCHIVERO METALICO GRIS 4 CAJONES</v>
          </cell>
          <cell r="M145">
            <v>928</v>
          </cell>
        </row>
        <row r="146">
          <cell r="B146" t="str">
            <v>CEDH/NET/G 25</v>
          </cell>
          <cell r="C146" t="str">
            <v>Equipo de computo</v>
          </cell>
          <cell r="M146">
            <v>18449.990000000002</v>
          </cell>
        </row>
        <row r="147">
          <cell r="B147" t="str">
            <v>CEDH/NET/G 19</v>
          </cell>
          <cell r="C147" t="str">
            <v>IMPRESORA</v>
          </cell>
          <cell r="M147">
            <v>3999</v>
          </cell>
        </row>
        <row r="148">
          <cell r="B148" t="str">
            <v>CEDH/PR/M 43</v>
          </cell>
          <cell r="C148" t="str">
            <v>SILLA VISITA NEGRA</v>
          </cell>
          <cell r="M148">
            <v>100</v>
          </cell>
        </row>
        <row r="149">
          <cell r="B149" t="str">
            <v>CEDH/PR/M 44</v>
          </cell>
          <cell r="C149" t="str">
            <v>SILLA VISITA NEGRA</v>
          </cell>
          <cell r="M149">
            <v>100</v>
          </cell>
        </row>
        <row r="150">
          <cell r="B150" t="str">
            <v>CEDH/PR/M 45</v>
          </cell>
          <cell r="C150" t="str">
            <v>SILLA VISITA NEGRA</v>
          </cell>
          <cell r="M150">
            <v>100</v>
          </cell>
        </row>
        <row r="151">
          <cell r="B151" t="str">
            <v>CEDH/PR/M 42</v>
          </cell>
          <cell r="C151" t="str">
            <v>SILLA VISITA NEGRA</v>
          </cell>
          <cell r="M151">
            <v>100</v>
          </cell>
        </row>
        <row r="152">
          <cell r="B152" t="str">
            <v>CEDH/PR/M 41</v>
          </cell>
          <cell r="C152" t="str">
            <v xml:space="preserve">MESA CIRCULAR MELANINA </v>
          </cell>
          <cell r="M152">
            <v>2900</v>
          </cell>
        </row>
        <row r="153">
          <cell r="B153" t="str">
            <v>CEDH/NET/G  01</v>
          </cell>
          <cell r="C153" t="str">
            <v>Escritorio madera café</v>
          </cell>
          <cell r="M153">
            <v>200</v>
          </cell>
        </row>
        <row r="154">
          <cell r="B154" t="str">
            <v>CEDH/NET/G 04</v>
          </cell>
          <cell r="C154" t="str">
            <v>Escritorio madera café chico</v>
          </cell>
          <cell r="M154">
            <v>200</v>
          </cell>
        </row>
        <row r="155">
          <cell r="B155" t="str">
            <v>CEDH/PR/S 01</v>
          </cell>
          <cell r="C155" t="str">
            <v>Escritorio madera con esquinero y cajonero</v>
          </cell>
          <cell r="M155">
            <v>259</v>
          </cell>
        </row>
        <row r="156">
          <cell r="B156" t="str">
            <v>CEDH/RECP/L 02</v>
          </cell>
          <cell r="C156" t="str">
            <v>Silla secretarial, giratoria negra</v>
          </cell>
          <cell r="M156">
            <v>100</v>
          </cell>
        </row>
        <row r="157">
          <cell r="B157" t="str">
            <v>CEDH/RECP/L 04</v>
          </cell>
          <cell r="C157" t="str">
            <v>Televisión 24 p lcd</v>
          </cell>
          <cell r="M157">
            <v>200</v>
          </cell>
        </row>
        <row r="158">
          <cell r="B158" t="str">
            <v>CEDH/RECP/L 05</v>
          </cell>
          <cell r="C158" t="str">
            <v>Equipo de computo</v>
          </cell>
          <cell r="M158">
            <v>652</v>
          </cell>
        </row>
        <row r="159">
          <cell r="B159" t="str">
            <v>CEDH/RECP/L 11</v>
          </cell>
          <cell r="C159" t="str">
            <v>Reloj checador</v>
          </cell>
          <cell r="M159">
            <v>3812</v>
          </cell>
        </row>
        <row r="160">
          <cell r="B160" t="str">
            <v>CEDH/SA/ANEX 07</v>
          </cell>
          <cell r="C160" t="str">
            <v>Banca p/4 personas</v>
          </cell>
          <cell r="M160">
            <v>100</v>
          </cell>
        </row>
        <row r="161">
          <cell r="B161" t="str">
            <v>CEDH/MOD/SUR 01</v>
          </cell>
          <cell r="C161" t="str">
            <v xml:space="preserve">Silla negra </v>
          </cell>
          <cell r="M161">
            <v>100</v>
          </cell>
        </row>
        <row r="162">
          <cell r="B162" t="str">
            <v>CEDH/MOD/SUR 02</v>
          </cell>
          <cell r="C162" t="str">
            <v xml:space="preserve">Silla negra </v>
          </cell>
          <cell r="M162">
            <v>100</v>
          </cell>
        </row>
        <row r="163">
          <cell r="B163" t="str">
            <v>CEDH/MOD/SUR 03</v>
          </cell>
          <cell r="C163" t="str">
            <v>Equipo de computo</v>
          </cell>
          <cell r="M163">
            <v>300</v>
          </cell>
        </row>
        <row r="164">
          <cell r="B164" t="str">
            <v>CEDH/MOD/SUR 08</v>
          </cell>
          <cell r="C164" t="str">
            <v>Impresora Laser Pro</v>
          </cell>
          <cell r="M164">
            <v>1450</v>
          </cell>
        </row>
        <row r="165">
          <cell r="B165" t="str">
            <v>CEDH/MOD/SUR 07</v>
          </cell>
          <cell r="C165" t="str">
            <v>Silla secretarial giratoria negra</v>
          </cell>
          <cell r="M165">
            <v>649.6</v>
          </cell>
        </row>
        <row r="166">
          <cell r="B166" t="str">
            <v>CEDH/VIS/ G/ 01</v>
          </cell>
          <cell r="C166" t="str">
            <v xml:space="preserve">Escritorio escuadra c/cajonera café </v>
          </cell>
          <cell r="M166">
            <v>100</v>
          </cell>
        </row>
        <row r="167">
          <cell r="B167" t="str">
            <v>CEDH/VIS/ G/ 02</v>
          </cell>
          <cell r="C167" t="str">
            <v xml:space="preserve">Silla giratoria negra </v>
          </cell>
          <cell r="M167">
            <v>100</v>
          </cell>
        </row>
        <row r="168">
          <cell r="B168" t="str">
            <v>CEDH/VIS/ G/ 05</v>
          </cell>
          <cell r="C168" t="str">
            <v>Equipo de computo</v>
          </cell>
          <cell r="M168">
            <v>20099.990000000002</v>
          </cell>
        </row>
        <row r="169">
          <cell r="B169" t="str">
            <v>CEDH/VIS/ G/10</v>
          </cell>
          <cell r="C169" t="str">
            <v>Silla fija Negra</v>
          </cell>
          <cell r="M169">
            <v>1099</v>
          </cell>
        </row>
        <row r="170">
          <cell r="B170" t="str">
            <v>CEDH/VG/XO 06</v>
          </cell>
          <cell r="C170" t="str">
            <v>Silla negra</v>
          </cell>
          <cell r="M170">
            <v>100</v>
          </cell>
        </row>
        <row r="171">
          <cell r="B171" t="str">
            <v>CEDH/VG/REC 01/01</v>
          </cell>
          <cell r="C171" t="str">
            <v>Escritorio  2 cajones color caoba</v>
          </cell>
          <cell r="M171">
            <v>3889.94</v>
          </cell>
        </row>
        <row r="172">
          <cell r="B172" t="str">
            <v>CEDH/VG/REC 01/02</v>
          </cell>
          <cell r="C172" t="str">
            <v>Sillon giratorio negro</v>
          </cell>
          <cell r="M172">
            <v>1099</v>
          </cell>
        </row>
        <row r="173">
          <cell r="B173" t="str">
            <v>CEDH/VG/REC 01/05</v>
          </cell>
          <cell r="C173" t="str">
            <v>Equipo de computo</v>
          </cell>
          <cell r="M173">
            <v>18549.990000000002</v>
          </cell>
        </row>
        <row r="174">
          <cell r="B174" t="str">
            <v>CEDH/VG/REC 01/10</v>
          </cell>
          <cell r="C174" t="str">
            <v>Silla fija Negra</v>
          </cell>
          <cell r="M174">
            <v>1099</v>
          </cell>
        </row>
        <row r="175">
          <cell r="B175" t="str">
            <v>CEDH/VG/REC 01/11</v>
          </cell>
          <cell r="C175" t="str">
            <v>Silla fija Negra</v>
          </cell>
          <cell r="M175">
            <v>1099</v>
          </cell>
        </row>
        <row r="176">
          <cell r="B176" t="str">
            <v>CEDH/VG/REC 01/12</v>
          </cell>
          <cell r="C176" t="str">
            <v>Mesa de trabajo color caoba</v>
          </cell>
          <cell r="M176">
            <v>100</v>
          </cell>
        </row>
        <row r="177">
          <cell r="B177" t="str">
            <v>CEDH/SA01/06</v>
          </cell>
          <cell r="C177" t="str">
            <v>Credensa madera 4 cajones y 2 puertas</v>
          </cell>
          <cell r="M177">
            <v>100</v>
          </cell>
        </row>
        <row r="178">
          <cell r="B178" t="str">
            <v>CEDH/SA01/07</v>
          </cell>
          <cell r="C178" t="str">
            <v>Medio librero c/4puertas y 4 entrepaños</v>
          </cell>
          <cell r="M178">
            <v>100</v>
          </cell>
        </row>
        <row r="179">
          <cell r="B179" t="str">
            <v>CEDH/CAP/B  01</v>
          </cell>
          <cell r="C179" t="str">
            <v>Escritorio madera café</v>
          </cell>
          <cell r="M179">
            <v>100</v>
          </cell>
        </row>
        <row r="180">
          <cell r="B180" t="str">
            <v>CEDH/CAP/B 11</v>
          </cell>
          <cell r="C180" t="str">
            <v>Sillon Giratorio Negro</v>
          </cell>
          <cell r="M180">
            <v>1099</v>
          </cell>
        </row>
        <row r="181">
          <cell r="B181" t="str">
            <v>CEDH/VG</v>
          </cell>
          <cell r="C181" t="str">
            <v>Sillon Negro</v>
          </cell>
          <cell r="M181">
            <v>1099</v>
          </cell>
        </row>
        <row r="182">
          <cell r="B182" t="str">
            <v>CEDH/CAP/B 15</v>
          </cell>
          <cell r="C182" t="str">
            <v>Lap Top</v>
          </cell>
          <cell r="M182">
            <v>18950</v>
          </cell>
        </row>
        <row r="183">
          <cell r="B183" t="str">
            <v>CEDH/VG/I  01</v>
          </cell>
          <cell r="C183" t="str">
            <v>Escritorio madera café</v>
          </cell>
          <cell r="M183">
            <v>100</v>
          </cell>
        </row>
        <row r="184">
          <cell r="B184" t="str">
            <v>CEDH/VG/I 04</v>
          </cell>
          <cell r="C184" t="str">
            <v>Credensa 2 cajones</v>
          </cell>
          <cell r="M184">
            <v>100</v>
          </cell>
        </row>
        <row r="185">
          <cell r="B185" t="str">
            <v>CEDH/VG/I 06</v>
          </cell>
          <cell r="C185" t="str">
            <v>Equipo de computo</v>
          </cell>
          <cell r="M185">
            <v>7900</v>
          </cell>
        </row>
        <row r="186">
          <cell r="B186" t="str">
            <v>CEDH/CS/M 08</v>
          </cell>
          <cell r="C186" t="str">
            <v>Impresora negra</v>
          </cell>
          <cell r="M186">
            <v>1450</v>
          </cell>
        </row>
        <row r="187">
          <cell r="B187" t="str">
            <v>CEDH/VG/I 11</v>
          </cell>
          <cell r="C187" t="str">
            <v>Sillon Giratorio Negro</v>
          </cell>
          <cell r="M187">
            <v>1099</v>
          </cell>
        </row>
        <row r="188">
          <cell r="B188" t="str">
            <v>CEDH/CI/AL01</v>
          </cell>
          <cell r="C188" t="str">
            <v>Multifuncional</v>
          </cell>
          <cell r="M188">
            <v>2499</v>
          </cell>
        </row>
        <row r="189">
          <cell r="B189" t="str">
            <v>CEDH/CI/AL03</v>
          </cell>
          <cell r="C189" t="str">
            <v>Enfriador de Agua</v>
          </cell>
          <cell r="M189">
            <v>850</v>
          </cell>
        </row>
        <row r="190">
          <cell r="B190" t="str">
            <v>CEDH/CI/AL06</v>
          </cell>
          <cell r="C190" t="str">
            <v>Equipo de computo</v>
          </cell>
          <cell r="M190">
            <v>200</v>
          </cell>
        </row>
        <row r="191">
          <cell r="B191" t="str">
            <v>CEDH/CI/AL09</v>
          </cell>
          <cell r="C191" t="str">
            <v>Sillon Giratorio Negro</v>
          </cell>
          <cell r="M191">
            <v>1099</v>
          </cell>
        </row>
        <row r="192">
          <cell r="B192" t="str">
            <v>CEDH/SE/M  01</v>
          </cell>
          <cell r="C192" t="str">
            <v>Escritorio café madera</v>
          </cell>
          <cell r="M192">
            <v>100</v>
          </cell>
        </row>
        <row r="193">
          <cell r="B193" t="str">
            <v>CEDH/CG/L 08</v>
          </cell>
          <cell r="C193" t="str">
            <v>Mesita café con 2 espacios</v>
          </cell>
          <cell r="M193">
            <v>100</v>
          </cell>
        </row>
        <row r="194">
          <cell r="B194" t="str">
            <v>CEDH/CI/ME05</v>
          </cell>
          <cell r="C194" t="str">
            <v>Archivero metálico gris obscuro</v>
          </cell>
          <cell r="M194">
            <v>3004</v>
          </cell>
        </row>
        <row r="195">
          <cell r="B195" t="str">
            <v>CEDH/SA/ANEX 03</v>
          </cell>
          <cell r="C195" t="str">
            <v>Banca p/4 personas</v>
          </cell>
          <cell r="M195">
            <v>100</v>
          </cell>
        </row>
        <row r="196">
          <cell r="B196" t="str">
            <v>CEDH/CS/M 04</v>
          </cell>
          <cell r="C196" t="str">
            <v>Silla secretarial giratoria negra</v>
          </cell>
          <cell r="M196">
            <v>649.6</v>
          </cell>
        </row>
        <row r="197">
          <cell r="B197" t="str">
            <v>CEDH/AI/M  04</v>
          </cell>
          <cell r="C197" t="str">
            <v xml:space="preserve">Archivero metálico </v>
          </cell>
          <cell r="M197">
            <v>2455.25</v>
          </cell>
        </row>
        <row r="198">
          <cell r="B198" t="str">
            <v>CEDH/AI/ M  01</v>
          </cell>
          <cell r="C198" t="str">
            <v xml:space="preserve">Silla madera café </v>
          </cell>
          <cell r="M198">
            <v>100</v>
          </cell>
        </row>
        <row r="199">
          <cell r="B199" t="str">
            <v>CEDH/AI/M  08</v>
          </cell>
          <cell r="C199" t="str">
            <v>Silla secretarial, giratoria negra</v>
          </cell>
          <cell r="M199">
            <v>649.6</v>
          </cell>
        </row>
        <row r="200">
          <cell r="B200" t="str">
            <v>CEDH/AI/M  09</v>
          </cell>
          <cell r="C200" t="str">
            <v>Mueble p/computadora madera</v>
          </cell>
          <cell r="M200">
            <v>100</v>
          </cell>
        </row>
        <row r="201">
          <cell r="B201" t="str">
            <v>CEDH/AI/M  12</v>
          </cell>
          <cell r="C201" t="str">
            <v xml:space="preserve">Silla madera café </v>
          </cell>
          <cell r="M201">
            <v>100</v>
          </cell>
        </row>
        <row r="202">
          <cell r="B202" t="str">
            <v>CEDH/AI/M  16</v>
          </cell>
          <cell r="C202" t="str">
            <v>Equipo de computo</v>
          </cell>
          <cell r="M202">
            <v>8318.16</v>
          </cell>
        </row>
        <row r="203">
          <cell r="B203" t="str">
            <v>CEDH/AI/M 26</v>
          </cell>
          <cell r="C203" t="str">
            <v>Escaner</v>
          </cell>
          <cell r="M203">
            <v>2000</v>
          </cell>
        </row>
        <row r="204">
          <cell r="B204" t="str">
            <v>CEDH/VG/REC 02/01</v>
          </cell>
          <cell r="C204" t="str">
            <v>Escritorio  2 cajones color caoba</v>
          </cell>
          <cell r="M204">
            <v>4913.76</v>
          </cell>
        </row>
        <row r="205">
          <cell r="B205" t="str">
            <v>CEDH/SE/R 03</v>
          </cell>
          <cell r="C205" t="str">
            <v>Silla secretarial, giratoria negra</v>
          </cell>
          <cell r="M205">
            <v>100</v>
          </cell>
        </row>
        <row r="206">
          <cell r="B206" t="str">
            <v>CEDH/SI/C 45</v>
          </cell>
          <cell r="C206" t="str">
            <v>Sillón Ejecutivo Giratorio negro</v>
          </cell>
          <cell r="M206">
            <v>999.01</v>
          </cell>
        </row>
        <row r="207">
          <cell r="B207" t="str">
            <v>CEDH/AI/M 28</v>
          </cell>
          <cell r="C207" t="str">
            <v>Archivero 4 gavetas arena</v>
          </cell>
          <cell r="M207">
            <v>3205.08</v>
          </cell>
        </row>
        <row r="208">
          <cell r="B208" t="str">
            <v>CEDH/AI/M 30</v>
          </cell>
          <cell r="C208" t="str">
            <v>Impresora</v>
          </cell>
          <cell r="M208">
            <v>5643.4</v>
          </cell>
        </row>
        <row r="209">
          <cell r="B209" t="str">
            <v>CEDH/AI/M 32</v>
          </cell>
          <cell r="C209" t="str">
            <v>Escritorio  2 cajones color caoba</v>
          </cell>
          <cell r="M209">
            <v>2100</v>
          </cell>
        </row>
        <row r="210">
          <cell r="B210" t="str">
            <v>CEDH/AI/M 33</v>
          </cell>
          <cell r="C210" t="str">
            <v>Escritorio  2 cajones color caoba</v>
          </cell>
          <cell r="M210">
            <v>2100</v>
          </cell>
        </row>
        <row r="211">
          <cell r="B211" t="str">
            <v>CEDH/VG/REC 02/04</v>
          </cell>
          <cell r="C211" t="str">
            <v>Equipo de computo</v>
          </cell>
          <cell r="M211">
            <v>4115.1499999999996</v>
          </cell>
        </row>
        <row r="212">
          <cell r="B212" t="str">
            <v>CEDH/ATNDIS03/01</v>
          </cell>
          <cell r="C212" t="str">
            <v>Escritorio Escuadra con 2 Cajones color caoba</v>
          </cell>
          <cell r="M212">
            <v>500</v>
          </cell>
        </row>
        <row r="213">
          <cell r="B213" t="str">
            <v>CEDH/ATNDIS01/02</v>
          </cell>
          <cell r="C213" t="str">
            <v>Sillon giratorio negro</v>
          </cell>
          <cell r="M213">
            <v>1099</v>
          </cell>
        </row>
        <row r="214">
          <cell r="B214" t="str">
            <v>CEDH/AI/M 36</v>
          </cell>
          <cell r="C214" t="str">
            <v>Sala de 2 piezas</v>
          </cell>
          <cell r="M214">
            <v>8582.8700000000008</v>
          </cell>
        </row>
        <row r="215">
          <cell r="B215" t="str">
            <v>CEDH/AI/M 38</v>
          </cell>
          <cell r="C215" t="str">
            <v xml:space="preserve">archivero 2 Gavetas madera </v>
          </cell>
          <cell r="M215">
            <v>3004</v>
          </cell>
        </row>
        <row r="216">
          <cell r="B216" t="str">
            <v>CEDH/AI/M 39</v>
          </cell>
          <cell r="C216" t="str">
            <v>Equipo de computo</v>
          </cell>
          <cell r="M216">
            <v>18549.990000000002</v>
          </cell>
        </row>
        <row r="217">
          <cell r="B217" t="str">
            <v>CEDH/SI/C  07</v>
          </cell>
          <cell r="C217" t="str">
            <v>Equipo de computo</v>
          </cell>
          <cell r="M217">
            <v>400</v>
          </cell>
        </row>
        <row r="218">
          <cell r="B218" t="str">
            <v>CEDH/ATNDIS/02/02</v>
          </cell>
          <cell r="C218" t="str">
            <v>Sillon giratorio con descansabrazos negro</v>
          </cell>
          <cell r="M218">
            <v>1099</v>
          </cell>
        </row>
        <row r="219">
          <cell r="B219" t="str">
            <v>CEDH/CS/JA/04</v>
          </cell>
          <cell r="C219" t="str">
            <v>ARCHIVERO METALICO</v>
          </cell>
          <cell r="M219">
            <v>3004</v>
          </cell>
        </row>
        <row r="220">
          <cell r="B220" t="str">
            <v>CEDH/CS/JA/05</v>
          </cell>
          <cell r="C220" t="str">
            <v>ARCHIVERO BURO</v>
          </cell>
          <cell r="M220">
            <v>3004</v>
          </cell>
        </row>
        <row r="221">
          <cell r="B221" t="str">
            <v>CEDH/CS/JA/06</v>
          </cell>
          <cell r="C221" t="str">
            <v>SILLON EJECUTIVO</v>
          </cell>
          <cell r="M221">
            <v>1099</v>
          </cell>
        </row>
        <row r="222">
          <cell r="B222" t="str">
            <v>CEDH/CS/JA/07</v>
          </cell>
          <cell r="C222" t="str">
            <v>SILLON EJECUTIVO</v>
          </cell>
          <cell r="M222">
            <v>1099</v>
          </cell>
        </row>
        <row r="223">
          <cell r="B223" t="str">
            <v>CEDH/CS/JA/08</v>
          </cell>
          <cell r="C223" t="str">
            <v>BANCO CAFÉ</v>
          </cell>
          <cell r="M223">
            <v>1149</v>
          </cell>
        </row>
        <row r="224">
          <cell r="B224" t="str">
            <v>CEDH/CS/JA/09</v>
          </cell>
          <cell r="C224" t="str">
            <v>BANCO CAFÉ</v>
          </cell>
          <cell r="M224">
            <v>1149</v>
          </cell>
        </row>
        <row r="225">
          <cell r="B225" t="str">
            <v>CEDH/CS/JA/10</v>
          </cell>
          <cell r="C225" t="str">
            <v>BANCO CAFÉ</v>
          </cell>
          <cell r="M225">
            <v>1149</v>
          </cell>
        </row>
        <row r="226">
          <cell r="B226" t="str">
            <v>CEDH/CS/JA/11</v>
          </cell>
          <cell r="C226" t="str">
            <v>BANCO CAFÉ</v>
          </cell>
          <cell r="M226">
            <v>1149</v>
          </cell>
        </row>
        <row r="227">
          <cell r="B227" t="str">
            <v>CEDH/CS/JA/12</v>
          </cell>
          <cell r="C227" t="str">
            <v>BANCO CAFÉ</v>
          </cell>
          <cell r="M227">
            <v>1149</v>
          </cell>
        </row>
        <row r="228">
          <cell r="B228" t="str">
            <v>CEDH/CS/JA/13</v>
          </cell>
          <cell r="C228" t="str">
            <v>ESCRITORIO DE VIDRIO</v>
          </cell>
          <cell r="M228">
            <v>5498.89</v>
          </cell>
        </row>
        <row r="229">
          <cell r="B229" t="str">
            <v>CEDH/CS/JA/14</v>
          </cell>
          <cell r="C229" t="str">
            <v>ESCRITORIO DE VIDRIO</v>
          </cell>
          <cell r="M229">
            <v>5498.89</v>
          </cell>
        </row>
        <row r="230">
          <cell r="B230" t="str">
            <v>CEDH/CS/JA/15</v>
          </cell>
          <cell r="C230" t="str">
            <v>SOPORTE DE PANTALLA CON MESA</v>
          </cell>
          <cell r="M230">
            <v>100</v>
          </cell>
        </row>
        <row r="231">
          <cell r="B231" t="str">
            <v>CEDH/CS/JA/32</v>
          </cell>
          <cell r="C231" t="str">
            <v>COMPUTADORA MAC</v>
          </cell>
          <cell r="M231">
            <v>93997</v>
          </cell>
        </row>
        <row r="232">
          <cell r="B232" t="str">
            <v>CEDH/CS/JA/31</v>
          </cell>
          <cell r="C232" t="str">
            <v>SMART TV 32" CON SOPORTE</v>
          </cell>
          <cell r="M232">
            <v>2897</v>
          </cell>
        </row>
        <row r="233">
          <cell r="B233" t="str">
            <v>CEDH/ATNDIS01/06</v>
          </cell>
          <cell r="C233" t="str">
            <v>Archivero Metalico 4 Gavetas negro</v>
          </cell>
          <cell r="M233">
            <v>3022.96</v>
          </cell>
        </row>
        <row r="234">
          <cell r="B234" t="str">
            <v>CEDH/ATNDIS01/11</v>
          </cell>
          <cell r="C234" t="str">
            <v>Silla fija Negra</v>
          </cell>
          <cell r="M234">
            <v>1099</v>
          </cell>
        </row>
        <row r="235">
          <cell r="B235" t="str">
            <v>CEDH/ATNDIS01/12</v>
          </cell>
          <cell r="C235" t="str">
            <v>Silla fija Negra</v>
          </cell>
          <cell r="M235">
            <v>1099</v>
          </cell>
        </row>
        <row r="236">
          <cell r="B236" t="str">
            <v>CEDH/ATNDIS01/13</v>
          </cell>
          <cell r="C236" t="str">
            <v>Sillon Giratorio Negro</v>
          </cell>
          <cell r="M236">
            <v>1099</v>
          </cell>
        </row>
        <row r="237">
          <cell r="B237" t="str">
            <v>CEDH/CAP/ JA/ 05</v>
          </cell>
          <cell r="C237" t="str">
            <v>Mini Ipad</v>
          </cell>
          <cell r="M237">
            <v>7200</v>
          </cell>
        </row>
        <row r="238">
          <cell r="B238" t="str">
            <v>CEDH/ATNDIS02/05</v>
          </cell>
          <cell r="C238" t="str">
            <v>Monitor</v>
          </cell>
          <cell r="M238">
            <v>100</v>
          </cell>
        </row>
        <row r="239">
          <cell r="B239" t="str">
            <v>CEDH/ATNDIS01/16</v>
          </cell>
          <cell r="C239" t="str">
            <v>Multifuncional</v>
          </cell>
          <cell r="M239">
            <v>2798.99</v>
          </cell>
        </row>
        <row r="240">
          <cell r="B240" t="str">
            <v>CEDH/ATNN/02/01</v>
          </cell>
          <cell r="C240" t="str">
            <v xml:space="preserve">Escritorio Escuadra con dos cajones </v>
          </cell>
          <cell r="M240">
            <v>3500.88</v>
          </cell>
        </row>
        <row r="241">
          <cell r="B241" t="str">
            <v>CEDH/ATNDIS01/17</v>
          </cell>
          <cell r="C241" t="str">
            <v>Toldo beige</v>
          </cell>
          <cell r="M241">
            <v>9280</v>
          </cell>
        </row>
        <row r="242">
          <cell r="B242" t="str">
            <v>CEDH/ATNDIS01/18</v>
          </cell>
          <cell r="C242" t="str">
            <v xml:space="preserve">Mesa plegadiza </v>
          </cell>
          <cell r="M242">
            <v>100</v>
          </cell>
        </row>
        <row r="243">
          <cell r="B243" t="str">
            <v>CEDH/CAP/M 31</v>
          </cell>
          <cell r="C243" t="str">
            <v xml:space="preserve">Modulo punto de venta </v>
          </cell>
          <cell r="M243">
            <v>1714.78</v>
          </cell>
        </row>
        <row r="244">
          <cell r="B244" t="str">
            <v>CEDH/CAP/M 41</v>
          </cell>
          <cell r="C244" t="str">
            <v>Silla plegadiza blanca</v>
          </cell>
          <cell r="M244">
            <v>100</v>
          </cell>
        </row>
        <row r="245">
          <cell r="B245" t="str">
            <v>CEDH/CAP/M 42</v>
          </cell>
          <cell r="C245" t="str">
            <v>Silla plegadiza blanca</v>
          </cell>
          <cell r="M245">
            <v>100</v>
          </cell>
        </row>
        <row r="246">
          <cell r="B246" t="str">
            <v>CEDH/CAP/M 44</v>
          </cell>
          <cell r="C246" t="str">
            <v>Silla plegadiza blanca</v>
          </cell>
          <cell r="M246">
            <v>100</v>
          </cell>
        </row>
        <row r="247">
          <cell r="B247" t="str">
            <v>CEDH/ATNDIS01/20</v>
          </cell>
          <cell r="C247" t="str">
            <v>Estante 6 Repisas metalico gris</v>
          </cell>
          <cell r="M247">
            <v>2998</v>
          </cell>
        </row>
        <row r="248">
          <cell r="B248" t="str">
            <v>CEDH/PR/A  07</v>
          </cell>
          <cell r="C248" t="str">
            <v>Despachador de agua</v>
          </cell>
          <cell r="M248">
            <v>100</v>
          </cell>
        </row>
        <row r="249">
          <cell r="B249" t="str">
            <v>CEDH/ATNDISC/1/20</v>
          </cell>
          <cell r="C249" t="str">
            <v>LAPTOP</v>
          </cell>
          <cell r="M249">
            <v>18950</v>
          </cell>
        </row>
        <row r="250">
          <cell r="B250" t="str">
            <v>CEDH/ATNN/01/09</v>
          </cell>
          <cell r="C250" t="str">
            <v>Equipo de computo</v>
          </cell>
          <cell r="M250">
            <v>5777.94</v>
          </cell>
        </row>
        <row r="251">
          <cell r="B251" t="str">
            <v>CEDH/ATNN/01/02</v>
          </cell>
          <cell r="C251" t="str">
            <v>Silla secretarial descansabrasos, ruedas</v>
          </cell>
          <cell r="M251">
            <v>649.6</v>
          </cell>
        </row>
        <row r="252">
          <cell r="B252" t="str">
            <v>CEDH/ATNDIS/02/06</v>
          </cell>
          <cell r="C252" t="str">
            <v xml:space="preserve"> Multifuncional blanco</v>
          </cell>
          <cell r="M252">
            <v>1399.01</v>
          </cell>
        </row>
        <row r="253">
          <cell r="B253" t="str">
            <v>CEDH/PR/M/10</v>
          </cell>
          <cell r="C253" t="str">
            <v>Mesa base metalica, aglomerado</v>
          </cell>
          <cell r="M253">
            <v>1200</v>
          </cell>
        </row>
        <row r="254">
          <cell r="B254" t="str">
            <v>CEDH/ATNN/01/08</v>
          </cell>
          <cell r="C254" t="str">
            <v>CPU</v>
          </cell>
          <cell r="M254">
            <v>100</v>
          </cell>
        </row>
        <row r="255">
          <cell r="B255" t="str">
            <v>CEDH/SA/E 01</v>
          </cell>
          <cell r="C255" t="str">
            <v>Escritorio café madera</v>
          </cell>
          <cell r="M255">
            <v>100</v>
          </cell>
        </row>
        <row r="256">
          <cell r="B256" t="str">
            <v>CEDH/EN/F  17</v>
          </cell>
          <cell r="C256" t="str">
            <v>Sillón Ejecutivo Giratorio negro</v>
          </cell>
          <cell r="M256">
            <v>100</v>
          </cell>
        </row>
        <row r="257">
          <cell r="B257" t="str">
            <v>CEDH/MOD/VG 01</v>
          </cell>
          <cell r="C257" t="str">
            <v>Equipo de computo</v>
          </cell>
          <cell r="M257">
            <v>200</v>
          </cell>
        </row>
        <row r="258">
          <cell r="B258" t="str">
            <v>CEDH/MOD/VG 03</v>
          </cell>
          <cell r="C258" t="str">
            <v xml:space="preserve">Impresora </v>
          </cell>
          <cell r="M258">
            <v>1478.9</v>
          </cell>
        </row>
        <row r="259">
          <cell r="B259" t="str">
            <v>CEDH/MOD/VG 04</v>
          </cell>
          <cell r="C259" t="str">
            <v xml:space="preserve">Fax </v>
          </cell>
          <cell r="M259">
            <v>100</v>
          </cell>
        </row>
        <row r="260">
          <cell r="B260" t="str">
            <v>CEDH/MOD/VG 06</v>
          </cell>
          <cell r="C260" t="str">
            <v>Silla paño azul marino</v>
          </cell>
          <cell r="M260">
            <v>100</v>
          </cell>
        </row>
        <row r="261">
          <cell r="B261" t="str">
            <v>CEDH/MOD/VG 07</v>
          </cell>
          <cell r="C261" t="str">
            <v>Silla paño azul marino</v>
          </cell>
          <cell r="M261">
            <v>100</v>
          </cell>
        </row>
        <row r="262">
          <cell r="B262" t="str">
            <v>CEDH/MOD/VG 08</v>
          </cell>
          <cell r="C262" t="str">
            <v>Silla paño azul marino</v>
          </cell>
          <cell r="M262">
            <v>100</v>
          </cell>
        </row>
        <row r="263">
          <cell r="B263" t="str">
            <v>CEDH/MOD/VG 09</v>
          </cell>
          <cell r="C263" t="str">
            <v>Silla paño azul marino</v>
          </cell>
          <cell r="M263">
            <v>100</v>
          </cell>
        </row>
        <row r="264">
          <cell r="B264" t="str">
            <v>CEDH/MOD/VG 10</v>
          </cell>
          <cell r="C264" t="str">
            <v>Silla paño azul marino</v>
          </cell>
          <cell r="M264">
            <v>100</v>
          </cell>
        </row>
        <row r="265">
          <cell r="B265" t="str">
            <v>CEDH/MOD/VG 11</v>
          </cell>
          <cell r="C265" t="str">
            <v>Silla secretarial, giratoria negra</v>
          </cell>
          <cell r="M265">
            <v>100</v>
          </cell>
        </row>
        <row r="266">
          <cell r="B266" t="str">
            <v>CEDH/MOD/VG 12</v>
          </cell>
          <cell r="C266" t="str">
            <v>Escritorio escuadra negro</v>
          </cell>
          <cell r="M266">
            <v>3270</v>
          </cell>
        </row>
        <row r="267">
          <cell r="B267" t="str">
            <v>CEDH/MOD/VG 16</v>
          </cell>
          <cell r="C267" t="str">
            <v>Archivero chico 2 cajones</v>
          </cell>
          <cell r="M267">
            <v>3021</v>
          </cell>
        </row>
        <row r="268">
          <cell r="B268" t="str">
            <v>CEDH/MOD/VG 17</v>
          </cell>
          <cell r="C268" t="str">
            <v>Mesa chica blanca</v>
          </cell>
          <cell r="M268">
            <v>100</v>
          </cell>
        </row>
        <row r="269">
          <cell r="B269" t="str">
            <v>CEDH/MOD/VG 18</v>
          </cell>
          <cell r="C269" t="str">
            <v>Mesa chica blanca</v>
          </cell>
          <cell r="M269">
            <v>100</v>
          </cell>
        </row>
        <row r="270">
          <cell r="B270" t="str">
            <v>CEDH/MOD/VG 19</v>
          </cell>
          <cell r="C270" t="str">
            <v>Mesa chica blanca</v>
          </cell>
          <cell r="M270">
            <v>100</v>
          </cell>
        </row>
        <row r="271">
          <cell r="B271" t="str">
            <v>CEDH/MOD/FIS 01</v>
          </cell>
          <cell r="C271" t="str">
            <v>Equipo de computo</v>
          </cell>
          <cell r="M271">
            <v>200</v>
          </cell>
        </row>
        <row r="272">
          <cell r="B272" t="str">
            <v>CEDH/MOD/FIS 03</v>
          </cell>
          <cell r="C272" t="str">
            <v xml:space="preserve">Copiadora </v>
          </cell>
          <cell r="M272">
            <v>15990.75</v>
          </cell>
        </row>
        <row r="273">
          <cell r="B273" t="str">
            <v>CEDH/MOD/FIS 06</v>
          </cell>
          <cell r="C273" t="str">
            <v>Impresora</v>
          </cell>
          <cell r="M273">
            <v>100</v>
          </cell>
        </row>
        <row r="274">
          <cell r="B274" t="str">
            <v>CEDH/SA/E 06</v>
          </cell>
          <cell r="C274" t="str">
            <v>Mueble de madera de 2 cajones</v>
          </cell>
          <cell r="M274">
            <v>100</v>
          </cell>
        </row>
        <row r="275">
          <cell r="B275" t="str">
            <v>CEDH/SA/E 07</v>
          </cell>
          <cell r="C275" t="str">
            <v>Silla secretarial, giratoria negra</v>
          </cell>
          <cell r="M275">
            <v>100</v>
          </cell>
        </row>
        <row r="276">
          <cell r="B276" t="str">
            <v>CEDH/SI/C  18</v>
          </cell>
          <cell r="C276" t="str">
            <v xml:space="preserve">Laptop </v>
          </cell>
          <cell r="M276">
            <v>100</v>
          </cell>
        </row>
        <row r="277">
          <cell r="B277" t="str">
            <v>CEDH/MOD/SP 04</v>
          </cell>
          <cell r="C277" t="str">
            <v xml:space="preserve">Silla negra fija </v>
          </cell>
          <cell r="M277">
            <v>100</v>
          </cell>
        </row>
        <row r="278">
          <cell r="B278" t="str">
            <v>CEDH/MOD/SP 05</v>
          </cell>
          <cell r="C278" t="str">
            <v xml:space="preserve">Silla negra fija </v>
          </cell>
          <cell r="M278">
            <v>100</v>
          </cell>
        </row>
        <row r="279">
          <cell r="B279" t="str">
            <v>CEDH/SA/E 26</v>
          </cell>
          <cell r="C279" t="str">
            <v>Despachador de agua</v>
          </cell>
          <cell r="M279">
            <v>100</v>
          </cell>
        </row>
        <row r="280">
          <cell r="B280" t="str">
            <v>CEDH/SE/M17</v>
          </cell>
          <cell r="C280" t="str">
            <v>Silla negra</v>
          </cell>
          <cell r="M280">
            <v>100</v>
          </cell>
        </row>
        <row r="281">
          <cell r="B281" t="str">
            <v>CEDH/SE/M18</v>
          </cell>
          <cell r="C281" t="str">
            <v>Silla negra</v>
          </cell>
          <cell r="M281">
            <v>100</v>
          </cell>
        </row>
        <row r="282">
          <cell r="B282" t="str">
            <v>CEDH/SA/E 10</v>
          </cell>
          <cell r="C282" t="str">
            <v>Laptop</v>
          </cell>
          <cell r="M282">
            <v>100</v>
          </cell>
        </row>
        <row r="283">
          <cell r="B283" t="str">
            <v>CEDH/CAP/JA/ 04</v>
          </cell>
          <cell r="C283" t="str">
            <v>Lap top</v>
          </cell>
          <cell r="M283">
            <v>100</v>
          </cell>
        </row>
        <row r="284">
          <cell r="B284" t="str">
            <v>CEDH/SA/E 19</v>
          </cell>
          <cell r="C284" t="str">
            <v>Laptop</v>
          </cell>
          <cell r="M284">
            <v>11937.1</v>
          </cell>
        </row>
        <row r="285">
          <cell r="B285" t="str">
            <v>CEDH/CG/A  14</v>
          </cell>
          <cell r="C285" t="str">
            <v>Laptop</v>
          </cell>
          <cell r="M285">
            <v>10587.32</v>
          </cell>
        </row>
        <row r="286">
          <cell r="B286" t="str">
            <v>CEDH/PR/P32</v>
          </cell>
          <cell r="C286" t="str">
            <v>Lap top</v>
          </cell>
          <cell r="M286">
            <v>18800</v>
          </cell>
        </row>
        <row r="287">
          <cell r="B287" t="str">
            <v>CEDH/CG/A  12</v>
          </cell>
          <cell r="C287" t="str">
            <v>Cañon proyector</v>
          </cell>
          <cell r="M287">
            <v>15499.99</v>
          </cell>
        </row>
        <row r="288">
          <cell r="B288" t="str">
            <v>CEDH/CG/A  13</v>
          </cell>
          <cell r="C288" t="str">
            <v>Cañon proyector</v>
          </cell>
          <cell r="M288">
            <v>5800</v>
          </cell>
        </row>
        <row r="289">
          <cell r="B289" t="str">
            <v>CEDH/SA/E 20</v>
          </cell>
          <cell r="C289" t="str">
            <v>Cañón proyector</v>
          </cell>
          <cell r="M289">
            <v>100</v>
          </cell>
        </row>
        <row r="290">
          <cell r="B290" t="str">
            <v>CEDH/CG/A  16</v>
          </cell>
          <cell r="C290" t="str">
            <v>Sistema de mezcladora, bafles y tripie</v>
          </cell>
          <cell r="M290">
            <v>3500</v>
          </cell>
        </row>
        <row r="291">
          <cell r="B291" t="str">
            <v>CEDH/CS/M 06</v>
          </cell>
          <cell r="C291" t="str">
            <v>Mesa p/ consulta blanca</v>
          </cell>
          <cell r="M291">
            <v>100</v>
          </cell>
        </row>
        <row r="292">
          <cell r="B292" t="str">
            <v>CEDH/SA/E 41</v>
          </cell>
          <cell r="C292" t="str">
            <v>Equipo de computo</v>
          </cell>
          <cell r="M292">
            <v>20999.98</v>
          </cell>
        </row>
        <row r="293">
          <cell r="B293" t="str">
            <v>CEDH/SA/RM/P1</v>
          </cell>
          <cell r="C293" t="str">
            <v>REFRIGERADOR</v>
          </cell>
          <cell r="M293">
            <v>5490</v>
          </cell>
        </row>
        <row r="294">
          <cell r="B294" t="str">
            <v>CEDH/SA/RM/P2</v>
          </cell>
          <cell r="C294" t="str">
            <v>MESA FORMICA</v>
          </cell>
          <cell r="M294">
            <v>1874.75</v>
          </cell>
        </row>
        <row r="295">
          <cell r="B295" t="str">
            <v>CEDH/SA/RM/P7</v>
          </cell>
          <cell r="C295" t="str">
            <v>SILLA GRIS</v>
          </cell>
          <cell r="M295">
            <v>1874.75</v>
          </cell>
        </row>
        <row r="296">
          <cell r="B296" t="str">
            <v>CEDH/SA/RM/P9</v>
          </cell>
          <cell r="C296" t="str">
            <v>SILLA GRIS</v>
          </cell>
          <cell r="M296">
            <v>1874.75</v>
          </cell>
        </row>
        <row r="297">
          <cell r="B297" t="str">
            <v>CEDH/SA/RM/P10</v>
          </cell>
          <cell r="C297" t="str">
            <v>SILLA GRIS</v>
          </cell>
          <cell r="M297">
            <v>1874.75</v>
          </cell>
        </row>
        <row r="298">
          <cell r="B298" t="str">
            <v>CEDH/SA/RM/P11</v>
          </cell>
          <cell r="C298" t="str">
            <v xml:space="preserve">MULTIFUNCIONAL </v>
          </cell>
          <cell r="M298">
            <v>10598</v>
          </cell>
        </row>
        <row r="299">
          <cell r="B299" t="str">
            <v>CEDH/SA/RM/P8</v>
          </cell>
          <cell r="C299" t="str">
            <v>BANCA GRIS 2 PERS.</v>
          </cell>
          <cell r="M299">
            <v>3000</v>
          </cell>
        </row>
        <row r="300">
          <cell r="B300" t="str">
            <v>CEDH/SA/RM/P12</v>
          </cell>
          <cell r="C300" t="str">
            <v xml:space="preserve">IMPRESORA </v>
          </cell>
          <cell r="M300">
            <v>5463.6</v>
          </cell>
        </row>
        <row r="301">
          <cell r="B301" t="str">
            <v>CEDH/EN/R10</v>
          </cell>
          <cell r="C301" t="str">
            <v>Monitor</v>
          </cell>
          <cell r="M301">
            <v>100</v>
          </cell>
        </row>
        <row r="302">
          <cell r="C302" t="str">
            <v>Archivero Movil 2 Cajones</v>
          </cell>
          <cell r="M302">
            <v>3004</v>
          </cell>
        </row>
        <row r="303">
          <cell r="B303" t="str">
            <v>CEDH/SE/M11</v>
          </cell>
          <cell r="C303" t="str">
            <v>Silla Negra</v>
          </cell>
          <cell r="M303">
            <v>100</v>
          </cell>
        </row>
        <row r="304">
          <cell r="B304" t="str">
            <v>CEDH/MOD/SP 04</v>
          </cell>
          <cell r="C304" t="str">
            <v>Silla metalica negra vinil</v>
          </cell>
          <cell r="M304">
            <v>100</v>
          </cell>
        </row>
        <row r="305">
          <cell r="C305" t="str">
            <v xml:space="preserve">Multifuncional </v>
          </cell>
          <cell r="M305">
            <v>2399.9899999999998</v>
          </cell>
        </row>
        <row r="306">
          <cell r="B306" t="str">
            <v>CEDH/EN/F  01</v>
          </cell>
          <cell r="C306" t="str">
            <v>Escritorio c/4 cajoneras, café madera</v>
          </cell>
          <cell r="M306">
            <v>100</v>
          </cell>
        </row>
        <row r="307">
          <cell r="B307" t="str">
            <v>CEDH/EN/F  02</v>
          </cell>
          <cell r="C307" t="str">
            <v>Medio librero con 4 espacios, madera café</v>
          </cell>
          <cell r="M307">
            <v>100</v>
          </cell>
        </row>
        <row r="308">
          <cell r="B308" t="str">
            <v>CEDH/EN/F  04</v>
          </cell>
          <cell r="C308" t="str">
            <v>Equipo de computo</v>
          </cell>
          <cell r="M308">
            <v>3800</v>
          </cell>
        </row>
        <row r="309">
          <cell r="B309" t="str">
            <v>CEDH/SE/M 05</v>
          </cell>
          <cell r="C309" t="str">
            <v>Escritorio café madera</v>
          </cell>
          <cell r="M309">
            <v>100</v>
          </cell>
        </row>
        <row r="310">
          <cell r="B310" t="str">
            <v>CEDH/EN/F  06</v>
          </cell>
          <cell r="C310" t="str">
            <v>Monitor  lcd</v>
          </cell>
          <cell r="M310">
            <v>100</v>
          </cell>
        </row>
        <row r="311">
          <cell r="B311" t="str">
            <v>CEDH/2019/13</v>
          </cell>
          <cell r="C311" t="str">
            <v>4 IPAD 32G</v>
          </cell>
          <cell r="M311">
            <v>45430</v>
          </cell>
        </row>
        <row r="312">
          <cell r="B312" t="str">
            <v>CEDH/2019/20</v>
          </cell>
          <cell r="C312" t="str">
            <v>DISCOS DUROS EN ESTADO SOLIDO</v>
          </cell>
          <cell r="M312">
            <v>20578</v>
          </cell>
        </row>
        <row r="313">
          <cell r="B313" t="str">
            <v>CEDH/2019/25</v>
          </cell>
          <cell r="C313" t="str">
            <v>CPU</v>
          </cell>
          <cell r="M313">
            <v>19619</v>
          </cell>
        </row>
        <row r="314">
          <cell r="B314" t="str">
            <v>CEDH/2018/24</v>
          </cell>
          <cell r="C314" t="str">
            <v>COMPATUDORA MACBOOK</v>
          </cell>
          <cell r="M314">
            <v>20999</v>
          </cell>
        </row>
        <row r="315">
          <cell r="B315" t="str">
            <v>CEDH/2019/10</v>
          </cell>
          <cell r="C315" t="str">
            <v>EXPANSIÓN RAK</v>
          </cell>
          <cell r="M315">
            <v>16312.8</v>
          </cell>
        </row>
        <row r="316">
          <cell r="B316" t="str">
            <v>CEDH/2016/26</v>
          </cell>
          <cell r="C316" t="str">
            <v>SISTEMA DE VIDEOVIGILANCIA</v>
          </cell>
          <cell r="M316">
            <v>19800</v>
          </cell>
        </row>
        <row r="317">
          <cell r="B317" t="str">
            <v>CEDH/SR/J 01</v>
          </cell>
          <cell r="C317" t="str">
            <v xml:space="preserve">Escritorio  madera con esquinero </v>
          </cell>
          <cell r="M317">
            <v>100</v>
          </cell>
        </row>
        <row r="318">
          <cell r="B318" t="str">
            <v>CEDH/SR/J 05</v>
          </cell>
          <cell r="C318" t="str">
            <v>Mesa madera con rueditas 55cm x 50cm</v>
          </cell>
          <cell r="M318">
            <v>100</v>
          </cell>
        </row>
        <row r="319">
          <cell r="B319" t="str">
            <v>CEDH/SR/J 08</v>
          </cell>
          <cell r="C319" t="str">
            <v>Equipo de computo</v>
          </cell>
          <cell r="M319">
            <v>200</v>
          </cell>
        </row>
        <row r="320">
          <cell r="B320" t="str">
            <v>CEDH/SR/J 10</v>
          </cell>
          <cell r="C320" t="str">
            <v>Silla secretarial, giratoria negra</v>
          </cell>
          <cell r="M320">
            <v>100</v>
          </cell>
        </row>
        <row r="321">
          <cell r="B321" t="str">
            <v>CEDH/CG/L 02</v>
          </cell>
          <cell r="C321" t="str">
            <v>Silla negra fija</v>
          </cell>
          <cell r="M321">
            <v>100</v>
          </cell>
        </row>
        <row r="322">
          <cell r="B322" t="str">
            <v>CEDH/CG/L 03</v>
          </cell>
          <cell r="C322" t="str">
            <v>Silla negra fija</v>
          </cell>
          <cell r="M322">
            <v>100</v>
          </cell>
        </row>
        <row r="323">
          <cell r="B323" t="str">
            <v>CEDH/CG/L 05</v>
          </cell>
          <cell r="C323" t="str">
            <v>Silla Giratoria Negra</v>
          </cell>
          <cell r="M323">
            <v>200</v>
          </cell>
        </row>
        <row r="324">
          <cell r="B324" t="str">
            <v>CEDH/CG/L 13</v>
          </cell>
          <cell r="C324" t="str">
            <v xml:space="preserve">Escritorio madera  </v>
          </cell>
          <cell r="M324">
            <v>100</v>
          </cell>
        </row>
        <row r="325">
          <cell r="B325" t="str">
            <v>CEDH/CG/L 35</v>
          </cell>
          <cell r="C325" t="str">
            <v>Lap Top</v>
          </cell>
          <cell r="M325">
            <v>18950</v>
          </cell>
        </row>
        <row r="326">
          <cell r="B326" t="str">
            <v>CEDH/EN/F 03</v>
          </cell>
          <cell r="C326" t="str">
            <v>Mesa p/ consulta</v>
          </cell>
          <cell r="M326">
            <v>100</v>
          </cell>
        </row>
        <row r="327">
          <cell r="B327" t="str">
            <v>CEDH/PR/A  04</v>
          </cell>
          <cell r="C327" t="str">
            <v xml:space="preserve">Librero madera con 3 cajones </v>
          </cell>
          <cell r="M327">
            <v>100</v>
          </cell>
        </row>
        <row r="328">
          <cell r="B328" t="str">
            <v>CEDH/CG/A 02</v>
          </cell>
          <cell r="C328" t="str">
            <v>Máquina de escribir eléctrica</v>
          </cell>
          <cell r="M328">
            <v>500</v>
          </cell>
        </row>
        <row r="329">
          <cell r="B329" t="str">
            <v>CEDH/CS/M 08</v>
          </cell>
          <cell r="C329" t="str">
            <v>Impresora negra</v>
          </cell>
          <cell r="M329">
            <v>1500</v>
          </cell>
        </row>
        <row r="330">
          <cell r="B330" t="str">
            <v>CEDH/AJ/L 03</v>
          </cell>
          <cell r="C330" t="str">
            <v>Silla secretarial, giratoria negra</v>
          </cell>
          <cell r="M330">
            <v>100</v>
          </cell>
        </row>
        <row r="331">
          <cell r="B331" t="str">
            <v>CEDH/AJ/L 15</v>
          </cell>
          <cell r="C331" t="str">
            <v>Silla fija Negra</v>
          </cell>
          <cell r="M331">
            <v>1099</v>
          </cell>
        </row>
        <row r="332">
          <cell r="B332" t="str">
            <v>CEDH/AJ/L 16</v>
          </cell>
          <cell r="C332" t="str">
            <v>Silla fija Negra</v>
          </cell>
          <cell r="M332">
            <v>1099</v>
          </cell>
        </row>
        <row r="333">
          <cell r="B333" t="str">
            <v>CEDH/SA/E 04</v>
          </cell>
          <cell r="C333" t="str">
            <v>Equipo de computo</v>
          </cell>
          <cell r="M333">
            <v>13886.22</v>
          </cell>
        </row>
        <row r="334">
          <cell r="B334" t="str">
            <v>CEDH/ATNDIS01/01</v>
          </cell>
          <cell r="C334" t="str">
            <v xml:space="preserve">Escritorio escuadra  2 cajones </v>
          </cell>
          <cell r="M334">
            <v>7001.76</v>
          </cell>
        </row>
        <row r="335">
          <cell r="B335" t="str">
            <v>CEDH/PR/P32</v>
          </cell>
          <cell r="C335" t="str">
            <v>LAPTOP</v>
          </cell>
          <cell r="M335">
            <v>18800</v>
          </cell>
        </row>
        <row r="336">
          <cell r="B336" t="str">
            <v>CEDH/CAP/M 25</v>
          </cell>
          <cell r="C336" t="str">
            <v>Archivero 2 gavetas metálico</v>
          </cell>
          <cell r="M336">
            <v>1049</v>
          </cell>
        </row>
        <row r="337">
          <cell r="B337" t="str">
            <v>CEDH/A/M 06</v>
          </cell>
          <cell r="C337" t="str">
            <v>Escritorio café</v>
          </cell>
          <cell r="M337">
            <v>2999</v>
          </cell>
        </row>
        <row r="338">
          <cell r="B338" t="str">
            <v>CEDH/VG/I 02</v>
          </cell>
          <cell r="C338" t="str">
            <v>Silla giratoria color negro</v>
          </cell>
          <cell r="M338">
            <v>100</v>
          </cell>
        </row>
        <row r="339">
          <cell r="B339" t="str">
            <v>CEDH/CAP/ R 03</v>
          </cell>
          <cell r="C339" t="str">
            <v>Silla giratoria color negro</v>
          </cell>
          <cell r="M339">
            <v>100</v>
          </cell>
        </row>
        <row r="340">
          <cell r="B340" t="str">
            <v>CEDH/VG/ REC 02</v>
          </cell>
          <cell r="C340" t="str">
            <v>Escritorio Negro/Café</v>
          </cell>
          <cell r="M340">
            <v>100</v>
          </cell>
        </row>
        <row r="341">
          <cell r="B341" t="str">
            <v>CEDH/AJ/MB 02</v>
          </cell>
          <cell r="C341" t="str">
            <v>Archivero gris, 4 gavetas</v>
          </cell>
          <cell r="M341">
            <v>1798</v>
          </cell>
        </row>
        <row r="342">
          <cell r="B342" t="str">
            <v>CEDH/AJ/MB 04</v>
          </cell>
          <cell r="C342" t="str">
            <v>Escritorio  madera café</v>
          </cell>
          <cell r="M342">
            <v>200</v>
          </cell>
        </row>
        <row r="343">
          <cell r="B343" t="str">
            <v>CEDH/AJ/MB 06</v>
          </cell>
          <cell r="C343" t="str">
            <v>Equipo de computo</v>
          </cell>
          <cell r="M343">
            <v>5728.1</v>
          </cell>
        </row>
        <row r="344">
          <cell r="B344" t="str">
            <v>CEDH/AJ/MB 10</v>
          </cell>
          <cell r="C344" t="str">
            <v>Silla secretarial, giratoria negra</v>
          </cell>
          <cell r="M344">
            <v>100</v>
          </cell>
        </row>
        <row r="345">
          <cell r="B345" t="str">
            <v>CEDH/AJ/MB 20</v>
          </cell>
          <cell r="C345" t="str">
            <v>Silla fija Negra</v>
          </cell>
          <cell r="M345">
            <v>1099</v>
          </cell>
        </row>
        <row r="346">
          <cell r="B346" t="str">
            <v>CEDH/PR/M  01</v>
          </cell>
          <cell r="C346" t="str">
            <v>Escritorio  madera café</v>
          </cell>
          <cell r="M346">
            <v>3952.36</v>
          </cell>
        </row>
        <row r="347">
          <cell r="B347" t="str">
            <v>CEDH/AJ/MB 21</v>
          </cell>
          <cell r="C347" t="str">
            <v>Silla fija Negra</v>
          </cell>
          <cell r="M347">
            <v>1099</v>
          </cell>
        </row>
        <row r="348">
          <cell r="B348" t="str">
            <v>CEDH/AJ/MB 23</v>
          </cell>
          <cell r="C348" t="str">
            <v xml:space="preserve">Archivero  metalico 4 gavetas </v>
          </cell>
          <cell r="M348">
            <v>3004.4</v>
          </cell>
        </row>
        <row r="349">
          <cell r="B349" t="str">
            <v>CEDH/AJ/MB25</v>
          </cell>
          <cell r="C349" t="str">
            <v>Diablito de aluminio</v>
          </cell>
          <cell r="M349">
            <v>4500</v>
          </cell>
        </row>
        <row r="350">
          <cell r="B350" t="str">
            <v>CEDH/SAO1/08</v>
          </cell>
          <cell r="C350" t="str">
            <v>MESA CON RUEDAS</v>
          </cell>
          <cell r="M350">
            <v>100</v>
          </cell>
        </row>
        <row r="351">
          <cell r="B351" t="str">
            <v>CEDH/SA01/08</v>
          </cell>
          <cell r="C351" t="str">
            <v>Mesa chica c/rueditas</v>
          </cell>
          <cell r="M351">
            <v>100</v>
          </cell>
        </row>
        <row r="352">
          <cell r="B352" t="str">
            <v>CEDH/MOD/C 01</v>
          </cell>
          <cell r="C352" t="str">
            <v xml:space="preserve">Escritorio madera 3 cajones </v>
          </cell>
          <cell r="M352">
            <v>100</v>
          </cell>
        </row>
        <row r="353">
          <cell r="B353" t="str">
            <v>CEDH/MOD/C 02</v>
          </cell>
          <cell r="C353" t="str">
            <v>Silla secretarial, giratoria negra</v>
          </cell>
          <cell r="M353">
            <v>100</v>
          </cell>
        </row>
        <row r="354">
          <cell r="B354" t="str">
            <v>CEDH/MOD/C 03</v>
          </cell>
          <cell r="C354" t="str">
            <v xml:space="preserve">Silla negra </v>
          </cell>
          <cell r="M354">
            <v>170.66</v>
          </cell>
        </row>
        <row r="355">
          <cell r="B355" t="str">
            <v>CEDH/MOD/C 04</v>
          </cell>
          <cell r="C355" t="str">
            <v xml:space="preserve">Silla negra </v>
          </cell>
          <cell r="M355">
            <v>170.66</v>
          </cell>
        </row>
        <row r="356">
          <cell r="B356" t="str">
            <v>CEDH/MOD/C 05</v>
          </cell>
          <cell r="C356" t="str">
            <v>Equipo de computo</v>
          </cell>
          <cell r="M356">
            <v>200</v>
          </cell>
        </row>
        <row r="357">
          <cell r="B357" t="str">
            <v>CEDH/MOD/C 06</v>
          </cell>
          <cell r="C357" t="str">
            <v xml:space="preserve">Impresora </v>
          </cell>
          <cell r="M357">
            <v>1483.49</v>
          </cell>
        </row>
        <row r="358">
          <cell r="B358" t="str">
            <v>CEDH/MOD/C 08</v>
          </cell>
          <cell r="C358" t="str">
            <v xml:space="preserve">Fax </v>
          </cell>
          <cell r="M358">
            <v>1585.85</v>
          </cell>
        </row>
        <row r="359">
          <cell r="B359" t="str">
            <v>CEDH/MOD/C 09</v>
          </cell>
          <cell r="C359" t="str">
            <v>Archivero gris 4 gavetas</v>
          </cell>
          <cell r="M359">
            <v>1799</v>
          </cell>
        </row>
        <row r="360">
          <cell r="B360" t="str">
            <v>CEDH/MOD/C 13</v>
          </cell>
          <cell r="C360" t="str">
            <v>Mesa escritorio café madera s/cajones</v>
          </cell>
          <cell r="M360">
            <v>100</v>
          </cell>
        </row>
        <row r="361">
          <cell r="B361" t="str">
            <v>CEDH/SA01/01</v>
          </cell>
          <cell r="C361" t="str">
            <v xml:space="preserve">Silla negra fija </v>
          </cell>
          <cell r="M361">
            <v>100</v>
          </cell>
        </row>
        <row r="362">
          <cell r="B362" t="str">
            <v>CEDH/SA01/02</v>
          </cell>
          <cell r="C362" t="str">
            <v xml:space="preserve">Silla negra fija </v>
          </cell>
          <cell r="M362">
            <v>100</v>
          </cell>
        </row>
        <row r="363">
          <cell r="B363" t="str">
            <v>CEDH/SA01/03</v>
          </cell>
          <cell r="C363" t="str">
            <v>Silla secretarial, giratoria negra</v>
          </cell>
          <cell r="M363">
            <v>100</v>
          </cell>
        </row>
        <row r="364">
          <cell r="B364" t="str">
            <v>CEDH/SA01/04</v>
          </cell>
          <cell r="C364" t="str">
            <v xml:space="preserve">Escritorio madera 4 cajones </v>
          </cell>
          <cell r="M364">
            <v>100</v>
          </cell>
        </row>
        <row r="365">
          <cell r="B365" t="str">
            <v>CEDH/SA01/10</v>
          </cell>
          <cell r="C365" t="str">
            <v>Archivero metálico arena 3 gavetas (MEX)</v>
          </cell>
          <cell r="M365">
            <v>3004</v>
          </cell>
        </row>
        <row r="366">
          <cell r="B366" t="str">
            <v>CEDH/ATNN/02/02</v>
          </cell>
          <cell r="C366" t="str">
            <v>Mesa Negra Redonda</v>
          </cell>
          <cell r="M366">
            <v>100</v>
          </cell>
        </row>
        <row r="367">
          <cell r="B367" t="str">
            <v>CEDH/ATNN/02/03</v>
          </cell>
          <cell r="C367" t="str">
            <v xml:space="preserve">Silla blanco y negro </v>
          </cell>
          <cell r="M367">
            <v>1000</v>
          </cell>
        </row>
        <row r="368">
          <cell r="B368" t="str">
            <v>CEDH/ATNN/02/04</v>
          </cell>
          <cell r="C368" t="str">
            <v xml:space="preserve">Silla blanco y negro </v>
          </cell>
          <cell r="M368">
            <v>1000</v>
          </cell>
        </row>
        <row r="369">
          <cell r="B369" t="str">
            <v>CEDH/ATNN/02/05</v>
          </cell>
          <cell r="C369" t="str">
            <v xml:space="preserve">Silla blanco y negro </v>
          </cell>
          <cell r="M369">
            <v>1000</v>
          </cell>
        </row>
        <row r="370">
          <cell r="B370" t="str">
            <v>CEDH/ATNN/02/06</v>
          </cell>
          <cell r="C370" t="str">
            <v xml:space="preserve">Silla blanco y negro </v>
          </cell>
          <cell r="M370">
            <v>1000</v>
          </cell>
        </row>
        <row r="371">
          <cell r="B371" t="str">
            <v>CEDH/PR/S/15</v>
          </cell>
          <cell r="C371" t="str">
            <v>Mueble de madera c/puertas</v>
          </cell>
          <cell r="M371">
            <v>1000</v>
          </cell>
        </row>
        <row r="372">
          <cell r="B372" t="str">
            <v>CEDH/VG/K 24</v>
          </cell>
          <cell r="C372" t="str">
            <v>Archivero 4 cajones</v>
          </cell>
          <cell r="M372">
            <v>1829.01</v>
          </cell>
        </row>
        <row r="373">
          <cell r="B373" t="str">
            <v>CEDH/VG/REC/02/10</v>
          </cell>
          <cell r="C373" t="str">
            <v xml:space="preserve">Silla negra </v>
          </cell>
          <cell r="M373">
            <v>100</v>
          </cell>
        </row>
        <row r="374">
          <cell r="B374" t="str">
            <v>CEDH/VG/REC/02/11</v>
          </cell>
          <cell r="C374" t="str">
            <v xml:space="preserve">Silla negra </v>
          </cell>
          <cell r="M374">
            <v>100</v>
          </cell>
        </row>
        <row r="375">
          <cell r="B375" t="str">
            <v>CEDH/SA01/11</v>
          </cell>
          <cell r="C375" t="str">
            <v>Monitor Lcd</v>
          </cell>
          <cell r="M375">
            <v>100</v>
          </cell>
        </row>
        <row r="376">
          <cell r="B376" t="str">
            <v>CEDH/PR/S/06</v>
          </cell>
          <cell r="C376" t="str">
            <v>CPU</v>
          </cell>
          <cell r="M376">
            <v>100</v>
          </cell>
        </row>
        <row r="377">
          <cell r="B377" t="str">
            <v>CEDH/PR/A/11</v>
          </cell>
          <cell r="C377" t="str">
            <v>Mesa auxiliar metalica</v>
          </cell>
          <cell r="M377">
            <v>100</v>
          </cell>
        </row>
        <row r="378">
          <cell r="C378" t="str">
            <v>Impresora laser jet pro blanca</v>
          </cell>
          <cell r="M378">
            <v>100</v>
          </cell>
        </row>
        <row r="379">
          <cell r="B379" t="str">
            <v>CEDH/PR/A/19</v>
          </cell>
          <cell r="C379" t="str">
            <v>Escritorio escuadra aglomerado</v>
          </cell>
          <cell r="M379">
            <v>100</v>
          </cell>
        </row>
        <row r="380">
          <cell r="B380" t="str">
            <v>CEDH/PR/A/42</v>
          </cell>
          <cell r="C380" t="str">
            <v>Silla ejecutiva negra, descansabrazos</v>
          </cell>
          <cell r="M380">
            <v>100</v>
          </cell>
        </row>
        <row r="381">
          <cell r="B381" t="str">
            <v>CEDH/PR/A/64</v>
          </cell>
          <cell r="C381" t="str">
            <v>Equipo de computo</v>
          </cell>
          <cell r="M381">
            <v>19463.28</v>
          </cell>
        </row>
        <row r="382">
          <cell r="B382" t="str">
            <v>CEDH/PR/A/01</v>
          </cell>
          <cell r="C382" t="str">
            <v>Silla de visita matlica forro tela negra</v>
          </cell>
          <cell r="M382">
            <v>100</v>
          </cell>
        </row>
        <row r="383">
          <cell r="B383" t="str">
            <v>CEDH/PR/A/02</v>
          </cell>
          <cell r="C383" t="str">
            <v>Silla de visita matlica forro tela negra</v>
          </cell>
          <cell r="M383">
            <v>100</v>
          </cell>
        </row>
        <row r="384">
          <cell r="B384" t="str">
            <v>CEDH/PR/A/27</v>
          </cell>
          <cell r="C384" t="str">
            <v>Archivero metalico gris 4/cajones</v>
          </cell>
          <cell r="M384">
            <v>100</v>
          </cell>
        </row>
        <row r="385">
          <cell r="B385" t="str">
            <v>CEDH/PR/M 06</v>
          </cell>
          <cell r="C385" t="str">
            <v>Mesa auxiliar base metalica</v>
          </cell>
          <cell r="M385">
            <v>100</v>
          </cell>
        </row>
        <row r="386">
          <cell r="B386" t="str">
            <v>CEDH/CAP/051</v>
          </cell>
          <cell r="C386" t="str">
            <v>Mesa base metalica aglomerado café</v>
          </cell>
          <cell r="M386">
            <v>100</v>
          </cell>
        </row>
        <row r="387">
          <cell r="B387" t="str">
            <v>CEDH/PR/SC01</v>
          </cell>
          <cell r="C387" t="str">
            <v>Nicho con bandera CEDHD</v>
          </cell>
          <cell r="M387">
            <v>100</v>
          </cell>
        </row>
        <row r="388">
          <cell r="B388" t="str">
            <v>CEDH/PR/SC02</v>
          </cell>
          <cell r="C388" t="str">
            <v>Nicho con bandera MÉXICO</v>
          </cell>
          <cell r="M388">
            <v>100</v>
          </cell>
        </row>
        <row r="389">
          <cell r="B389" t="str">
            <v>CEDH/PR/SC08</v>
          </cell>
          <cell r="C389" t="str">
            <v>Silla fija café, vinil</v>
          </cell>
          <cell r="M389">
            <v>100</v>
          </cell>
        </row>
        <row r="390">
          <cell r="B390" t="str">
            <v>CEDH/PR/SC09</v>
          </cell>
          <cell r="C390" t="str">
            <v>Silla fija café, vinil</v>
          </cell>
          <cell r="M390">
            <v>100</v>
          </cell>
        </row>
        <row r="391">
          <cell r="B391" t="str">
            <v>CEDH/PR/SC10</v>
          </cell>
          <cell r="C391" t="str">
            <v>Silla fija café, vinil</v>
          </cell>
          <cell r="M391">
            <v>100</v>
          </cell>
        </row>
        <row r="392">
          <cell r="B392" t="str">
            <v>CEDH/PR/SC11</v>
          </cell>
          <cell r="C392" t="str">
            <v>Silla fija café, vinil</v>
          </cell>
          <cell r="M392">
            <v>100</v>
          </cell>
        </row>
        <row r="393">
          <cell r="B393" t="str">
            <v>CEDH/PR/SC12</v>
          </cell>
          <cell r="C393" t="str">
            <v>Silla fija café, vinil</v>
          </cell>
          <cell r="M393">
            <v>100</v>
          </cell>
        </row>
        <row r="394">
          <cell r="B394" t="str">
            <v>CEDH/PR/SC13</v>
          </cell>
          <cell r="C394" t="str">
            <v>Silla fija café, vinil</v>
          </cell>
          <cell r="M394">
            <v>100</v>
          </cell>
        </row>
        <row r="395">
          <cell r="B395" t="str">
            <v>CEDH/PR/SC14</v>
          </cell>
          <cell r="C395" t="str">
            <v>Silla fija café, vinil</v>
          </cell>
          <cell r="M395">
            <v>100</v>
          </cell>
        </row>
        <row r="396">
          <cell r="B396" t="str">
            <v>CEDH/PR/SC15</v>
          </cell>
          <cell r="C396" t="str">
            <v>Silla fija café, vinil</v>
          </cell>
          <cell r="M396">
            <v>100</v>
          </cell>
        </row>
        <row r="397">
          <cell r="B397" t="str">
            <v>CEDH/PR/SC16</v>
          </cell>
          <cell r="C397" t="str">
            <v>Mesa rectangular madera</v>
          </cell>
          <cell r="M397">
            <v>100</v>
          </cell>
        </row>
        <row r="398">
          <cell r="B398" t="str">
            <v>CEDH/PR/SC25</v>
          </cell>
          <cell r="C398" t="str">
            <v>Cañón proyector</v>
          </cell>
          <cell r="M398">
            <v>200</v>
          </cell>
        </row>
        <row r="399">
          <cell r="B399" t="str">
            <v>CEDH/SI/C 60</v>
          </cell>
          <cell r="C399" t="str">
            <v>Lap Top</v>
          </cell>
          <cell r="M399">
            <v>18950</v>
          </cell>
        </row>
        <row r="400">
          <cell r="B400" t="str">
            <v>CEDH/EN/F  05</v>
          </cell>
          <cell r="C400" t="str">
            <v xml:space="preserve">Mesa café redonda </v>
          </cell>
          <cell r="M400">
            <v>100</v>
          </cell>
        </row>
        <row r="401">
          <cell r="B401" t="str">
            <v>CEDH/EN/F  06</v>
          </cell>
          <cell r="C401" t="str">
            <v>Silla tela negra</v>
          </cell>
          <cell r="M401">
            <v>780.64</v>
          </cell>
        </row>
        <row r="402">
          <cell r="B402" t="str">
            <v>CEDH/EN/F  07</v>
          </cell>
          <cell r="C402" t="str">
            <v>Silla tela negra</v>
          </cell>
          <cell r="M402">
            <v>896</v>
          </cell>
        </row>
        <row r="403">
          <cell r="B403" t="str">
            <v>CEDH/EN/F  08</v>
          </cell>
          <cell r="C403" t="str">
            <v>Silla tela negra</v>
          </cell>
          <cell r="M403">
            <v>896</v>
          </cell>
        </row>
        <row r="404">
          <cell r="B404" t="str">
            <v>CEDH/EN/F  09</v>
          </cell>
          <cell r="C404" t="str">
            <v>Silla tela negra</v>
          </cell>
          <cell r="M404">
            <v>896</v>
          </cell>
        </row>
        <row r="405">
          <cell r="B405" t="str">
            <v>CEDH/PR/P02</v>
          </cell>
          <cell r="C405" t="str">
            <v>Silla negra fija, vinil</v>
          </cell>
          <cell r="M405">
            <v>200</v>
          </cell>
        </row>
        <row r="406">
          <cell r="B406" t="str">
            <v>CEDH/PR/P03</v>
          </cell>
          <cell r="C406" t="str">
            <v>Silla negra fija, vinil</v>
          </cell>
          <cell r="M406">
            <v>200</v>
          </cell>
        </row>
        <row r="407">
          <cell r="B407" t="str">
            <v>CEDH/PR/P04</v>
          </cell>
          <cell r="C407" t="str">
            <v>Silla negra fija, vinil</v>
          </cell>
          <cell r="M407">
            <v>200</v>
          </cell>
        </row>
        <row r="408">
          <cell r="B408" t="str">
            <v>CEDH/PR/P05</v>
          </cell>
          <cell r="C408" t="str">
            <v>Silla negra fija, vinil</v>
          </cell>
          <cell r="M408">
            <v>200</v>
          </cell>
        </row>
        <row r="409">
          <cell r="B409" t="str">
            <v>CEDH/PR/P06</v>
          </cell>
          <cell r="C409" t="str">
            <v>Silla negra fija, vinil</v>
          </cell>
          <cell r="M409">
            <v>200</v>
          </cell>
        </row>
        <row r="410">
          <cell r="B410" t="str">
            <v>CEDH/PR/P07</v>
          </cell>
          <cell r="C410" t="str">
            <v>Silla negra fija, vinil</v>
          </cell>
          <cell r="M410">
            <v>200</v>
          </cell>
        </row>
        <row r="411">
          <cell r="B411" t="str">
            <v>CEDH/PR/P09</v>
          </cell>
          <cell r="C411" t="str">
            <v>Escritorio escuadra</v>
          </cell>
          <cell r="M411">
            <v>1600</v>
          </cell>
        </row>
        <row r="412">
          <cell r="B412" t="str">
            <v>CEDH/PR/P10</v>
          </cell>
          <cell r="C412" t="str">
            <v>Archivero chico 2 cajones</v>
          </cell>
          <cell r="M412">
            <v>100</v>
          </cell>
        </row>
        <row r="413">
          <cell r="B413" t="str">
            <v>CEDH/PR/P11</v>
          </cell>
          <cell r="C413" t="str">
            <v>Archivero chico 2 cajones</v>
          </cell>
          <cell r="M413">
            <v>1557</v>
          </cell>
        </row>
        <row r="414">
          <cell r="B414" t="str">
            <v>CEDH/PR/P12</v>
          </cell>
          <cell r="C414" t="str">
            <v>Mesa circular p/4 personas</v>
          </cell>
          <cell r="M414">
            <v>100</v>
          </cell>
        </row>
        <row r="415">
          <cell r="B415" t="str">
            <v>CEDH/PR/P 16</v>
          </cell>
          <cell r="C415" t="str">
            <v>Equipo de computo</v>
          </cell>
          <cell r="M415">
            <v>18649.990000000002</v>
          </cell>
        </row>
        <row r="416">
          <cell r="B416" t="str">
            <v>CEDH/PR/P18</v>
          </cell>
          <cell r="C416" t="str">
            <v>Teléfono conmutador</v>
          </cell>
          <cell r="M416">
            <v>1485.23</v>
          </cell>
        </row>
        <row r="417">
          <cell r="B417" t="str">
            <v>CEDH/PR/P21</v>
          </cell>
          <cell r="C417" t="str">
            <v>Dvd</v>
          </cell>
          <cell r="M417">
            <v>298.99</v>
          </cell>
        </row>
        <row r="418">
          <cell r="B418" t="str">
            <v>CEDH/PR/P24</v>
          </cell>
          <cell r="C418" t="str">
            <v>Pantalla Lcd</v>
          </cell>
          <cell r="M418">
            <v>11845.13</v>
          </cell>
        </row>
        <row r="419">
          <cell r="B419" t="str">
            <v>CEDH/PR/P35</v>
          </cell>
          <cell r="C419" t="str">
            <v>Perchero de aluminio</v>
          </cell>
          <cell r="M419">
            <v>1500</v>
          </cell>
        </row>
        <row r="420">
          <cell r="B420" t="str">
            <v>CEDH/PR/P38</v>
          </cell>
          <cell r="C420" t="str">
            <v xml:space="preserve">Impresora </v>
          </cell>
          <cell r="M420">
            <v>1500</v>
          </cell>
        </row>
        <row r="421">
          <cell r="B421" t="str">
            <v>CEDH/PR/SC17</v>
          </cell>
          <cell r="C421" t="str">
            <v xml:space="preserve">Frigo bar </v>
          </cell>
          <cell r="M421">
            <v>2790</v>
          </cell>
        </row>
        <row r="422">
          <cell r="B422" t="str">
            <v>CEDH/PR/SC18</v>
          </cell>
          <cell r="C422" t="str">
            <v>Sillón negro vinil p/3 personas</v>
          </cell>
          <cell r="M422">
            <v>1890</v>
          </cell>
        </row>
        <row r="423">
          <cell r="B423" t="str">
            <v>CEDH/PR/SC19</v>
          </cell>
          <cell r="C423" t="str">
            <v>Sillón negro vinil p/1 persona</v>
          </cell>
          <cell r="M423">
            <v>1021.98</v>
          </cell>
        </row>
        <row r="424">
          <cell r="B424" t="str">
            <v>CEDH/PR/P40</v>
          </cell>
          <cell r="C424" t="str">
            <v xml:space="preserve">Sillon Ejecutivo Giratorio Negro </v>
          </cell>
          <cell r="M424">
            <v>1099</v>
          </cell>
        </row>
        <row r="425">
          <cell r="B425" t="str">
            <v>CEDH/PR/P45</v>
          </cell>
          <cell r="C425" t="str">
            <v>Memoria Externa</v>
          </cell>
          <cell r="M425">
            <v>1700</v>
          </cell>
        </row>
        <row r="426">
          <cell r="B426" t="str">
            <v>CEDH/PR/P46</v>
          </cell>
          <cell r="C426" t="str">
            <v>Laptop</v>
          </cell>
          <cell r="M426">
            <v>10499</v>
          </cell>
        </row>
        <row r="427">
          <cell r="B427" t="str">
            <v>CEDH/2014</v>
          </cell>
          <cell r="C427" t="str">
            <v>Librero con entrepaños</v>
          </cell>
          <cell r="M427">
            <v>95.1</v>
          </cell>
        </row>
        <row r="428">
          <cell r="C428" t="str">
            <v>TELEFONO CELULAR</v>
          </cell>
          <cell r="M428">
            <v>25813.24</v>
          </cell>
        </row>
        <row r="429">
          <cell r="B429" t="str">
            <v>CEDH/PSIC/M01</v>
          </cell>
          <cell r="C429" t="str">
            <v>Silla negra</v>
          </cell>
          <cell r="M429">
            <v>987.2</v>
          </cell>
        </row>
        <row r="430">
          <cell r="B430" t="str">
            <v>CEDH/PSIC/M 02</v>
          </cell>
          <cell r="C430" t="str">
            <v>Silla negra</v>
          </cell>
          <cell r="M430">
            <v>987.2</v>
          </cell>
        </row>
        <row r="431">
          <cell r="B431" t="str">
            <v>CEDH/PSIC/M 03</v>
          </cell>
          <cell r="C431" t="str">
            <v>Silla  azul marino</v>
          </cell>
          <cell r="M431">
            <v>100</v>
          </cell>
        </row>
        <row r="432">
          <cell r="B432" t="str">
            <v>CEDH/PSIC/M 04</v>
          </cell>
          <cell r="C432" t="str">
            <v>Escritorio en escuadra</v>
          </cell>
          <cell r="M432">
            <v>100</v>
          </cell>
        </row>
        <row r="433">
          <cell r="B433" t="str">
            <v>CEDH/PSIC/M 11</v>
          </cell>
          <cell r="C433" t="str">
            <v>Archivero metálico gris, c/4 cajones</v>
          </cell>
          <cell r="M433">
            <v>928</v>
          </cell>
        </row>
        <row r="434">
          <cell r="B434" t="str">
            <v>CEDH/PSIC/M 14</v>
          </cell>
          <cell r="C434" t="str">
            <v>Equipo de computo</v>
          </cell>
          <cell r="M434">
            <v>18649.990000000002</v>
          </cell>
        </row>
        <row r="435">
          <cell r="B435" t="str">
            <v>CEDH/PSIC/M 15</v>
          </cell>
          <cell r="C435" t="str">
            <v>Mesa con rueditas color caoba</v>
          </cell>
          <cell r="M435">
            <v>100</v>
          </cell>
        </row>
        <row r="436">
          <cell r="B436" t="str">
            <v>CEDH/PSIC/M 21</v>
          </cell>
          <cell r="C436" t="str">
            <v>Sillon Giratorio Negro</v>
          </cell>
          <cell r="M436">
            <v>1099</v>
          </cell>
        </row>
        <row r="437">
          <cell r="B437" t="str">
            <v>CEDH/VG/Q  01</v>
          </cell>
          <cell r="C437" t="str">
            <v>Credensa madera 2 cajones</v>
          </cell>
          <cell r="M437">
            <v>100</v>
          </cell>
        </row>
        <row r="438">
          <cell r="B438" t="str">
            <v>CEDH/VG/Q 02</v>
          </cell>
          <cell r="C438" t="str">
            <v xml:space="preserve">Silla negra </v>
          </cell>
          <cell r="M438">
            <v>100</v>
          </cell>
        </row>
        <row r="439">
          <cell r="B439" t="str">
            <v>CEDH/VG/Q 03</v>
          </cell>
          <cell r="C439" t="str">
            <v xml:space="preserve">Silla negra </v>
          </cell>
          <cell r="M439">
            <v>100</v>
          </cell>
        </row>
        <row r="440">
          <cell r="B440" t="str">
            <v>CEDH/VG/Q 06</v>
          </cell>
          <cell r="C440" t="str">
            <v>Credensa madera 2 cajones</v>
          </cell>
          <cell r="M440">
            <v>100</v>
          </cell>
        </row>
        <row r="441">
          <cell r="B441" t="str">
            <v>CEDH/VG/Q 08</v>
          </cell>
          <cell r="C441" t="str">
            <v>Equipo de computo</v>
          </cell>
          <cell r="M441">
            <v>300</v>
          </cell>
        </row>
        <row r="442">
          <cell r="B442" t="str">
            <v>CEDH/VG/Q 10</v>
          </cell>
          <cell r="C442" t="str">
            <v>Escritorio madera café</v>
          </cell>
          <cell r="M442">
            <v>100</v>
          </cell>
        </row>
        <row r="443">
          <cell r="B443" t="str">
            <v>CEDH/VG/Q 11</v>
          </cell>
          <cell r="C443" t="str">
            <v>Silla secretarial, giratoria negra</v>
          </cell>
          <cell r="M443">
            <v>100</v>
          </cell>
        </row>
        <row r="444">
          <cell r="B444" t="str">
            <v>CEDH/SA/ANEX 01</v>
          </cell>
          <cell r="C444" t="str">
            <v>Despachador de agua</v>
          </cell>
          <cell r="M444">
            <v>100</v>
          </cell>
        </row>
        <row r="445">
          <cell r="C445" t="str">
            <v>Mesa Tabular para impresora café</v>
          </cell>
          <cell r="M445">
            <v>300</v>
          </cell>
        </row>
        <row r="446">
          <cell r="B446" t="str">
            <v>CEDH/VG/CH  01</v>
          </cell>
          <cell r="C446" t="str">
            <v>Escritorio madera café</v>
          </cell>
          <cell r="M446">
            <v>100</v>
          </cell>
        </row>
        <row r="447">
          <cell r="B447" t="str">
            <v>CEDH/VG/CH 04</v>
          </cell>
          <cell r="C447" t="str">
            <v>Credensa 2 cajones</v>
          </cell>
          <cell r="M447">
            <v>100</v>
          </cell>
        </row>
        <row r="448">
          <cell r="B448" t="str">
            <v>CEDH/VG/CH 06</v>
          </cell>
          <cell r="C448" t="str">
            <v>Equipo de computo</v>
          </cell>
          <cell r="M448">
            <v>5900</v>
          </cell>
        </row>
        <row r="449">
          <cell r="B449" t="str">
            <v>CEDH/VG/CH 11</v>
          </cell>
          <cell r="C449" t="str">
            <v>Sillón Ejecutivo Giratorio negro</v>
          </cell>
          <cell r="M449">
            <v>999.01</v>
          </cell>
        </row>
        <row r="450">
          <cell r="B450" t="str">
            <v>CEDH/VG/CH12</v>
          </cell>
          <cell r="C450" t="str">
            <v>Multifuncional</v>
          </cell>
          <cell r="M450">
            <v>2399.9899999999998</v>
          </cell>
        </row>
        <row r="451">
          <cell r="B451" t="str">
            <v>CEDH/CAP/M 02</v>
          </cell>
          <cell r="C451" t="str">
            <v>Escritorio café madera</v>
          </cell>
          <cell r="M451">
            <v>100</v>
          </cell>
        </row>
        <row r="452">
          <cell r="B452" t="str">
            <v>CEDH/CAP/M 04</v>
          </cell>
          <cell r="C452" t="str">
            <v>Mesa p/comp. blanca</v>
          </cell>
          <cell r="M452">
            <v>390</v>
          </cell>
        </row>
        <row r="453">
          <cell r="B453" t="str">
            <v>CEDH/CAP/M 08</v>
          </cell>
          <cell r="C453" t="str">
            <v>Archivero 4 gavetas metálico</v>
          </cell>
          <cell r="M453">
            <v>2030</v>
          </cell>
        </row>
        <row r="454">
          <cell r="B454" t="str">
            <v>CEDH/CAP/M 10</v>
          </cell>
          <cell r="C454" t="str">
            <v>Librero 5 compartimientos, madera</v>
          </cell>
          <cell r="M454">
            <v>654.65</v>
          </cell>
        </row>
        <row r="455">
          <cell r="B455" t="str">
            <v>CEDH/CAP/M 11</v>
          </cell>
          <cell r="C455" t="str">
            <v>Credensa, 2 cajones, madera</v>
          </cell>
          <cell r="M455">
            <v>100</v>
          </cell>
        </row>
        <row r="456">
          <cell r="B456" t="str">
            <v>CEDH/CAP/M 12</v>
          </cell>
          <cell r="C456" t="str">
            <v>Silla negra</v>
          </cell>
          <cell r="M456">
            <v>100</v>
          </cell>
        </row>
        <row r="457">
          <cell r="B457" t="str">
            <v>CEDH/CAP/M 13</v>
          </cell>
          <cell r="C457" t="str">
            <v>Silla negra</v>
          </cell>
          <cell r="M457">
            <v>100</v>
          </cell>
        </row>
        <row r="458">
          <cell r="B458" t="str">
            <v>CEDH/CAP/M 14</v>
          </cell>
          <cell r="C458" t="str">
            <v>Silla negra</v>
          </cell>
          <cell r="M458">
            <v>100</v>
          </cell>
        </row>
        <row r="459">
          <cell r="B459" t="str">
            <v>CEDH/CAP/M 17</v>
          </cell>
          <cell r="C459" t="str">
            <v>Anaquel 6 estantes metálico</v>
          </cell>
          <cell r="M459">
            <v>4292</v>
          </cell>
        </row>
        <row r="460">
          <cell r="B460" t="str">
            <v>CEDH/CAP/M 18</v>
          </cell>
          <cell r="C460" t="str">
            <v>Anaquel 6 estantes metálico</v>
          </cell>
          <cell r="M460">
            <v>4292</v>
          </cell>
        </row>
        <row r="461">
          <cell r="B461" t="str">
            <v>CEDH/CAP/M 19</v>
          </cell>
          <cell r="C461" t="str">
            <v>Anaquel 6 estantes metálico</v>
          </cell>
          <cell r="M461">
            <v>4292</v>
          </cell>
        </row>
        <row r="462">
          <cell r="B462" t="str">
            <v>CEDH/CAP/M 20</v>
          </cell>
          <cell r="C462" t="str">
            <v>Anaquel 6 estantes metálico</v>
          </cell>
          <cell r="M462">
            <v>4292</v>
          </cell>
        </row>
        <row r="463">
          <cell r="B463" t="str">
            <v>CEDH/CAP/M 21</v>
          </cell>
          <cell r="C463" t="str">
            <v>Pantalla para cañón  (fija)</v>
          </cell>
          <cell r="M463">
            <v>100</v>
          </cell>
        </row>
        <row r="464">
          <cell r="B464" t="str">
            <v>CEDH/CAP/M 34</v>
          </cell>
          <cell r="C464" t="str">
            <v>Silla secretarial, negra giratoria</v>
          </cell>
          <cell r="M464">
            <v>100</v>
          </cell>
        </row>
        <row r="465">
          <cell r="B465" t="str">
            <v>CEDH/CAP/M 35</v>
          </cell>
          <cell r="C465" t="str">
            <v xml:space="preserve">Despachador de agua </v>
          </cell>
          <cell r="M465">
            <v>1769</v>
          </cell>
        </row>
        <row r="466">
          <cell r="B466" t="str">
            <v>CEDH/CAP/M 46</v>
          </cell>
          <cell r="C466" t="str">
            <v xml:space="preserve">Mesa de cap. gris con cubierta chocolate </v>
          </cell>
          <cell r="M466">
            <v>500</v>
          </cell>
        </row>
        <row r="467">
          <cell r="B467" t="str">
            <v>CEDH/CAP/M 48</v>
          </cell>
          <cell r="C467" t="str">
            <v>Mesa de cap. gris con cubierta chocolate</v>
          </cell>
          <cell r="M467">
            <v>500</v>
          </cell>
        </row>
        <row r="468">
          <cell r="B468" t="str">
            <v>CEDH/CAP/M 50</v>
          </cell>
          <cell r="C468" t="str">
            <v>Mesa de cap. gris con cubierta chocolate</v>
          </cell>
          <cell r="M468">
            <v>500</v>
          </cell>
        </row>
        <row r="469">
          <cell r="B469" t="str">
            <v>CEDH/CAP/M 52</v>
          </cell>
          <cell r="C469" t="str">
            <v>Mesa de cap. gris con cubierta chocolate</v>
          </cell>
          <cell r="M469">
            <v>500</v>
          </cell>
        </row>
        <row r="470">
          <cell r="B470" t="str">
            <v>CEDH/CAP/M 53</v>
          </cell>
          <cell r="C470" t="str">
            <v>Mesa de cap. gris con cubierta chocolate</v>
          </cell>
          <cell r="M470">
            <v>500</v>
          </cell>
        </row>
        <row r="471">
          <cell r="B471" t="str">
            <v>CEDH/CAP/M 60</v>
          </cell>
          <cell r="C471" t="str">
            <v>Silla cromada con vinil negro</v>
          </cell>
          <cell r="M471">
            <v>500</v>
          </cell>
        </row>
        <row r="472">
          <cell r="B472" t="str">
            <v>CEDH/CAP/M 61</v>
          </cell>
          <cell r="C472" t="str">
            <v>Silla cromada con vinil negro</v>
          </cell>
          <cell r="M472">
            <v>500</v>
          </cell>
        </row>
        <row r="473">
          <cell r="B473" t="str">
            <v>CEDH/CAP/M 62</v>
          </cell>
          <cell r="C473" t="str">
            <v>Silla cromada con vinil negro</v>
          </cell>
          <cell r="M473">
            <v>500</v>
          </cell>
        </row>
        <row r="474">
          <cell r="B474" t="str">
            <v>CEDH/CAP/B 10</v>
          </cell>
          <cell r="C474" t="str">
            <v>Silla cromada con vinil negro</v>
          </cell>
          <cell r="M474">
            <v>500</v>
          </cell>
        </row>
        <row r="475">
          <cell r="B475" t="str">
            <v>CEDH/CAP/K 10</v>
          </cell>
          <cell r="C475" t="str">
            <v>Silla cromada con vinil negro</v>
          </cell>
          <cell r="M475">
            <v>500</v>
          </cell>
        </row>
        <row r="476">
          <cell r="B476" t="str">
            <v>CEDH/CAP/M 63</v>
          </cell>
          <cell r="C476" t="str">
            <v>Silla cromada con vinil negro</v>
          </cell>
          <cell r="M476">
            <v>500</v>
          </cell>
        </row>
        <row r="477">
          <cell r="B477" t="str">
            <v>CEDH/CAP/M 64</v>
          </cell>
          <cell r="C477" t="str">
            <v>Silla cromada con vinil negro</v>
          </cell>
          <cell r="M477">
            <v>500</v>
          </cell>
        </row>
        <row r="478">
          <cell r="B478" t="str">
            <v>CEDH/CAP/M 65</v>
          </cell>
          <cell r="C478" t="str">
            <v>Silla cromada con vinil negro</v>
          </cell>
          <cell r="M478">
            <v>500</v>
          </cell>
        </row>
        <row r="479">
          <cell r="B479" t="str">
            <v>CEDH/CAP/M 66</v>
          </cell>
          <cell r="C479" t="str">
            <v>Silla cromada con vinil negro</v>
          </cell>
          <cell r="M479">
            <v>500</v>
          </cell>
        </row>
        <row r="480">
          <cell r="B480" t="str">
            <v>CEDH/CAP/M 67</v>
          </cell>
          <cell r="C480" t="str">
            <v>Silla cromada con vinil negro</v>
          </cell>
          <cell r="M480">
            <v>500</v>
          </cell>
        </row>
        <row r="481">
          <cell r="B481" t="str">
            <v>CEDH/CAP/M 68</v>
          </cell>
          <cell r="C481" t="str">
            <v>Silla cromada con vinil negro</v>
          </cell>
          <cell r="M481">
            <v>500</v>
          </cell>
        </row>
        <row r="482">
          <cell r="B482" t="str">
            <v>CEDH/CAP/M 69</v>
          </cell>
          <cell r="C482" t="str">
            <v>Silla cromada con vinil negro</v>
          </cell>
          <cell r="M482">
            <v>500</v>
          </cell>
        </row>
        <row r="483">
          <cell r="B483" t="str">
            <v>CEDH/CAP/M 70</v>
          </cell>
          <cell r="C483" t="str">
            <v>Silla cromada con vinil negro</v>
          </cell>
          <cell r="M483">
            <v>500</v>
          </cell>
        </row>
        <row r="484">
          <cell r="B484" t="str">
            <v>CEDH/CAP/M 71</v>
          </cell>
          <cell r="C484" t="str">
            <v>Silla cromada con vinil negro</v>
          </cell>
          <cell r="M484">
            <v>500</v>
          </cell>
        </row>
        <row r="485">
          <cell r="B485" t="str">
            <v>CEDH/CAP/M 72</v>
          </cell>
          <cell r="C485" t="str">
            <v>Silla cromada con vinil negro</v>
          </cell>
          <cell r="M485">
            <v>500</v>
          </cell>
        </row>
        <row r="486">
          <cell r="B486" t="str">
            <v>CEDH/CAP/M 73</v>
          </cell>
          <cell r="C486" t="str">
            <v>Silla cromada con vinil negro</v>
          </cell>
          <cell r="M486">
            <v>500</v>
          </cell>
        </row>
        <row r="487">
          <cell r="B487" t="str">
            <v>CEDH/CAP/M 74</v>
          </cell>
          <cell r="C487" t="str">
            <v>Silla cromada con vinil negro</v>
          </cell>
          <cell r="M487">
            <v>500</v>
          </cell>
        </row>
        <row r="488">
          <cell r="B488" t="str">
            <v>CEDH/CAP/M 75</v>
          </cell>
          <cell r="C488" t="str">
            <v>Silla cromada con vinil negro</v>
          </cell>
          <cell r="M488">
            <v>500</v>
          </cell>
        </row>
        <row r="489">
          <cell r="B489" t="str">
            <v>CEDH/CAP/M 76</v>
          </cell>
          <cell r="C489" t="str">
            <v>Silla cromada con vinil negro</v>
          </cell>
          <cell r="M489">
            <v>500</v>
          </cell>
        </row>
        <row r="490">
          <cell r="B490" t="str">
            <v>CEDH/CAP/M 77</v>
          </cell>
          <cell r="C490" t="str">
            <v>Silla cromada con vinil negro</v>
          </cell>
          <cell r="M490">
            <v>500</v>
          </cell>
        </row>
        <row r="491">
          <cell r="B491" t="str">
            <v>CEDH/CAP/M 78</v>
          </cell>
          <cell r="C491" t="str">
            <v>Silla cromada con vinil negro</v>
          </cell>
          <cell r="M491">
            <v>500</v>
          </cell>
        </row>
        <row r="492">
          <cell r="B492" t="str">
            <v>CEDH/CAP/M 79</v>
          </cell>
          <cell r="C492" t="str">
            <v>Silla cromada con vinil negro</v>
          </cell>
          <cell r="M492">
            <v>500</v>
          </cell>
        </row>
        <row r="493">
          <cell r="B493" t="str">
            <v>CEDH/CAP/M 80</v>
          </cell>
          <cell r="C493" t="str">
            <v>Silla cromada con vinil negro</v>
          </cell>
          <cell r="M493">
            <v>500</v>
          </cell>
        </row>
        <row r="494">
          <cell r="B494" t="str">
            <v>CEDH/CAP/M 81</v>
          </cell>
          <cell r="C494" t="str">
            <v>Silla cromada con vinil negro</v>
          </cell>
          <cell r="M494">
            <v>500</v>
          </cell>
        </row>
        <row r="495">
          <cell r="B495" t="str">
            <v>CEDH/CAP/M 82</v>
          </cell>
          <cell r="C495" t="str">
            <v>Silla cromada con vinil negro</v>
          </cell>
          <cell r="M495">
            <v>500</v>
          </cell>
        </row>
        <row r="496">
          <cell r="B496" t="str">
            <v>CEDH/CAP/S 10</v>
          </cell>
          <cell r="C496" t="str">
            <v>Silla cromada con vinil negro</v>
          </cell>
          <cell r="M496">
            <v>500</v>
          </cell>
        </row>
        <row r="497">
          <cell r="B497" t="str">
            <v>CEDH/CAP/R 20</v>
          </cell>
          <cell r="C497" t="str">
            <v>Silla cromada con vinil negro</v>
          </cell>
          <cell r="M497">
            <v>500</v>
          </cell>
        </row>
        <row r="498">
          <cell r="B498" t="str">
            <v>CEDH/CAP/E 03</v>
          </cell>
          <cell r="C498" t="str">
            <v>Silla cromada con vinil negro</v>
          </cell>
          <cell r="M498">
            <v>500</v>
          </cell>
        </row>
        <row r="499">
          <cell r="B499" t="str">
            <v>CEDH/CAP/M 83</v>
          </cell>
          <cell r="C499" t="str">
            <v>Silla cromada con vinil negro</v>
          </cell>
          <cell r="M499">
            <v>500</v>
          </cell>
        </row>
        <row r="500">
          <cell r="B500" t="str">
            <v>CEDH/SA/ANEX 21</v>
          </cell>
          <cell r="C500" t="str">
            <v xml:space="preserve">Mesa escritorio madera </v>
          </cell>
          <cell r="M500">
            <v>500</v>
          </cell>
        </row>
        <row r="501">
          <cell r="B501" t="str">
            <v>CEDH/PR/SC26</v>
          </cell>
          <cell r="C501" t="str">
            <v xml:space="preserve">Pantalla eléctrica de proyección </v>
          </cell>
          <cell r="M501">
            <v>100</v>
          </cell>
        </row>
        <row r="502">
          <cell r="B502" t="str">
            <v>CEDH/CAP/M 85</v>
          </cell>
          <cell r="C502" t="str">
            <v>Equipo de computo</v>
          </cell>
          <cell r="M502">
            <v>12529.99</v>
          </cell>
        </row>
        <row r="503">
          <cell r="B503" t="str">
            <v>CEDH/CAP/K 02</v>
          </cell>
          <cell r="C503" t="str">
            <v>Silla negra</v>
          </cell>
          <cell r="M503">
            <v>100</v>
          </cell>
        </row>
        <row r="504">
          <cell r="B504" t="str">
            <v>CEDH/CAP/M 47</v>
          </cell>
          <cell r="C504" t="str">
            <v>Mesa de cap. gris con cubierta chocolate</v>
          </cell>
          <cell r="M504">
            <v>500</v>
          </cell>
        </row>
        <row r="505">
          <cell r="B505" t="str">
            <v>CEDH/CAP/M 49</v>
          </cell>
          <cell r="C505" t="str">
            <v>Mesa de cap. gris con cubierta chocolate</v>
          </cell>
          <cell r="M505">
            <v>500</v>
          </cell>
        </row>
        <row r="506">
          <cell r="B506" t="str">
            <v>CEDH/CAP/M 51</v>
          </cell>
          <cell r="C506" t="str">
            <v>Mesa de cap. gris con cubierta chocolate</v>
          </cell>
          <cell r="M506">
            <v>500</v>
          </cell>
        </row>
        <row r="507">
          <cell r="B507" t="str">
            <v>CEDH/CAP/M 54</v>
          </cell>
          <cell r="C507" t="str">
            <v>Mesa de capacitación gris con cubierta chocolate</v>
          </cell>
          <cell r="M507">
            <v>500</v>
          </cell>
        </row>
        <row r="508">
          <cell r="B508" t="str">
            <v>CEDH/CAP/B 07</v>
          </cell>
          <cell r="C508" t="str">
            <v>Silla secretarial, giratoria negra</v>
          </cell>
          <cell r="M508">
            <v>100</v>
          </cell>
        </row>
        <row r="509">
          <cell r="B509" t="str">
            <v>CEDH/CAP/A 02</v>
          </cell>
          <cell r="C509" t="str">
            <v>Silla secretarial, giratoria negra</v>
          </cell>
          <cell r="M509">
            <v>100</v>
          </cell>
        </row>
        <row r="510">
          <cell r="B510" t="str">
            <v>CEDH/CAP/E 06</v>
          </cell>
          <cell r="C510" t="str">
            <v>Laptop</v>
          </cell>
          <cell r="M510">
            <v>100</v>
          </cell>
        </row>
        <row r="511">
          <cell r="B511" t="str">
            <v>CEDH/PR/M 03</v>
          </cell>
          <cell r="C511" t="str">
            <v>Silla secretarial, giratoria café</v>
          </cell>
          <cell r="M511">
            <v>100</v>
          </cell>
        </row>
        <row r="512">
          <cell r="B512" t="str">
            <v>CEDH/PR/M 05</v>
          </cell>
          <cell r="C512" t="str">
            <v>Impresora LaserJet</v>
          </cell>
          <cell r="M512">
            <v>100</v>
          </cell>
        </row>
        <row r="513">
          <cell r="B513" t="str">
            <v>CEDH/PR/M 07</v>
          </cell>
          <cell r="C513" t="str">
            <v xml:space="preserve">Conmutador </v>
          </cell>
          <cell r="M513">
            <v>100</v>
          </cell>
        </row>
        <row r="514">
          <cell r="B514" t="str">
            <v>CEDH/PR/M 09</v>
          </cell>
          <cell r="C514" t="str">
            <v>Equipo de computo</v>
          </cell>
          <cell r="M514">
            <v>2784.24</v>
          </cell>
        </row>
        <row r="515">
          <cell r="B515" t="str">
            <v>CEDH/PR/M 21</v>
          </cell>
          <cell r="C515" t="str">
            <v>Escritorio en escuadra con Cajonera caoba</v>
          </cell>
          <cell r="M515">
            <v>3500</v>
          </cell>
        </row>
        <row r="516">
          <cell r="B516" t="str">
            <v>CEDH/PR/M 23</v>
          </cell>
          <cell r="C516" t="str">
            <v>Enfriador de agua</v>
          </cell>
          <cell r="M516">
            <v>850</v>
          </cell>
        </row>
        <row r="517">
          <cell r="B517" t="str">
            <v>CEDH/PR/M 25</v>
          </cell>
          <cell r="C517" t="str">
            <v xml:space="preserve">Silla Negra </v>
          </cell>
          <cell r="M517">
            <v>100</v>
          </cell>
        </row>
        <row r="518">
          <cell r="B518" t="str">
            <v>CEDH/PR/M 26</v>
          </cell>
          <cell r="C518" t="str">
            <v xml:space="preserve">Silla Negra </v>
          </cell>
          <cell r="M518">
            <v>100</v>
          </cell>
        </row>
        <row r="519">
          <cell r="B519" t="str">
            <v>CEDH/PR/M 27</v>
          </cell>
          <cell r="C519" t="str">
            <v xml:space="preserve">Silla Negra </v>
          </cell>
          <cell r="M519">
            <v>100</v>
          </cell>
        </row>
        <row r="520">
          <cell r="B520" t="str">
            <v>CEDH/PR/M 40</v>
          </cell>
          <cell r="C520" t="str">
            <v xml:space="preserve">Trituradora </v>
          </cell>
          <cell r="M520">
            <v>3799</v>
          </cell>
        </row>
        <row r="521">
          <cell r="B521" t="str">
            <v>CEDH/PR/A  09</v>
          </cell>
          <cell r="C521" t="str">
            <v xml:space="preserve">Archivero gris metálico 4 gavetas </v>
          </cell>
          <cell r="M521">
            <v>928</v>
          </cell>
        </row>
        <row r="522">
          <cell r="B522" t="str">
            <v>CEDH/PR/A  10</v>
          </cell>
          <cell r="C522" t="str">
            <v>Archivero madera 4 gavetas</v>
          </cell>
          <cell r="M522">
            <v>3021</v>
          </cell>
        </row>
        <row r="523">
          <cell r="B523" t="str">
            <v>CEDH/PR/A  15</v>
          </cell>
          <cell r="C523" t="str">
            <v>Mesa p/máquina de escribir</v>
          </cell>
          <cell r="M523">
            <v>100</v>
          </cell>
        </row>
        <row r="524">
          <cell r="B524" t="str">
            <v>CEDH/PR/A  20</v>
          </cell>
          <cell r="C524" t="str">
            <v>Credensa 2 cajones madera</v>
          </cell>
          <cell r="M524">
            <v>100</v>
          </cell>
        </row>
        <row r="525">
          <cell r="B525" t="str">
            <v>CEDH/MOD/GUA 01</v>
          </cell>
          <cell r="C525" t="str">
            <v>Archivero 4 gavetas</v>
          </cell>
          <cell r="M525">
            <v>2030</v>
          </cell>
        </row>
        <row r="526">
          <cell r="B526" t="str">
            <v>CEDH/MOD/GUA 02</v>
          </cell>
          <cell r="C526" t="str">
            <v xml:space="preserve">Escritorio madera </v>
          </cell>
          <cell r="M526">
            <v>100</v>
          </cell>
        </row>
        <row r="527">
          <cell r="B527" t="str">
            <v>CEDH/MOD/GUA 03</v>
          </cell>
          <cell r="C527" t="str">
            <v xml:space="preserve">Sillón giratorio café </v>
          </cell>
          <cell r="M527">
            <v>999.01</v>
          </cell>
        </row>
        <row r="528">
          <cell r="B528" t="str">
            <v>CEDH/ATNN/02/07</v>
          </cell>
          <cell r="C528" t="str">
            <v xml:space="preserve">Silla blanco y negro </v>
          </cell>
          <cell r="M528">
            <v>1000</v>
          </cell>
        </row>
        <row r="529">
          <cell r="B529" t="str">
            <v>CEDH/ATNN/02/08</v>
          </cell>
          <cell r="C529" t="str">
            <v xml:space="preserve">Silla blanco y negro </v>
          </cell>
          <cell r="M529">
            <v>1000</v>
          </cell>
        </row>
        <row r="530">
          <cell r="B530" t="str">
            <v>CEDH/ATNN/02/12</v>
          </cell>
          <cell r="C530" t="str">
            <v>Equipo de computo</v>
          </cell>
          <cell r="M530">
            <v>12529.99</v>
          </cell>
        </row>
        <row r="531">
          <cell r="B531" t="str">
            <v>CEDH/ATNN/02/13</v>
          </cell>
          <cell r="C531" t="str">
            <v>Impresora Laser Jet</v>
          </cell>
          <cell r="M531">
            <v>1500</v>
          </cell>
        </row>
        <row r="532">
          <cell r="B532" t="str">
            <v>CEDH/ATNN/02/14</v>
          </cell>
          <cell r="C532" t="str">
            <v>Sillon ejecutivo giratorio</v>
          </cell>
          <cell r="M532">
            <v>1099</v>
          </cell>
        </row>
        <row r="533">
          <cell r="B533" t="str">
            <v>CEDH/ATNN/01/01</v>
          </cell>
          <cell r="C533" t="str">
            <v>Escritorio Escuadra con dos cajones</v>
          </cell>
          <cell r="M533">
            <v>100</v>
          </cell>
        </row>
        <row r="534">
          <cell r="B534" t="str">
            <v>CEDH/ATNN/01/05</v>
          </cell>
          <cell r="C534" t="str">
            <v>Archivero 4 gavetas arena</v>
          </cell>
          <cell r="M534">
            <v>3091.2</v>
          </cell>
        </row>
        <row r="535">
          <cell r="B535" t="str">
            <v>CEDH/PSIC/M 06</v>
          </cell>
          <cell r="C535" t="str">
            <v xml:space="preserve">Mini archivero, metálico blanco, c/1 separación. </v>
          </cell>
          <cell r="M535">
            <v>3021</v>
          </cell>
        </row>
        <row r="536">
          <cell r="B536" t="str">
            <v>CEDH/ATNN/01/15</v>
          </cell>
          <cell r="C536" t="str">
            <v>Estante 6 Repisas</v>
          </cell>
          <cell r="M536">
            <v>1500</v>
          </cell>
        </row>
        <row r="537">
          <cell r="B537" t="str">
            <v>CEDH/ATNN/02/20</v>
          </cell>
          <cell r="C537" t="str">
            <v>Archivero 4 gavetas metalico</v>
          </cell>
          <cell r="M537">
            <v>7934.4</v>
          </cell>
        </row>
        <row r="538">
          <cell r="B538" t="str">
            <v>CEDH/DR/S/10</v>
          </cell>
          <cell r="C538" t="str">
            <v>Impresora Laser Jet negra</v>
          </cell>
          <cell r="M538">
            <v>1500</v>
          </cell>
        </row>
        <row r="539">
          <cell r="B539" t="str">
            <v>CEDH/ATNN/02/20</v>
          </cell>
          <cell r="C539" t="str">
            <v xml:space="preserve">Archivero  metalico 4 gavetas </v>
          </cell>
          <cell r="M539">
            <v>3004.4</v>
          </cell>
        </row>
        <row r="540">
          <cell r="B540" t="str">
            <v>CEDH/VG/DMSPCT/01</v>
          </cell>
          <cell r="C540" t="str">
            <v>Sillon giratorio negro</v>
          </cell>
          <cell r="M540">
            <v>1099</v>
          </cell>
        </row>
        <row r="541">
          <cell r="B541" t="str">
            <v>CEDH/VG/DMSPCT/02</v>
          </cell>
          <cell r="C541" t="str">
            <v xml:space="preserve">Silla negra fija </v>
          </cell>
          <cell r="M541">
            <v>100</v>
          </cell>
        </row>
        <row r="542">
          <cell r="B542" t="str">
            <v>CEDH/VG/DMSPCT/03</v>
          </cell>
          <cell r="C542" t="str">
            <v xml:space="preserve">Silla negra fija </v>
          </cell>
          <cell r="M542">
            <v>100</v>
          </cell>
        </row>
        <row r="543">
          <cell r="B543" t="str">
            <v>CEDH/VG/DMSPCT/05</v>
          </cell>
          <cell r="C543" t="str">
            <v>Impresora</v>
          </cell>
          <cell r="M543">
            <v>978.99</v>
          </cell>
        </row>
        <row r="544">
          <cell r="B544" t="str">
            <v>CEDH/SE/M 07</v>
          </cell>
          <cell r="C544" t="str">
            <v>Equipo de computo</v>
          </cell>
          <cell r="M544">
            <v>200</v>
          </cell>
        </row>
        <row r="545">
          <cell r="B545" t="str">
            <v>CEDH/ATNDIS01/04</v>
          </cell>
          <cell r="C545" t="str">
            <v>Equipo de computo</v>
          </cell>
          <cell r="M545">
            <v>7870.11</v>
          </cell>
        </row>
        <row r="546">
          <cell r="B546" t="str">
            <v>CEDH/VG/REC 02/02</v>
          </cell>
          <cell r="C546" t="str">
            <v>Sillon giratorio negro</v>
          </cell>
          <cell r="M546">
            <v>1099</v>
          </cell>
        </row>
        <row r="547">
          <cell r="B547" t="str">
            <v>CEDH/VG/DMSPDDN/01</v>
          </cell>
          <cell r="C547" t="str">
            <v xml:space="preserve">Archivero blanco 2 gavetas </v>
          </cell>
          <cell r="M547">
            <v>3004</v>
          </cell>
        </row>
        <row r="548">
          <cell r="B548" t="str">
            <v>CEDH/VG/DMSPDDN/02</v>
          </cell>
          <cell r="C548" t="str">
            <v>Impresora</v>
          </cell>
          <cell r="M548">
            <v>978.99</v>
          </cell>
        </row>
        <row r="549">
          <cell r="B549" t="str">
            <v>CEDH/SE/M 03</v>
          </cell>
          <cell r="C549" t="str">
            <v>Silla secretarial, giratoria negra</v>
          </cell>
          <cell r="M549">
            <v>100</v>
          </cell>
        </row>
        <row r="550">
          <cell r="B550" t="str">
            <v>CEDH/SE/M 08</v>
          </cell>
          <cell r="C550" t="str">
            <v>Equipo de computo</v>
          </cell>
          <cell r="M550">
            <v>12529.99</v>
          </cell>
        </row>
        <row r="551">
          <cell r="B551" t="str">
            <v>CEDH/SE/M 18</v>
          </cell>
          <cell r="C551" t="str">
            <v>Silla negra base metalica forro tela</v>
          </cell>
          <cell r="M551">
            <v>100</v>
          </cell>
        </row>
        <row r="552">
          <cell r="B552" t="str">
            <v>CEDH/SE/M13</v>
          </cell>
          <cell r="C552" t="str">
            <v>Escritorio en escuadra con dos cajones</v>
          </cell>
          <cell r="M552">
            <v>100</v>
          </cell>
        </row>
        <row r="553">
          <cell r="B553" t="str">
            <v>CEDH/PR/A  03</v>
          </cell>
          <cell r="C553" t="str">
            <v>Trituradora gris</v>
          </cell>
          <cell r="M553">
            <v>100</v>
          </cell>
        </row>
        <row r="554">
          <cell r="B554" t="str">
            <v>CEDH/CG/L  01</v>
          </cell>
          <cell r="C554" t="str">
            <v>Archivero metálico negro</v>
          </cell>
          <cell r="M554">
            <v>100</v>
          </cell>
        </row>
        <row r="555">
          <cell r="B555" t="str">
            <v>CEDH/PR/A  28</v>
          </cell>
          <cell r="C555" t="str">
            <v>Impresora Laser Jet  color</v>
          </cell>
          <cell r="M555">
            <v>1500</v>
          </cell>
        </row>
        <row r="556">
          <cell r="B556" t="str">
            <v>CEDH/SE/R 17</v>
          </cell>
          <cell r="C556" t="str">
            <v>Mini Ipad</v>
          </cell>
          <cell r="M556">
            <v>200</v>
          </cell>
        </row>
        <row r="557">
          <cell r="B557" t="str">
            <v>CEDH/MOD/SP 01</v>
          </cell>
          <cell r="C557" t="str">
            <v xml:space="preserve">Escritorio madera café </v>
          </cell>
          <cell r="M557">
            <v>100</v>
          </cell>
        </row>
        <row r="558">
          <cell r="B558" t="str">
            <v>CEDH/MOD/SP 02</v>
          </cell>
          <cell r="C558" t="str">
            <v xml:space="preserve">Escritorio madera café </v>
          </cell>
          <cell r="M558">
            <v>100</v>
          </cell>
        </row>
        <row r="559">
          <cell r="B559" t="str">
            <v>CEDH/MOD/SP 07</v>
          </cell>
          <cell r="C559" t="str">
            <v>Silla p/escritorio tela negra</v>
          </cell>
          <cell r="M559">
            <v>100</v>
          </cell>
        </row>
        <row r="560">
          <cell r="B560" t="str">
            <v>CEDH/MOD/SP 09</v>
          </cell>
          <cell r="C560" t="str">
            <v xml:space="preserve">Fax  </v>
          </cell>
          <cell r="M560">
            <v>1551.35</v>
          </cell>
        </row>
        <row r="561">
          <cell r="B561" t="str">
            <v>CEDH/MOD/SP 10</v>
          </cell>
          <cell r="C561" t="str">
            <v xml:space="preserve">Impresora </v>
          </cell>
          <cell r="M561">
            <v>799</v>
          </cell>
        </row>
        <row r="562">
          <cell r="B562" t="str">
            <v xml:space="preserve">CEDH/MOD/SP 13 </v>
          </cell>
          <cell r="C562" t="str">
            <v>Archivero metálico negro 4 cajones</v>
          </cell>
          <cell r="M562">
            <v>100</v>
          </cell>
        </row>
        <row r="563">
          <cell r="B563" t="str">
            <v>CEDH/MOD/SP 14</v>
          </cell>
          <cell r="C563" t="str">
            <v>Equipo de computo</v>
          </cell>
          <cell r="M563">
            <v>300</v>
          </cell>
        </row>
        <row r="564">
          <cell r="B564" t="str">
            <v>CEDH/MOD/SP 19</v>
          </cell>
          <cell r="C564" t="str">
            <v>Equipo de computo</v>
          </cell>
          <cell r="M564">
            <v>200</v>
          </cell>
        </row>
        <row r="565">
          <cell r="B565" t="str">
            <v>CEDH/MOD/SP 23</v>
          </cell>
          <cell r="C565" t="str">
            <v>Archivero metálico arena 4 cajones</v>
          </cell>
          <cell r="M565">
            <v>4000</v>
          </cell>
        </row>
        <row r="566">
          <cell r="B566" t="str">
            <v>CEDH/MOD/SP 25</v>
          </cell>
          <cell r="C566" t="str">
            <v>Equipo de computo</v>
          </cell>
          <cell r="M566">
            <v>27896.92</v>
          </cell>
        </row>
        <row r="567">
          <cell r="B567" t="str">
            <v>CEDH/MOD/SP 27</v>
          </cell>
          <cell r="C567" t="str">
            <v>Sillon giratorio negro</v>
          </cell>
          <cell r="M567">
            <v>1099</v>
          </cell>
        </row>
        <row r="568">
          <cell r="B568" t="str">
            <v>CEDH/MOD/SP 28</v>
          </cell>
          <cell r="C568" t="str">
            <v>Mueble para PC blanco 2 Niveles</v>
          </cell>
          <cell r="M568">
            <v>1500</v>
          </cell>
        </row>
        <row r="569">
          <cell r="B569" t="str">
            <v>CEDH/MOD/SP 31</v>
          </cell>
          <cell r="C569" t="str">
            <v>Mesa Cuadrada café portatil</v>
          </cell>
          <cell r="M569">
            <v>100</v>
          </cell>
        </row>
        <row r="570">
          <cell r="B570" t="str">
            <v>CEDH/MOD/SP 34</v>
          </cell>
          <cell r="C570" t="str">
            <v>Silla p/escritorio tela negra</v>
          </cell>
          <cell r="M570">
            <v>100</v>
          </cell>
        </row>
        <row r="571">
          <cell r="B571" t="str">
            <v>CEDH/AJ/L  01</v>
          </cell>
          <cell r="C571" t="str">
            <v>Silla café madera</v>
          </cell>
          <cell r="M571">
            <v>100</v>
          </cell>
        </row>
        <row r="572">
          <cell r="B572" t="str">
            <v>CEDH/AJ/L 02</v>
          </cell>
          <cell r="C572" t="str">
            <v xml:space="preserve">Escritorio  madera  </v>
          </cell>
          <cell r="M572">
            <v>100</v>
          </cell>
        </row>
        <row r="573">
          <cell r="B573" t="str">
            <v>CEDH/AJ/MB  01</v>
          </cell>
          <cell r="C573" t="str">
            <v>Silla café madera</v>
          </cell>
          <cell r="M573">
            <v>100</v>
          </cell>
        </row>
        <row r="574">
          <cell r="B574" t="str">
            <v>CEDH/AJ/MB 03</v>
          </cell>
          <cell r="C574" t="str">
            <v>Silla café madera</v>
          </cell>
          <cell r="M574">
            <v>100</v>
          </cell>
        </row>
        <row r="575">
          <cell r="B575" t="str">
            <v>CEDH/AJ/MB 12</v>
          </cell>
          <cell r="C575" t="str">
            <v>Silla café madera</v>
          </cell>
          <cell r="M575">
            <v>100</v>
          </cell>
        </row>
        <row r="576">
          <cell r="B576" t="str">
            <v>CEDH/VG/K 05</v>
          </cell>
          <cell r="C576" t="str">
            <v>Silla café madera</v>
          </cell>
          <cell r="M576">
            <v>100</v>
          </cell>
        </row>
        <row r="577">
          <cell r="B577" t="str">
            <v>CEDH/CAP/R 12</v>
          </cell>
          <cell r="C577" t="str">
            <v>Sillón fijo café</v>
          </cell>
          <cell r="M577">
            <v>100</v>
          </cell>
        </row>
        <row r="578">
          <cell r="B578" t="str">
            <v>CEDH/SA/ANEX10</v>
          </cell>
          <cell r="C578" t="str">
            <v>Mesa  chica blanca</v>
          </cell>
          <cell r="M578">
            <v>100</v>
          </cell>
        </row>
        <row r="579">
          <cell r="B579" t="str">
            <v>CEDH/SA/E 22</v>
          </cell>
          <cell r="C579" t="str">
            <v>Cañón proyector</v>
          </cell>
          <cell r="M579">
            <v>100</v>
          </cell>
        </row>
        <row r="580">
          <cell r="B580" t="str">
            <v>CEDH/MOD/SP 40</v>
          </cell>
          <cell r="C580" t="str">
            <v>Archivero metálico arena 4 cajones</v>
          </cell>
          <cell r="M580">
            <v>4000</v>
          </cell>
        </row>
        <row r="581">
          <cell r="B581" t="str">
            <v>CEDH/MOD/SP 42</v>
          </cell>
          <cell r="C581" t="str">
            <v>Multifuncional Laser Jet Pro</v>
          </cell>
          <cell r="M581">
            <v>2399.9899999999998</v>
          </cell>
        </row>
        <row r="582">
          <cell r="B582" t="str">
            <v>CEDH/MOD/SP41</v>
          </cell>
          <cell r="C582" t="str">
            <v>SILLON EJECUTIVO</v>
          </cell>
          <cell r="M582">
            <v>1099</v>
          </cell>
        </row>
        <row r="583">
          <cell r="B583" t="str">
            <v>CEDH/MOD/NTE  01</v>
          </cell>
          <cell r="C583" t="str">
            <v xml:space="preserve">Silla café </v>
          </cell>
          <cell r="M583">
            <v>100</v>
          </cell>
        </row>
        <row r="584">
          <cell r="B584" t="str">
            <v>CEDH/MOD/NTE 02</v>
          </cell>
          <cell r="C584" t="str">
            <v xml:space="preserve">Silla café </v>
          </cell>
          <cell r="M584">
            <v>100</v>
          </cell>
        </row>
        <row r="585">
          <cell r="B585" t="str">
            <v>CEDH/MOD/NTE 03</v>
          </cell>
          <cell r="C585" t="str">
            <v>Escritorio metálico 1.50 cm</v>
          </cell>
          <cell r="M585">
            <v>100</v>
          </cell>
        </row>
        <row r="586">
          <cell r="B586" t="str">
            <v>CEDH/MOD/NTE 05</v>
          </cell>
          <cell r="C586" t="str">
            <v>Equipo de computo</v>
          </cell>
          <cell r="M586">
            <v>4200</v>
          </cell>
        </row>
        <row r="587">
          <cell r="B587" t="str">
            <v>CEDH/ATNN/01/02</v>
          </cell>
          <cell r="C587" t="str">
            <v>Sillon ejecutivo giratorio</v>
          </cell>
          <cell r="M587">
            <v>1099</v>
          </cell>
        </row>
        <row r="588">
          <cell r="B588" t="str">
            <v>CEDH/ATNN/01/03</v>
          </cell>
          <cell r="C588" t="str">
            <v xml:space="preserve">Silla blanco y negro </v>
          </cell>
          <cell r="M588">
            <v>500</v>
          </cell>
        </row>
        <row r="589">
          <cell r="B589" t="str">
            <v>CEDH/ATNN/01/04</v>
          </cell>
          <cell r="C589" t="str">
            <v xml:space="preserve">Silla blanco y negro </v>
          </cell>
          <cell r="M589">
            <v>500</v>
          </cell>
        </row>
        <row r="590">
          <cell r="B590" t="str">
            <v>CEDH/ATNN/01/10</v>
          </cell>
          <cell r="C590" t="str">
            <v>Impresora Laser Jet</v>
          </cell>
          <cell r="M590">
            <v>1500</v>
          </cell>
        </row>
        <row r="591">
          <cell r="B591" t="str">
            <v>CEDH/VG/S  01</v>
          </cell>
          <cell r="C591" t="str">
            <v>Silla negra</v>
          </cell>
          <cell r="M591">
            <v>100</v>
          </cell>
        </row>
        <row r="592">
          <cell r="B592" t="str">
            <v>CEDH/VG/S 02</v>
          </cell>
          <cell r="C592" t="str">
            <v>Silla negra</v>
          </cell>
          <cell r="M592">
            <v>100</v>
          </cell>
        </row>
        <row r="593">
          <cell r="B593" t="str">
            <v>CEDH/VG/S 03</v>
          </cell>
          <cell r="C593" t="str">
            <v>Silla secretarial, giratoria negra</v>
          </cell>
          <cell r="M593">
            <v>100</v>
          </cell>
        </row>
        <row r="594">
          <cell r="B594" t="str">
            <v>CEDH/VG/S 04</v>
          </cell>
          <cell r="C594" t="str">
            <v>Archivero chico c/llave</v>
          </cell>
          <cell r="M594">
            <v>100</v>
          </cell>
        </row>
        <row r="595">
          <cell r="B595" t="str">
            <v>CEDH/VG/S 05</v>
          </cell>
          <cell r="C595" t="str">
            <v xml:space="preserve">Escritorio escuadra </v>
          </cell>
          <cell r="M595">
            <v>100</v>
          </cell>
        </row>
        <row r="596">
          <cell r="B596" t="str">
            <v>CEDH/VG/S 06</v>
          </cell>
          <cell r="C596" t="str">
            <v>Equipo de computo</v>
          </cell>
          <cell r="M596">
            <v>200</v>
          </cell>
        </row>
        <row r="597">
          <cell r="B597" t="str">
            <v>CEDH/MOD/GOM 01</v>
          </cell>
          <cell r="C597" t="str">
            <v xml:space="preserve">Centro de trabajo p/ Comp.  café madera </v>
          </cell>
          <cell r="M597">
            <v>100</v>
          </cell>
        </row>
        <row r="598">
          <cell r="B598" t="str">
            <v>CEDH/MOD/GOM 02</v>
          </cell>
          <cell r="C598" t="str">
            <v>Credensa de 1.70 color natural, madera</v>
          </cell>
          <cell r="M598">
            <v>100</v>
          </cell>
        </row>
        <row r="599">
          <cell r="B599" t="str">
            <v>CEDH/MOD/GOM 03</v>
          </cell>
          <cell r="C599" t="str">
            <v>Enfriador de Agua de una Llave.</v>
          </cell>
          <cell r="M599">
            <v>850</v>
          </cell>
        </row>
        <row r="600">
          <cell r="B600" t="str">
            <v>CEDH/MOD/GOM 04</v>
          </cell>
          <cell r="C600" t="str">
            <v>Escritorio Ejecutivo de 1.70 madera</v>
          </cell>
          <cell r="M600">
            <v>8579</v>
          </cell>
        </row>
        <row r="601">
          <cell r="B601" t="str">
            <v>CEDH/MOD/GOM 05</v>
          </cell>
          <cell r="C601" t="str">
            <v>Escritorio Ejecutivo de 1.70 madera</v>
          </cell>
          <cell r="M601">
            <v>100</v>
          </cell>
        </row>
        <row r="602">
          <cell r="B602" t="str">
            <v>CEDH/MOD/GOM 06</v>
          </cell>
          <cell r="C602" t="str">
            <v>Escritorio Secretarial de 1.20 madera</v>
          </cell>
          <cell r="M602">
            <v>100</v>
          </cell>
        </row>
        <row r="603">
          <cell r="B603" t="str">
            <v>CEDH/MOD/GOM 07</v>
          </cell>
          <cell r="C603" t="str">
            <v>Escritorio Secretarial de 1.15 madera</v>
          </cell>
          <cell r="M603">
            <v>679</v>
          </cell>
        </row>
        <row r="604">
          <cell r="B604" t="str">
            <v>CEDH/MOD/GOM 08</v>
          </cell>
          <cell r="C604" t="str">
            <v>Escritorio Secretarial de 1.15 madera</v>
          </cell>
          <cell r="M604">
            <v>682.63</v>
          </cell>
        </row>
        <row r="605">
          <cell r="B605" t="str">
            <v>CEDH/MOD/GOM 09</v>
          </cell>
          <cell r="C605" t="str">
            <v xml:space="preserve">Mesa para Máquina de escribir madera </v>
          </cell>
          <cell r="M605">
            <v>100</v>
          </cell>
        </row>
        <row r="606">
          <cell r="B606" t="str">
            <v>CEDH/MOD/GOM 10</v>
          </cell>
          <cell r="C606" t="str">
            <v>Silla Fija para Visitantes café</v>
          </cell>
          <cell r="M606">
            <v>100</v>
          </cell>
        </row>
        <row r="607">
          <cell r="B607" t="str">
            <v>CEDH/MOD/GOM 11</v>
          </cell>
          <cell r="C607" t="str">
            <v xml:space="preserve">Silla Fija para Visitantes café </v>
          </cell>
          <cell r="M607">
            <v>100</v>
          </cell>
        </row>
        <row r="608">
          <cell r="B608" t="str">
            <v>CEDH/MOD/GOM 12</v>
          </cell>
          <cell r="C608" t="str">
            <v xml:space="preserve">Silla Fija para Visitantes café </v>
          </cell>
          <cell r="M608">
            <v>100</v>
          </cell>
        </row>
        <row r="609">
          <cell r="B609" t="str">
            <v>CEDH/MOD/GOM 13</v>
          </cell>
          <cell r="C609" t="str">
            <v xml:space="preserve">Silla Fija para Visitantes café </v>
          </cell>
          <cell r="M609">
            <v>100</v>
          </cell>
        </row>
        <row r="610">
          <cell r="B610" t="str">
            <v>CEDH/MOD/GOM14</v>
          </cell>
          <cell r="C610" t="str">
            <v xml:space="preserve">Silla Fija para Visitantes café </v>
          </cell>
          <cell r="M610">
            <v>100</v>
          </cell>
        </row>
        <row r="611">
          <cell r="B611" t="str">
            <v>CEDH/MOD/GOM 15</v>
          </cell>
          <cell r="C611" t="str">
            <v xml:space="preserve">Silla Fija para Visitantes café </v>
          </cell>
          <cell r="M611">
            <v>100</v>
          </cell>
        </row>
        <row r="612">
          <cell r="B612" t="str">
            <v>CEDH/MOD/GOM 16</v>
          </cell>
          <cell r="C612" t="str">
            <v xml:space="preserve">Silla Fija para Visitantes café </v>
          </cell>
          <cell r="M612">
            <v>100</v>
          </cell>
        </row>
        <row r="613">
          <cell r="B613" t="str">
            <v>CEDH/MOD/GOM 17</v>
          </cell>
          <cell r="C613" t="str">
            <v xml:space="preserve">Silla Fija para Visitantes café </v>
          </cell>
          <cell r="M613">
            <v>100</v>
          </cell>
        </row>
        <row r="614">
          <cell r="B614" t="str">
            <v>CEDH/MOD/GOM 18</v>
          </cell>
          <cell r="C614" t="str">
            <v xml:space="preserve">Silla Fija para Visitantes café </v>
          </cell>
          <cell r="M614">
            <v>100</v>
          </cell>
        </row>
        <row r="615">
          <cell r="B615" t="str">
            <v>CEDH/MOD/GOM 19</v>
          </cell>
          <cell r="C615" t="str">
            <v xml:space="preserve">Silla Fija para Visitantes café </v>
          </cell>
          <cell r="M615">
            <v>100</v>
          </cell>
        </row>
        <row r="616">
          <cell r="B616" t="str">
            <v>CEDH/MOD/GOM 20</v>
          </cell>
          <cell r="C616" t="str">
            <v>Silla Fija para Visitantes negra</v>
          </cell>
          <cell r="M616">
            <v>294.69</v>
          </cell>
        </row>
        <row r="617">
          <cell r="B617" t="str">
            <v>CEDH/MOD/GOM 21</v>
          </cell>
          <cell r="C617" t="str">
            <v>Silla Fija para Visitantes negra</v>
          </cell>
          <cell r="M617">
            <v>294.69</v>
          </cell>
        </row>
        <row r="618">
          <cell r="B618" t="str">
            <v>CEDH/MOD/GOM 22</v>
          </cell>
          <cell r="C618" t="str">
            <v>Silla Fija para Visitantes negra</v>
          </cell>
          <cell r="M618">
            <v>294.69</v>
          </cell>
        </row>
        <row r="619">
          <cell r="B619" t="str">
            <v>CEDH/MOD/GOM 23</v>
          </cell>
          <cell r="C619" t="str">
            <v>Silla Fija para Visitantes negra</v>
          </cell>
          <cell r="M619">
            <v>294.69</v>
          </cell>
        </row>
        <row r="620">
          <cell r="B620" t="str">
            <v>CEDH/MOD/GOM 24</v>
          </cell>
          <cell r="C620" t="str">
            <v>Silla Fija para Visitantes negra</v>
          </cell>
          <cell r="M620">
            <v>294.69</v>
          </cell>
        </row>
        <row r="621">
          <cell r="B621" t="str">
            <v>CEDH/MOD/GOM 25</v>
          </cell>
          <cell r="C621" t="str">
            <v>Silla Fija para Visitantes negra</v>
          </cell>
          <cell r="M621">
            <v>294.69</v>
          </cell>
        </row>
        <row r="622">
          <cell r="B622" t="str">
            <v>CEDH/MOD/GOM 26</v>
          </cell>
          <cell r="C622" t="str">
            <v>Silla Fija para Visitantes negra</v>
          </cell>
          <cell r="M622">
            <v>294.69</v>
          </cell>
        </row>
        <row r="623">
          <cell r="B623" t="str">
            <v>CEDH/MOD/GOM 27</v>
          </cell>
          <cell r="C623" t="str">
            <v>Silla Fija para Visitantes negra</v>
          </cell>
          <cell r="M623">
            <v>294.69</v>
          </cell>
        </row>
        <row r="624">
          <cell r="B624" t="str">
            <v xml:space="preserve">CEDH/MOD/GOM 28 </v>
          </cell>
          <cell r="C624" t="str">
            <v>Silla Fija para Visitantes negra</v>
          </cell>
          <cell r="M624">
            <v>294.69</v>
          </cell>
        </row>
        <row r="625">
          <cell r="B625" t="str">
            <v>CEDH/MOD/GOM 29</v>
          </cell>
          <cell r="C625" t="str">
            <v>Silla Fija para Visitantes negra</v>
          </cell>
          <cell r="M625">
            <v>294.69</v>
          </cell>
        </row>
        <row r="626">
          <cell r="B626" t="str">
            <v>CEDH/MOD/GOM 30</v>
          </cell>
          <cell r="C626" t="str">
            <v>Silla  Ejecutiva Giratoria.</v>
          </cell>
          <cell r="M626">
            <v>1021.98</v>
          </cell>
        </row>
        <row r="627">
          <cell r="B627" t="str">
            <v>CEDH/MOD/GOM 31</v>
          </cell>
          <cell r="C627" t="str">
            <v>Silla  Ejecutiva Giratoria.</v>
          </cell>
          <cell r="M627">
            <v>1021.98</v>
          </cell>
        </row>
        <row r="628">
          <cell r="B628" t="str">
            <v>CEDH/MOD/GOM 32</v>
          </cell>
          <cell r="C628" t="str">
            <v>Silla  Ejecutiva Giratoria.</v>
          </cell>
          <cell r="M628">
            <v>1021.98</v>
          </cell>
        </row>
        <row r="629">
          <cell r="B629" t="str">
            <v>CEDH/MOD/GOM 33</v>
          </cell>
          <cell r="C629" t="str">
            <v>Silla  Ejecutiva Giratoria.</v>
          </cell>
          <cell r="M629">
            <v>1021.98</v>
          </cell>
        </row>
        <row r="630">
          <cell r="B630" t="str">
            <v>CEDH/MOD/GOM 34</v>
          </cell>
          <cell r="C630" t="str">
            <v>Silla Ejecutiva Giratoria.</v>
          </cell>
          <cell r="M630">
            <v>1021.98</v>
          </cell>
        </row>
        <row r="631">
          <cell r="B631" t="str">
            <v>CEDH/MOD/GOM 37</v>
          </cell>
          <cell r="C631" t="str">
            <v>Retroproyector.</v>
          </cell>
          <cell r="M631">
            <v>100</v>
          </cell>
        </row>
        <row r="632">
          <cell r="B632" t="str">
            <v>CEDH/MOD/GOM 40</v>
          </cell>
          <cell r="C632" t="str">
            <v>Estante Aluminio 5 niveles</v>
          </cell>
          <cell r="M632">
            <v>500</v>
          </cell>
        </row>
        <row r="633">
          <cell r="B633" t="str">
            <v>CEDH/MOD/GOM 42</v>
          </cell>
          <cell r="C633" t="str">
            <v>Modulo punto de venta 1</v>
          </cell>
          <cell r="M633">
            <v>1714.78</v>
          </cell>
        </row>
        <row r="634">
          <cell r="B634" t="str">
            <v>CEDH/MOD/GOM 43</v>
          </cell>
          <cell r="C634" t="str">
            <v>multifuncional</v>
          </cell>
          <cell r="M634">
            <v>1572.55</v>
          </cell>
        </row>
        <row r="635">
          <cell r="B635" t="str">
            <v>CEDH/MOD/GOM 45</v>
          </cell>
          <cell r="C635" t="str">
            <v>Equipo de computo</v>
          </cell>
          <cell r="M635">
            <v>2424.61</v>
          </cell>
        </row>
        <row r="636">
          <cell r="B636" t="str">
            <v>CEDH/MOD/GOM 46</v>
          </cell>
          <cell r="C636" t="str">
            <v>Mueble para computadora</v>
          </cell>
          <cell r="M636">
            <v>100</v>
          </cell>
        </row>
        <row r="637">
          <cell r="B637" t="str">
            <v>CEDH/MOD/GOM 47</v>
          </cell>
          <cell r="C637" t="str">
            <v>Mueble para computadora</v>
          </cell>
          <cell r="M637">
            <v>100</v>
          </cell>
        </row>
        <row r="638">
          <cell r="B638" t="str">
            <v>CEDH/MOD/GOM 48</v>
          </cell>
          <cell r="C638" t="str">
            <v>Mueble para computadora</v>
          </cell>
          <cell r="M638">
            <v>100</v>
          </cell>
        </row>
        <row r="639">
          <cell r="B639" t="str">
            <v>CEDH/MOD/GOM 49</v>
          </cell>
          <cell r="C639" t="str">
            <v>Mueble  para computadora</v>
          </cell>
          <cell r="M639">
            <v>100</v>
          </cell>
        </row>
        <row r="640">
          <cell r="B640" t="str">
            <v>CEDH/MOD/GOM 51</v>
          </cell>
          <cell r="C640" t="str">
            <v>Impresora negra</v>
          </cell>
          <cell r="M640">
            <v>699</v>
          </cell>
        </row>
        <row r="641">
          <cell r="B641" t="str">
            <v>CEDH/MOD/GOM 52</v>
          </cell>
          <cell r="C641" t="str">
            <v>Cañón blanco</v>
          </cell>
          <cell r="M641">
            <v>100</v>
          </cell>
        </row>
        <row r="642">
          <cell r="B642" t="str">
            <v>CEDH/MOD/GOM 53</v>
          </cell>
          <cell r="C642" t="str">
            <v>Librero café, 4 entrepaños</v>
          </cell>
          <cell r="M642">
            <v>100</v>
          </cell>
        </row>
        <row r="643">
          <cell r="B643" t="str">
            <v>CEDH/MOD/GOM 54</v>
          </cell>
          <cell r="C643" t="str">
            <v>Librero café, 4 entrepaños</v>
          </cell>
          <cell r="M643">
            <v>100</v>
          </cell>
        </row>
        <row r="644">
          <cell r="B644" t="str">
            <v>CEDH/MOD/GOM 55</v>
          </cell>
          <cell r="C644" t="str">
            <v>Televisión negra</v>
          </cell>
          <cell r="M644">
            <v>100</v>
          </cell>
        </row>
        <row r="645">
          <cell r="B645" t="str">
            <v>CEDH/MOD/GOM 56</v>
          </cell>
          <cell r="C645" t="str">
            <v>Pantalla negra para cañón</v>
          </cell>
          <cell r="M645">
            <v>100</v>
          </cell>
        </row>
        <row r="646">
          <cell r="B646" t="str">
            <v>CEDH/MOD/GOM 57</v>
          </cell>
          <cell r="C646" t="str">
            <v>Equipo de computo</v>
          </cell>
          <cell r="M646">
            <v>500</v>
          </cell>
        </row>
        <row r="647">
          <cell r="B647" t="str">
            <v>CEDH/MOD/GOM 59</v>
          </cell>
          <cell r="C647" t="str">
            <v>Equipo de computo</v>
          </cell>
          <cell r="M647">
            <v>2053.85</v>
          </cell>
        </row>
        <row r="648">
          <cell r="B648" t="str">
            <v>CEDH/MOD/GOM 65</v>
          </cell>
          <cell r="C648" t="str">
            <v>Equipo de computo</v>
          </cell>
          <cell r="M648">
            <v>5321.93</v>
          </cell>
        </row>
        <row r="649">
          <cell r="B649" t="str">
            <v>CEDH/MOD/GOM 72</v>
          </cell>
          <cell r="C649" t="str">
            <v>Equipo de computo</v>
          </cell>
          <cell r="M649">
            <v>8220.11</v>
          </cell>
        </row>
        <row r="650">
          <cell r="B650" t="str">
            <v>CEDH/MOD/GOM 81</v>
          </cell>
          <cell r="C650" t="str">
            <v>MultifuncionaL  Laser Jet Pro</v>
          </cell>
          <cell r="M650">
            <v>2399.9899999999998</v>
          </cell>
        </row>
        <row r="651">
          <cell r="B651" t="str">
            <v>CEDH/MOD/GOM 82</v>
          </cell>
          <cell r="C651" t="str">
            <v>Mesa de trabajo café 2.44 cm</v>
          </cell>
          <cell r="M651">
            <v>100</v>
          </cell>
        </row>
        <row r="652">
          <cell r="B652" t="str">
            <v>CEDH/MOD/GOM 83</v>
          </cell>
          <cell r="C652" t="str">
            <v>Reloj Checador</v>
          </cell>
          <cell r="M652">
            <v>3712</v>
          </cell>
        </row>
        <row r="653">
          <cell r="B653" t="str">
            <v>CEDH/MOD/GOM 84</v>
          </cell>
          <cell r="C653" t="str">
            <v xml:space="preserve">Archivero 3 Gavetas </v>
          </cell>
          <cell r="M653">
            <v>3004</v>
          </cell>
        </row>
        <row r="654">
          <cell r="B654" t="str">
            <v>CEDH/MOD/GOM 85</v>
          </cell>
          <cell r="C654" t="str">
            <v>Mini Lap</v>
          </cell>
          <cell r="M654">
            <v>18800</v>
          </cell>
        </row>
        <row r="655">
          <cell r="B655" t="str">
            <v>CEDH/MOD/GOM 86</v>
          </cell>
          <cell r="C655" t="str">
            <v xml:space="preserve">Archivero 4 gavetas </v>
          </cell>
          <cell r="M655">
            <v>3800</v>
          </cell>
        </row>
        <row r="656">
          <cell r="B656" t="str">
            <v>CEDH/MOD/GOM 87</v>
          </cell>
          <cell r="C656" t="str">
            <v xml:space="preserve">Archivero 4 gavetas </v>
          </cell>
          <cell r="M656">
            <v>3800</v>
          </cell>
        </row>
        <row r="657">
          <cell r="B657" t="str">
            <v>CEDH/MOD/GOM 88</v>
          </cell>
          <cell r="C657" t="str">
            <v xml:space="preserve">Archivero 4 gavetas </v>
          </cell>
          <cell r="M657">
            <v>3800</v>
          </cell>
        </row>
        <row r="658">
          <cell r="B658" t="str">
            <v>CEDH/MOD/GOM 89</v>
          </cell>
          <cell r="C658" t="str">
            <v xml:space="preserve">Archivero 4 gavetas </v>
          </cell>
          <cell r="M658">
            <v>3800</v>
          </cell>
        </row>
        <row r="659">
          <cell r="B659" t="str">
            <v>CEDH/PR/P28</v>
          </cell>
          <cell r="C659" t="str">
            <v>Minilap</v>
          </cell>
          <cell r="M659">
            <v>100</v>
          </cell>
        </row>
        <row r="660">
          <cell r="B660" t="str">
            <v>CEDH/MOD/GOM 97</v>
          </cell>
          <cell r="C660" t="str">
            <v>Cpu</v>
          </cell>
          <cell r="M660">
            <v>12429.99</v>
          </cell>
        </row>
        <row r="661">
          <cell r="B661" t="str">
            <v>CEDH/SI/C 58</v>
          </cell>
          <cell r="C661" t="str">
            <v>Lap Top</v>
          </cell>
          <cell r="M661">
            <v>18800</v>
          </cell>
        </row>
        <row r="662">
          <cell r="B662" t="str">
            <v>CEDH/CAP/S 01</v>
          </cell>
          <cell r="C662" t="str">
            <v>Escritorio café madera</v>
          </cell>
          <cell r="M662">
            <v>100</v>
          </cell>
        </row>
        <row r="663">
          <cell r="B663" t="str">
            <v>CEDH/CAP/S 03</v>
          </cell>
          <cell r="C663" t="str">
            <v>Silla secretarial, giratoria negra</v>
          </cell>
          <cell r="M663">
            <v>100</v>
          </cell>
        </row>
        <row r="664">
          <cell r="B664" t="str">
            <v>CEDH/CAP/S 05</v>
          </cell>
          <cell r="C664" t="str">
            <v>Equipo de computo</v>
          </cell>
          <cell r="M664">
            <v>18549.990000000002</v>
          </cell>
        </row>
        <row r="665">
          <cell r="B665" t="str">
            <v>CEDH/SR/J 02</v>
          </cell>
          <cell r="C665" t="str">
            <v>Archivero negro, 4 gavetas</v>
          </cell>
          <cell r="M665">
            <v>1700</v>
          </cell>
        </row>
        <row r="666">
          <cell r="B666" t="str">
            <v>CEDH/SR/J 11</v>
          </cell>
          <cell r="C666" t="str">
            <v>Silla negra fija</v>
          </cell>
          <cell r="M666">
            <v>100</v>
          </cell>
        </row>
        <row r="667">
          <cell r="B667" t="str">
            <v>CEDH/SR/J 17</v>
          </cell>
          <cell r="C667" t="str">
            <v>Impresora</v>
          </cell>
          <cell r="M667">
            <v>6726.84</v>
          </cell>
        </row>
        <row r="668">
          <cell r="B668" t="str">
            <v xml:space="preserve">CEDH/VG/T  01 </v>
          </cell>
          <cell r="C668" t="str">
            <v>Silla negra</v>
          </cell>
          <cell r="M668">
            <v>987.2</v>
          </cell>
        </row>
        <row r="669">
          <cell r="B669" t="str">
            <v>CEDH/VG/T 02</v>
          </cell>
          <cell r="C669" t="str">
            <v>Silla negra</v>
          </cell>
          <cell r="M669">
            <v>987.2</v>
          </cell>
        </row>
        <row r="670">
          <cell r="B670" t="str">
            <v>CEDH/VG/T 03</v>
          </cell>
          <cell r="C670" t="str">
            <v>Silla secretarial, giratoria negra</v>
          </cell>
          <cell r="M670">
            <v>100</v>
          </cell>
        </row>
        <row r="671">
          <cell r="B671" t="str">
            <v>CEDH/VG/T 04</v>
          </cell>
          <cell r="C671" t="str">
            <v>Archivero chico c/llave</v>
          </cell>
          <cell r="M671">
            <v>100</v>
          </cell>
        </row>
        <row r="672">
          <cell r="B672" t="str">
            <v>CEDH/VG/T 05</v>
          </cell>
          <cell r="C672" t="str">
            <v xml:space="preserve">Escritorio escuadra </v>
          </cell>
          <cell r="M672">
            <v>100</v>
          </cell>
        </row>
        <row r="673">
          <cell r="B673" t="str">
            <v>CEDH/VG/T 06</v>
          </cell>
          <cell r="C673" t="str">
            <v>Equipo de computo</v>
          </cell>
          <cell r="M673">
            <v>6100</v>
          </cell>
        </row>
        <row r="674">
          <cell r="B674" t="str">
            <v>CEDH/VG/XO  01</v>
          </cell>
          <cell r="C674" t="str">
            <v>Archivero chico metálico gris 2 gavetas</v>
          </cell>
          <cell r="M674">
            <v>100</v>
          </cell>
        </row>
        <row r="675">
          <cell r="B675" t="str">
            <v>CEDH/VG/XO 04</v>
          </cell>
          <cell r="C675" t="str">
            <v>Escritorio madera café</v>
          </cell>
          <cell r="M675">
            <v>100</v>
          </cell>
        </row>
        <row r="676">
          <cell r="B676" t="str">
            <v>CEDH/VG/XO 10</v>
          </cell>
          <cell r="C676" t="str">
            <v>Equipo de computo</v>
          </cell>
          <cell r="M676">
            <v>11100</v>
          </cell>
        </row>
        <row r="677">
          <cell r="B677" t="str">
            <v>CEDH/VG/XO 12</v>
          </cell>
          <cell r="C677" t="str">
            <v>Sillón giratorio negro</v>
          </cell>
          <cell r="M677">
            <v>999.01</v>
          </cell>
        </row>
        <row r="678">
          <cell r="B678" t="str">
            <v>CEDH/VG/XO 14</v>
          </cell>
          <cell r="C678" t="str">
            <v>Archivero metálico gris</v>
          </cell>
          <cell r="M678">
            <v>1850</v>
          </cell>
        </row>
        <row r="679">
          <cell r="B679" t="str">
            <v>CEDH/VG/XO 15</v>
          </cell>
          <cell r="C679" t="str">
            <v>Archivero metálico gris</v>
          </cell>
          <cell r="M679">
            <v>2999</v>
          </cell>
        </row>
        <row r="680">
          <cell r="B680" t="str">
            <v>CEDH/VG/XO 16</v>
          </cell>
          <cell r="C680" t="str">
            <v>Archivero metálico gris</v>
          </cell>
          <cell r="M680">
            <v>2235.2600000000002</v>
          </cell>
        </row>
        <row r="681">
          <cell r="B681" t="str">
            <v>CEDH/VG/XO 17</v>
          </cell>
          <cell r="C681" t="str">
            <v>Archivero metálico gris</v>
          </cell>
          <cell r="M681">
            <v>200</v>
          </cell>
        </row>
        <row r="682">
          <cell r="B682" t="str">
            <v>CEDH/VG/XO 18</v>
          </cell>
          <cell r="C682" t="str">
            <v>Archivero metálico gris</v>
          </cell>
          <cell r="M682">
            <v>200</v>
          </cell>
        </row>
        <row r="683">
          <cell r="B683" t="str">
            <v>CEDH/VG/XO 19</v>
          </cell>
          <cell r="C683" t="str">
            <v>Archivero metálico gris</v>
          </cell>
          <cell r="M683">
            <v>200</v>
          </cell>
        </row>
        <row r="684">
          <cell r="B684" t="str">
            <v>CEDH/VG/XO 20</v>
          </cell>
          <cell r="C684" t="str">
            <v>Archivero metálico gris</v>
          </cell>
          <cell r="M684">
            <v>200</v>
          </cell>
        </row>
        <row r="685">
          <cell r="B685" t="str">
            <v>CEDH/VG/XO 21</v>
          </cell>
          <cell r="C685" t="str">
            <v>Archivero metálico gris</v>
          </cell>
          <cell r="M685">
            <v>200</v>
          </cell>
        </row>
        <row r="686">
          <cell r="B686" t="str">
            <v>CEDH/VG/XO 22</v>
          </cell>
          <cell r="C686" t="str">
            <v>Archivero metálico gris</v>
          </cell>
          <cell r="M686">
            <v>200</v>
          </cell>
        </row>
        <row r="687">
          <cell r="B687" t="str">
            <v>CEDH/VG/XO 23</v>
          </cell>
          <cell r="C687" t="str">
            <v>Archivero metálico gris</v>
          </cell>
          <cell r="M687">
            <v>200</v>
          </cell>
        </row>
        <row r="688">
          <cell r="B688" t="str">
            <v>CEDH/VG/XO 24</v>
          </cell>
          <cell r="C688" t="str">
            <v>Archivero metálico gris</v>
          </cell>
          <cell r="M688">
            <v>200</v>
          </cell>
        </row>
        <row r="689">
          <cell r="B689" t="str">
            <v>CEDH/VG/XO 25</v>
          </cell>
          <cell r="C689" t="str">
            <v>Archivero metálico gris</v>
          </cell>
          <cell r="M689">
            <v>200</v>
          </cell>
        </row>
        <row r="690">
          <cell r="B690" t="str">
            <v>CEDH/VG/XO 26</v>
          </cell>
          <cell r="C690" t="str">
            <v>Archivero metálico gris</v>
          </cell>
          <cell r="M690">
            <v>200</v>
          </cell>
        </row>
        <row r="691">
          <cell r="B691" t="str">
            <v>CEDH/VG/XO 27</v>
          </cell>
          <cell r="C691" t="str">
            <v>Archivero metálico gris</v>
          </cell>
          <cell r="M691">
            <v>200</v>
          </cell>
        </row>
        <row r="692">
          <cell r="B692" t="str">
            <v>CEDH/VG/XO 28</v>
          </cell>
          <cell r="C692" t="str">
            <v>Archivero metálico gris</v>
          </cell>
          <cell r="M692">
            <v>200</v>
          </cell>
        </row>
        <row r="693">
          <cell r="B693" t="str">
            <v>CEDH/VG/XO 29</v>
          </cell>
          <cell r="C693" t="str">
            <v>Archivero metálico gris</v>
          </cell>
          <cell r="M693">
            <v>200</v>
          </cell>
        </row>
        <row r="694">
          <cell r="B694" t="str">
            <v>CEDH/VG/XO 31</v>
          </cell>
          <cell r="C694" t="str">
            <v>Archivero metálico arena</v>
          </cell>
          <cell r="M694">
            <v>3004.4</v>
          </cell>
        </row>
        <row r="695">
          <cell r="B695" t="str">
            <v>CEDH/VG/XO 32</v>
          </cell>
          <cell r="C695" t="str">
            <v>Archivero metálico arena</v>
          </cell>
          <cell r="M695">
            <v>3004.4</v>
          </cell>
        </row>
        <row r="696">
          <cell r="B696" t="str">
            <v>CEDH/VG/XO 33</v>
          </cell>
          <cell r="C696" t="str">
            <v>Archivero metálico arena</v>
          </cell>
          <cell r="M696">
            <v>3004.4</v>
          </cell>
        </row>
        <row r="697">
          <cell r="B697" t="str">
            <v>CEDH/VG/XO 34</v>
          </cell>
          <cell r="C697" t="str">
            <v>Archivero metálico arena</v>
          </cell>
          <cell r="M697">
            <v>4000</v>
          </cell>
        </row>
        <row r="698">
          <cell r="B698" t="str">
            <v>CEDH/VG/XO 35</v>
          </cell>
          <cell r="C698" t="str">
            <v>Archivero metálico arena</v>
          </cell>
          <cell r="M698">
            <v>4000</v>
          </cell>
        </row>
        <row r="699">
          <cell r="B699" t="str">
            <v>CEDH/VG/XO 39</v>
          </cell>
          <cell r="C699" t="str">
            <v>Gabinete portacopiadora</v>
          </cell>
          <cell r="M699">
            <v>4249.22</v>
          </cell>
        </row>
        <row r="700">
          <cell r="B700" t="str">
            <v>CEDH/VG/XO 41</v>
          </cell>
          <cell r="C700" t="str">
            <v>Sillon Giratorio Negro</v>
          </cell>
          <cell r="M700">
            <v>1099</v>
          </cell>
        </row>
        <row r="701">
          <cell r="B701" t="str">
            <v>CEDH/VG/XO 43</v>
          </cell>
          <cell r="C701" t="str">
            <v>Equipo de computo</v>
          </cell>
          <cell r="M701">
            <v>20449.990000000002</v>
          </cell>
        </row>
        <row r="702">
          <cell r="B702" t="str">
            <v>CEDH/VIS/ G/ 07</v>
          </cell>
          <cell r="C702" t="str">
            <v>Archivero  metálico 4 gavetas</v>
          </cell>
          <cell r="M702">
            <v>3004</v>
          </cell>
        </row>
        <row r="703">
          <cell r="B703" t="str">
            <v>CEDH/SE/B 05</v>
          </cell>
          <cell r="C703" t="str">
            <v>Mesa blanca p/consulta</v>
          </cell>
          <cell r="M703">
            <v>1500</v>
          </cell>
        </row>
        <row r="704">
          <cell r="B704" t="str">
            <v>CEDH/VG/XO 50</v>
          </cell>
          <cell r="C704" t="str">
            <v xml:space="preserve">Archivero  metalico 4 gavetas </v>
          </cell>
          <cell r="M704">
            <v>6008.8</v>
          </cell>
        </row>
        <row r="705">
          <cell r="B705" t="str">
            <v>CEDH/CG/A 04</v>
          </cell>
          <cell r="C705" t="str">
            <v>Escritorio café madera</v>
          </cell>
          <cell r="M705">
            <v>100</v>
          </cell>
        </row>
        <row r="706">
          <cell r="B706" t="str">
            <v>CEDH/NOT/J01</v>
          </cell>
          <cell r="C706" t="str">
            <v>ESCRITORIO CAFÉ MADERA</v>
          </cell>
          <cell r="M706">
            <v>1000</v>
          </cell>
        </row>
        <row r="707">
          <cell r="B707" t="str">
            <v>CEDH/NOT/J02</v>
          </cell>
          <cell r="C707" t="str">
            <v>SILLA SECRETARIAL C/RUEDAS NEGRA</v>
          </cell>
          <cell r="M707">
            <v>1600.9</v>
          </cell>
        </row>
        <row r="708">
          <cell r="B708" t="str">
            <v>CEDH/CAP/M/047</v>
          </cell>
          <cell r="C708" t="str">
            <v>MESA TABULAR CAFÉ</v>
          </cell>
          <cell r="M708">
            <v>100</v>
          </cell>
        </row>
        <row r="709">
          <cell r="B709" t="str">
            <v>CEDH/CAP/R08</v>
          </cell>
          <cell r="C709" t="str">
            <v>ESCRITORIO TABULAR C/RUEDAS CAFÉ</v>
          </cell>
          <cell r="M709">
            <v>100</v>
          </cell>
        </row>
        <row r="710">
          <cell r="B710" t="str">
            <v>CEDH/CAP/M/049</v>
          </cell>
          <cell r="C710" t="str">
            <v>MESA TABULAR CAFÉ</v>
          </cell>
          <cell r="M710">
            <v>100</v>
          </cell>
        </row>
        <row r="711">
          <cell r="B711" t="str">
            <v>CEDH/VG/XO 51</v>
          </cell>
          <cell r="C711" t="str">
            <v>ARCHIVERO METALICO 4 GAVETAS</v>
          </cell>
          <cell r="M711">
            <v>1829.01</v>
          </cell>
        </row>
        <row r="712">
          <cell r="B712" t="str">
            <v>CEDH/CAP/ JA/ 01</v>
          </cell>
          <cell r="C712" t="str">
            <v>Mesa escritorio madera</v>
          </cell>
          <cell r="M712">
            <v>200</v>
          </cell>
        </row>
        <row r="713">
          <cell r="B713" t="str">
            <v>CEDH/SI/C39</v>
          </cell>
          <cell r="C713" t="str">
            <v>Lap top</v>
          </cell>
          <cell r="M713">
            <v>17999.099999999999</v>
          </cell>
        </row>
        <row r="714">
          <cell r="B714" t="str">
            <v>CEDH/CAP/07</v>
          </cell>
          <cell r="C714" t="str">
            <v>Silla Giratoria</v>
          </cell>
          <cell r="M714">
            <v>100</v>
          </cell>
        </row>
        <row r="724">
          <cell r="B724" t="str">
            <v>CEDH/CAP/S 08</v>
          </cell>
          <cell r="C724" t="str">
            <v>Cámara Digital</v>
          </cell>
          <cell r="M724">
            <v>3000</v>
          </cell>
        </row>
        <row r="725">
          <cell r="B725" t="str">
            <v>CEDH/MOD/GV 14</v>
          </cell>
          <cell r="C725" t="str">
            <v>Cámara digital</v>
          </cell>
          <cell r="M725">
            <v>3000</v>
          </cell>
        </row>
        <row r="726">
          <cell r="B726" t="str">
            <v>CEDH/SE/R 22</v>
          </cell>
          <cell r="C726" t="str">
            <v>Camara Fotografica/memoria 32gb</v>
          </cell>
          <cell r="M726">
            <v>8000</v>
          </cell>
        </row>
        <row r="727">
          <cell r="B727" t="str">
            <v>CEDH/VG/MG  01</v>
          </cell>
          <cell r="C727" t="str">
            <v>Cámara Digital</v>
          </cell>
          <cell r="M727">
            <v>3000</v>
          </cell>
        </row>
        <row r="728">
          <cell r="B728" t="str">
            <v>CEDH/AJ/MB27</v>
          </cell>
          <cell r="C728" t="str">
            <v>Baffle/bocina</v>
          </cell>
          <cell r="M728">
            <v>2399</v>
          </cell>
        </row>
        <row r="729">
          <cell r="B729" t="str">
            <v>CEDH/AI/M  19</v>
          </cell>
          <cell r="C729" t="str">
            <v>Grabadora de voz USB</v>
          </cell>
          <cell r="M729">
            <v>283.64999999999998</v>
          </cell>
        </row>
        <row r="730">
          <cell r="B730" t="str">
            <v>CEDH/AI/M 35</v>
          </cell>
          <cell r="C730" t="str">
            <v>Camara Fotografica con lente AF-S 18-140mm</v>
          </cell>
          <cell r="M730">
            <v>28691.85</v>
          </cell>
        </row>
        <row r="731">
          <cell r="B731" t="str">
            <v>CEDH/AI/M 37</v>
          </cell>
          <cell r="C731" t="str">
            <v>Set de iluminacion con tripie 2 piezas</v>
          </cell>
          <cell r="M731">
            <v>3817.56</v>
          </cell>
        </row>
        <row r="732">
          <cell r="B732" t="str">
            <v>CEDH/SI/C 48</v>
          </cell>
          <cell r="C732" t="str">
            <v>Camara de Video</v>
          </cell>
          <cell r="M732">
            <v>7808.3</v>
          </cell>
        </row>
        <row r="733">
          <cell r="B733" t="str">
            <v>CEDH/AI/M44</v>
          </cell>
          <cell r="C733" t="str">
            <v xml:space="preserve">MICROFONO </v>
          </cell>
          <cell r="M733">
            <v>3807.95</v>
          </cell>
        </row>
        <row r="734">
          <cell r="C734" t="str">
            <v xml:space="preserve">CAMARA FOTOGRAFICA  </v>
          </cell>
          <cell r="M734">
            <v>2000</v>
          </cell>
        </row>
        <row r="735">
          <cell r="B735" t="str">
            <v>CEDH/CS/JA/02</v>
          </cell>
          <cell r="C735" t="str">
            <v>PANTALLA 55 UHD</v>
          </cell>
          <cell r="M735">
            <v>10999</v>
          </cell>
        </row>
        <row r="736">
          <cell r="B736" t="str">
            <v>CEDH/CS/JA/03</v>
          </cell>
          <cell r="C736" t="str">
            <v>PANTALLA 55 UHD/CONTROL</v>
          </cell>
          <cell r="M736">
            <v>10999</v>
          </cell>
        </row>
        <row r="737">
          <cell r="B737" t="str">
            <v>CEDH/CS/JA/19</v>
          </cell>
          <cell r="C737" t="str">
            <v>EQUIPO DE VIDEO, CAMARA, MICROFONOS Y ESTABILIZADORES</v>
          </cell>
          <cell r="M737">
            <v>51620</v>
          </cell>
        </row>
        <row r="738">
          <cell r="B738" t="str">
            <v>CEDH/CS/JA/20</v>
          </cell>
          <cell r="C738" t="str">
            <v>EQUIPO DE VIDEO, CAMARA, MICROFONOS Y ESTABILIZADORES</v>
          </cell>
          <cell r="M738">
            <v>51620</v>
          </cell>
        </row>
        <row r="739">
          <cell r="B739" t="str">
            <v xml:space="preserve"> CEDH/MOD/VG 20</v>
          </cell>
          <cell r="C739" t="str">
            <v>Cámara digital</v>
          </cell>
          <cell r="M739">
            <v>5800</v>
          </cell>
        </row>
        <row r="740">
          <cell r="B740" t="str">
            <v>CEDH/VG/ME  01</v>
          </cell>
          <cell r="C740" t="str">
            <v>Cámara Digital</v>
          </cell>
          <cell r="M740">
            <v>3000</v>
          </cell>
        </row>
        <row r="741">
          <cell r="B741" t="str">
            <v>CEDH/MOD/C 12</v>
          </cell>
          <cell r="C741" t="str">
            <v>Cámara digital</v>
          </cell>
          <cell r="M741">
            <v>3000</v>
          </cell>
        </row>
        <row r="742">
          <cell r="B742" t="str">
            <v>CEDH/SA/ANEX 16</v>
          </cell>
          <cell r="C742" t="str">
            <v>Cámara Digital</v>
          </cell>
          <cell r="M742">
            <v>5700</v>
          </cell>
        </row>
        <row r="743">
          <cell r="B743" t="str">
            <v>CEDH/CAP/M 32</v>
          </cell>
          <cell r="C743" t="str">
            <v>Cámara digital</v>
          </cell>
          <cell r="M743">
            <v>3750.61</v>
          </cell>
        </row>
        <row r="744">
          <cell r="B744" t="str">
            <v>CEDH/PR/A  13</v>
          </cell>
          <cell r="C744" t="str">
            <v>Cámara Digital</v>
          </cell>
          <cell r="M744">
            <v>3000</v>
          </cell>
        </row>
        <row r="745">
          <cell r="B745" t="str">
            <v>CEDH/PR/A 32</v>
          </cell>
          <cell r="C745" t="str">
            <v>Grabadora de reportero</v>
          </cell>
          <cell r="M745">
            <v>1500</v>
          </cell>
        </row>
        <row r="746">
          <cell r="B746" t="str">
            <v>CEDH/MOD/SP 33</v>
          </cell>
          <cell r="C746" t="str">
            <v>Cámara Digital</v>
          </cell>
          <cell r="M746">
            <v>3000</v>
          </cell>
        </row>
        <row r="747">
          <cell r="B747" t="str">
            <v>CEDH/MOD/GOM 39</v>
          </cell>
          <cell r="C747" t="str">
            <v>Cámara Fotográfica</v>
          </cell>
          <cell r="M747">
            <v>100</v>
          </cell>
        </row>
        <row r="748">
          <cell r="B748" t="str">
            <v>CEDH/MOD/GOM 76</v>
          </cell>
          <cell r="C748" t="str">
            <v>Cámara Digital</v>
          </cell>
          <cell r="M748">
            <v>5300</v>
          </cell>
        </row>
        <row r="749">
          <cell r="B749" t="str">
            <v>CEDH/NET/G 20</v>
          </cell>
          <cell r="C749" t="str">
            <v xml:space="preserve">CAMARA </v>
          </cell>
          <cell r="M749">
            <v>2100</v>
          </cell>
        </row>
        <row r="750">
          <cell r="B750" t="str">
            <v>CEDH/NET/G 14</v>
          </cell>
          <cell r="C750" t="str">
            <v xml:space="preserve">CAMARA </v>
          </cell>
          <cell r="M750">
            <v>8064.52</v>
          </cell>
        </row>
        <row r="751">
          <cell r="B751" t="str">
            <v>CEDH/VG/K 18</v>
          </cell>
          <cell r="C751" t="str">
            <v xml:space="preserve">Cámara digital </v>
          </cell>
          <cell r="M751">
            <v>3800</v>
          </cell>
        </row>
        <row r="752">
          <cell r="B752" t="str">
            <v>CEDH/VG/K 20</v>
          </cell>
          <cell r="C752" t="str">
            <v>Cámara Digital</v>
          </cell>
          <cell r="M752">
            <v>3000</v>
          </cell>
        </row>
        <row r="753">
          <cell r="B753" t="str">
            <v>CEDH/MOD/S 13</v>
          </cell>
          <cell r="C753" t="str">
            <v>Cámara digital</v>
          </cell>
          <cell r="M753">
            <v>4000</v>
          </cell>
        </row>
        <row r="754">
          <cell r="B754" t="str">
            <v>CEDH/CAP/R 14</v>
          </cell>
          <cell r="C754" t="str">
            <v>Camara Digital</v>
          </cell>
          <cell r="M754">
            <v>3900</v>
          </cell>
        </row>
        <row r="755">
          <cell r="B755" t="str">
            <v>CEDH/CG/A 16</v>
          </cell>
          <cell r="C755" t="str">
            <v>Juego 2 bocinas c tripies</v>
          </cell>
          <cell r="M755">
            <v>3399</v>
          </cell>
        </row>
        <row r="756">
          <cell r="B756" t="str">
            <v>CEDH/PR/P22</v>
          </cell>
          <cell r="C756" t="str">
            <v>Juego de bocinas(5 bocinas y buffer)</v>
          </cell>
          <cell r="M756">
            <v>1263.8499999999999</v>
          </cell>
        </row>
        <row r="757">
          <cell r="B757" t="str">
            <v>CEDH/TV/2021</v>
          </cell>
          <cell r="C757" t="str">
            <v>SISTEMA DE MICROFONOS</v>
          </cell>
          <cell r="M757">
            <v>1949</v>
          </cell>
        </row>
        <row r="758">
          <cell r="B758" t="str">
            <v>CEDH-TV-2021</v>
          </cell>
          <cell r="C758" t="str">
            <v>CAMARA FOTOGRAFICA</v>
          </cell>
          <cell r="M758">
            <v>1000</v>
          </cell>
        </row>
        <row r="767">
          <cell r="B767" t="str">
            <v>CEDH/VG/REC01/16</v>
          </cell>
          <cell r="C767" t="str">
            <v>Termometro</v>
          </cell>
          <cell r="M767">
            <v>1099.03</v>
          </cell>
        </row>
        <row r="768">
          <cell r="B768" t="str">
            <v>CEDH/MOD/VG 21</v>
          </cell>
          <cell r="C768" t="str">
            <v>Termometro</v>
          </cell>
          <cell r="M768">
            <v>1099</v>
          </cell>
        </row>
        <row r="769">
          <cell r="B769" t="str">
            <v>CEDH/MOD/C 14</v>
          </cell>
          <cell r="C769" t="str">
            <v>Termometro</v>
          </cell>
          <cell r="M769">
            <v>1099</v>
          </cell>
        </row>
        <row r="770">
          <cell r="B770" t="str">
            <v>CEDH/PR/P51</v>
          </cell>
          <cell r="C770" t="str">
            <v>Termometro</v>
          </cell>
          <cell r="M770">
            <v>1099</v>
          </cell>
        </row>
        <row r="779">
          <cell r="B779" t="str">
            <v>CEDH/VEH/01</v>
          </cell>
          <cell r="C779" t="str">
            <v>CAMIONETA</v>
          </cell>
          <cell r="M779">
            <v>340400</v>
          </cell>
        </row>
        <row r="780">
          <cell r="B780" t="str">
            <v>CEDH/VEH/02</v>
          </cell>
          <cell r="C780" t="str">
            <v>CAMIONETA</v>
          </cell>
          <cell r="M780">
            <v>481791</v>
          </cell>
        </row>
        <row r="781">
          <cell r="B781" t="str">
            <v>CEDH/VEH/05</v>
          </cell>
          <cell r="C781" t="str">
            <v>AUTOMOVIL</v>
          </cell>
          <cell r="M781">
            <v>102600</v>
          </cell>
        </row>
        <row r="782">
          <cell r="B782" t="str">
            <v>CEDH/VEH/12</v>
          </cell>
          <cell r="C782" t="str">
            <v>CAMIONETA</v>
          </cell>
          <cell r="M782">
            <v>418900</v>
          </cell>
        </row>
        <row r="783">
          <cell r="B783" t="str">
            <v>CEDH/VEH/04</v>
          </cell>
          <cell r="C783" t="str">
            <v>AUTOMOVIL</v>
          </cell>
          <cell r="M783">
            <v>125900</v>
          </cell>
        </row>
        <row r="784">
          <cell r="B784" t="str">
            <v>CEDH/VEH/20</v>
          </cell>
          <cell r="C784" t="str">
            <v>CAMIONETA</v>
          </cell>
          <cell r="M784">
            <v>291167</v>
          </cell>
        </row>
        <row r="785">
          <cell r="B785" t="str">
            <v>CEDH/VEH/08</v>
          </cell>
          <cell r="C785" t="str">
            <v>CAMIONETA</v>
          </cell>
          <cell r="M785">
            <v>100</v>
          </cell>
        </row>
        <row r="786">
          <cell r="B786" t="str">
            <v>CEDH/VEH/09</v>
          </cell>
          <cell r="C786" t="str">
            <v>AUTOMOVIL</v>
          </cell>
          <cell r="M786">
            <v>127640</v>
          </cell>
        </row>
        <row r="787">
          <cell r="B787" t="str">
            <v>CEDH/VEH/13</v>
          </cell>
          <cell r="C787" t="str">
            <v>AUTOMOVIL</v>
          </cell>
          <cell r="M787">
            <v>69640</v>
          </cell>
        </row>
        <row r="788">
          <cell r="B788" t="str">
            <v>CEDH/VEH/07</v>
          </cell>
          <cell r="C788" t="str">
            <v>AUTOMOVIL</v>
          </cell>
          <cell r="M788">
            <v>1</v>
          </cell>
        </row>
        <row r="789">
          <cell r="B789" t="str">
            <v>CEDH/VEH/22</v>
          </cell>
          <cell r="C789" t="str">
            <v>AUTOMOVIL</v>
          </cell>
          <cell r="M789">
            <v>200000</v>
          </cell>
        </row>
        <row r="790">
          <cell r="B790" t="str">
            <v>CEDH/VEH/10</v>
          </cell>
          <cell r="C790" t="str">
            <v>AUTOMOVIL</v>
          </cell>
          <cell r="M790">
            <v>127900</v>
          </cell>
        </row>
        <row r="791">
          <cell r="B791" t="str">
            <v>CEDH/VEH/11</v>
          </cell>
          <cell r="C791" t="str">
            <v>AUTOMOVIL</v>
          </cell>
          <cell r="M791">
            <v>97400</v>
          </cell>
        </row>
        <row r="792">
          <cell r="B792" t="str">
            <v xml:space="preserve"> CEDH/VEH/15</v>
          </cell>
          <cell r="C792" t="str">
            <v>AUTOMOVIL</v>
          </cell>
          <cell r="M792">
            <v>109000</v>
          </cell>
        </row>
        <row r="793">
          <cell r="B793" t="str">
            <v>CEDH/VEH/21</v>
          </cell>
          <cell r="C793" t="str">
            <v>CAMIONETA</v>
          </cell>
          <cell r="M793">
            <v>449100</v>
          </cell>
        </row>
        <row r="794">
          <cell r="B794" t="str">
            <v>CEDH/VEH/14</v>
          </cell>
          <cell r="C794" t="str">
            <v>AUTOMOVIL</v>
          </cell>
          <cell r="M794">
            <v>100</v>
          </cell>
        </row>
        <row r="795">
          <cell r="B795" t="str">
            <v>CEDH/VEH/23</v>
          </cell>
          <cell r="C795" t="str">
            <v>CAMIONETA</v>
          </cell>
          <cell r="M795">
            <v>227900</v>
          </cell>
        </row>
        <row r="796">
          <cell r="B796" t="str">
            <v>CEDH/VEH/24</v>
          </cell>
          <cell r="C796" t="str">
            <v>CAMIONETA</v>
          </cell>
          <cell r="M796">
            <v>282990</v>
          </cell>
        </row>
        <row r="797">
          <cell r="B797" t="str">
            <v>CEDH/VEH/25</v>
          </cell>
          <cell r="C797" t="str">
            <v>CAMIONETA</v>
          </cell>
          <cell r="M797">
            <v>282990</v>
          </cell>
        </row>
        <row r="798">
          <cell r="B798" t="str">
            <v>CEDH/VEH/21</v>
          </cell>
          <cell r="C798" t="str">
            <v>CAMIONETA</v>
          </cell>
          <cell r="M798">
            <v>3420.1</v>
          </cell>
        </row>
        <row r="799">
          <cell r="B799" t="str">
            <v>CEDH/VEH/19</v>
          </cell>
          <cell r="C799" t="str">
            <v>CAMIONETA</v>
          </cell>
          <cell r="M799">
            <v>212900</v>
          </cell>
        </row>
        <row r="800">
          <cell r="B800" t="str">
            <v>CEDH/VEH/26</v>
          </cell>
          <cell r="C800" t="str">
            <v>CAMIONETA</v>
          </cell>
          <cell r="M800">
            <v>416600</v>
          </cell>
        </row>
        <row r="810">
          <cell r="B810" t="str">
            <v>CEDH/ATNDIS01/08</v>
          </cell>
          <cell r="C810" t="str">
            <v>Mini Split c/ control</v>
          </cell>
          <cell r="M810">
            <v>14400</v>
          </cell>
        </row>
        <row r="811">
          <cell r="B811" t="str">
            <v>CEDH/ATNDIS02/07</v>
          </cell>
          <cell r="C811" t="str">
            <v>Mini Split c/ control</v>
          </cell>
          <cell r="M811">
            <v>49590</v>
          </cell>
        </row>
        <row r="812">
          <cell r="B812" t="str">
            <v>CEDH/PR/SC27</v>
          </cell>
          <cell r="C812" t="str">
            <v>Mini Split</v>
          </cell>
          <cell r="M812">
            <v>15785</v>
          </cell>
        </row>
        <row r="813">
          <cell r="B813" t="str">
            <v>CEDH/SI/C 64</v>
          </cell>
          <cell r="C813" t="str">
            <v>Mini split</v>
          </cell>
          <cell r="M813">
            <v>12300</v>
          </cell>
        </row>
        <row r="814">
          <cell r="B814" t="str">
            <v>CEDH/ATNN/02/15</v>
          </cell>
          <cell r="C814" t="str">
            <v>Mini Split c/ control</v>
          </cell>
          <cell r="M814">
            <v>10010</v>
          </cell>
        </row>
        <row r="815">
          <cell r="B815" t="str">
            <v>CEDH/AI/M 25</v>
          </cell>
          <cell r="C815" t="str">
            <v>Mini Split c/ control</v>
          </cell>
          <cell r="M815">
            <v>23800</v>
          </cell>
        </row>
        <row r="816">
          <cell r="B816" t="str">
            <v>CEDH/CS/JA/17</v>
          </cell>
          <cell r="C816" t="str">
            <v>MINISPLIT</v>
          </cell>
          <cell r="M816">
            <v>6667.68</v>
          </cell>
        </row>
        <row r="817">
          <cell r="B817" t="str">
            <v>CEDH/CG/L 27</v>
          </cell>
          <cell r="C817" t="str">
            <v>Mini Split</v>
          </cell>
          <cell r="M817">
            <v>10010</v>
          </cell>
        </row>
        <row r="818">
          <cell r="B818" t="str">
            <v>CEDH/PR/P 25</v>
          </cell>
          <cell r="C818" t="str">
            <v xml:space="preserve">Mini Split </v>
          </cell>
          <cell r="M818">
            <v>13352.32</v>
          </cell>
        </row>
        <row r="819">
          <cell r="B819" t="str">
            <v>CEDH/PR/P33</v>
          </cell>
          <cell r="C819" t="str">
            <v>Mini  Split</v>
          </cell>
          <cell r="M819">
            <v>10010</v>
          </cell>
        </row>
        <row r="820">
          <cell r="B820" t="str">
            <v>CEDH/PR/SC28</v>
          </cell>
          <cell r="C820" t="str">
            <v>Mini Split</v>
          </cell>
          <cell r="M820">
            <v>4210</v>
          </cell>
        </row>
        <row r="821">
          <cell r="B821" t="str">
            <v>CEDH/VG/Q25</v>
          </cell>
          <cell r="C821" t="str">
            <v xml:space="preserve">Mini Split </v>
          </cell>
          <cell r="M821">
            <v>10010</v>
          </cell>
        </row>
        <row r="822">
          <cell r="B822" t="str">
            <v>CEDH/VG/Q26</v>
          </cell>
          <cell r="C822" t="str">
            <v xml:space="preserve">Mini Split </v>
          </cell>
          <cell r="M822">
            <v>10010</v>
          </cell>
        </row>
        <row r="823">
          <cell r="B823" t="str">
            <v>CEDH/ATNN/01/11</v>
          </cell>
          <cell r="C823" t="str">
            <v>Mini Split c/ control</v>
          </cell>
          <cell r="M823">
            <v>10010</v>
          </cell>
        </row>
        <row r="824">
          <cell r="B824" t="str">
            <v>CEDH/CI/M 11</v>
          </cell>
          <cell r="C824" t="str">
            <v>MINI SPLIT C/ CONTROL</v>
          </cell>
          <cell r="M824">
            <v>10010</v>
          </cell>
        </row>
        <row r="825">
          <cell r="B825" t="str">
            <v>CEDH/VG/XO 38</v>
          </cell>
          <cell r="C825" t="str">
            <v>Mini Split c/ control</v>
          </cell>
          <cell r="M825">
            <v>14822.21</v>
          </cell>
        </row>
        <row r="826">
          <cell r="B826" t="str">
            <v>CEDH/VG/XO/08</v>
          </cell>
          <cell r="C826" t="str">
            <v>CALEFACTOR C RUEDAS</v>
          </cell>
          <cell r="M826">
            <v>100</v>
          </cell>
        </row>
        <row r="827">
          <cell r="B827" t="str">
            <v>CEDH/SR/J 13</v>
          </cell>
          <cell r="C827" t="str">
            <v>Aire Acondicionado</v>
          </cell>
          <cell r="M827">
            <v>100</v>
          </cell>
        </row>
        <row r="828">
          <cell r="B828" t="str">
            <v>CEDH/CAP/M 84</v>
          </cell>
          <cell r="C828" t="str">
            <v>Aire Acondicionado</v>
          </cell>
          <cell r="M828">
            <v>14000</v>
          </cell>
        </row>
        <row r="829">
          <cell r="B829" t="str">
            <v>CEDH/CG/A 24</v>
          </cell>
          <cell r="C829" t="str">
            <v xml:space="preserve">Calenton de gas </v>
          </cell>
          <cell r="M829">
            <v>5800</v>
          </cell>
        </row>
        <row r="838">
          <cell r="B838" t="str">
            <v>CEDH 2019</v>
          </cell>
          <cell r="C838" t="str">
            <v>TELEFONO CELULAR</v>
          </cell>
          <cell r="M838">
            <v>17548.98</v>
          </cell>
        </row>
        <row r="839">
          <cell r="B839" t="str">
            <v>CEDH 2019</v>
          </cell>
          <cell r="C839" t="str">
            <v>TELEFONO CELULAR</v>
          </cell>
          <cell r="M839">
            <v>17548.98</v>
          </cell>
        </row>
        <row r="840">
          <cell r="B840" t="str">
            <v xml:space="preserve">CEDH/AI/M/45 </v>
          </cell>
          <cell r="C840" t="str">
            <v>TELEFONO CELULAR</v>
          </cell>
          <cell r="M840">
            <v>17549</v>
          </cell>
        </row>
        <row r="841">
          <cell r="B841" t="str">
            <v>CEDH 2018</v>
          </cell>
          <cell r="C841" t="str">
            <v>TELEFONO CELULAR</v>
          </cell>
          <cell r="M841">
            <v>16838.2</v>
          </cell>
        </row>
        <row r="842">
          <cell r="B842" t="str">
            <v>CEDH 2018</v>
          </cell>
          <cell r="C842" t="str">
            <v>TELEFONO CELULAR</v>
          </cell>
          <cell r="M842">
            <v>15400.8</v>
          </cell>
        </row>
        <row r="843">
          <cell r="C843" t="str">
            <v>SET DE 4 RADIOS</v>
          </cell>
          <cell r="M843">
            <v>1399</v>
          </cell>
        </row>
        <row r="851">
          <cell r="B851" t="str">
            <v>CEDH/SI/C28</v>
          </cell>
          <cell r="C851" t="str">
            <v>Licencia  manejador de base de datos SQL</v>
          </cell>
          <cell r="M851">
            <v>12919.58</v>
          </cell>
        </row>
        <row r="852">
          <cell r="B852" t="str">
            <v>CEDH/SI/C29</v>
          </cell>
          <cell r="C852" t="str">
            <v>Paquete Contable KORIMA</v>
          </cell>
          <cell r="M852">
            <v>394999.41</v>
          </cell>
        </row>
        <row r="853">
          <cell r="B853" t="str">
            <v>CEDH/SI/C30</v>
          </cell>
          <cell r="C853" t="str">
            <v>Licencia para el firewall</v>
          </cell>
          <cell r="M853">
            <v>8584</v>
          </cell>
        </row>
        <row r="854">
          <cell r="B854" t="str">
            <v>CEDH/SI/C31</v>
          </cell>
          <cell r="C854" t="str">
            <v>Licencia para usuarios recurrentes sql y escritorios remotos</v>
          </cell>
          <cell r="M854">
            <v>31315.200000000001</v>
          </cell>
        </row>
        <row r="855">
          <cell r="B855" t="str">
            <v>CEDH/SI/C 32</v>
          </cell>
          <cell r="C855" t="str">
            <v>Office profesional 2013</v>
          </cell>
          <cell r="M855">
            <v>2888.4</v>
          </cell>
        </row>
        <row r="856">
          <cell r="B856" t="str">
            <v>CEDH/SI/C 38</v>
          </cell>
          <cell r="C856" t="str">
            <v>Licencia para implementación (5 escritorios remotos</v>
          </cell>
          <cell r="M856">
            <v>15700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2:AA824"/>
  <sheetViews>
    <sheetView showGridLines="0" tabSelected="1" workbookViewId="0">
      <selection activeCell="F17" sqref="F17:K17"/>
    </sheetView>
  </sheetViews>
  <sheetFormatPr baseColWidth="10" defaultRowHeight="15" x14ac:dyDescent="0.25"/>
  <cols>
    <col min="1" max="1" width="0.7109375" style="1" customWidth="1"/>
    <col min="2" max="2" width="1.42578125" style="1" customWidth="1"/>
    <col min="3" max="3" width="10.140625" style="1" customWidth="1"/>
    <col min="4" max="4" width="1.28515625" style="1" customWidth="1"/>
    <col min="5" max="5" width="4.5703125" style="1" customWidth="1"/>
    <col min="6" max="6" width="16" style="1" customWidth="1"/>
    <col min="7" max="7" width="0.140625" style="1" customWidth="1"/>
    <col min="8" max="8" width="11" style="1" customWidth="1"/>
    <col min="9" max="9" width="3.42578125" style="1" customWidth="1"/>
    <col min="10" max="10" width="1.85546875" style="1" customWidth="1"/>
    <col min="11" max="11" width="7.28515625" style="1" customWidth="1"/>
    <col min="12" max="12" width="8" style="1" customWidth="1"/>
    <col min="13" max="13" width="2.5703125" style="1" customWidth="1"/>
    <col min="14" max="14" width="3.140625" style="1" customWidth="1"/>
    <col min="15" max="15" width="1.5703125" style="1" customWidth="1"/>
    <col min="16" max="16" width="2.28515625" style="1" customWidth="1"/>
    <col min="17" max="17" width="0.7109375" style="1" customWidth="1"/>
    <col min="18" max="18" width="0.42578125" style="1" customWidth="1"/>
    <col min="19" max="19" width="9.5703125" style="1" customWidth="1"/>
    <col min="20" max="20" width="10.5703125" style="1" customWidth="1"/>
    <col min="21" max="21" width="2.140625" style="1" customWidth="1"/>
    <col min="22" max="22" width="0.140625" style="1" customWidth="1"/>
    <col min="23" max="23" width="0.42578125" style="1" customWidth="1"/>
    <col min="24" max="24" width="0.5703125" style="1" customWidth="1"/>
    <col min="25" max="25" width="0.42578125" style="1" customWidth="1"/>
    <col min="26" max="26" width="12.7109375" style="1" bestFit="1" customWidth="1"/>
    <col min="27" max="27" width="11.7109375" style="1" bestFit="1" customWidth="1"/>
    <col min="28" max="16384" width="11.42578125" style="1"/>
  </cols>
  <sheetData>
    <row r="2" spans="1:24" ht="18" x14ac:dyDescent="0.25">
      <c r="E2" s="28" t="s">
        <v>0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24" x14ac:dyDescent="0.25">
      <c r="B3" s="29"/>
      <c r="C3" s="29"/>
      <c r="E3" s="22" t="s">
        <v>1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S3" s="22"/>
      <c r="T3" s="22"/>
      <c r="U3" s="22"/>
    </row>
    <row r="4" spans="1:24" x14ac:dyDescent="0.25">
      <c r="B4" s="29"/>
      <c r="C4" s="29"/>
      <c r="E4" s="22" t="s">
        <v>2</v>
      </c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S4" s="22"/>
      <c r="T4" s="22"/>
      <c r="U4" s="22"/>
    </row>
    <row r="5" spans="1:24" hidden="1" x14ac:dyDescent="0.25">
      <c r="B5" s="29"/>
      <c r="C5" s="29"/>
      <c r="S5" s="22"/>
      <c r="T5" s="22"/>
      <c r="U5" s="22"/>
    </row>
    <row r="6" spans="1:24" hidden="1" x14ac:dyDescent="0.25">
      <c r="B6" s="29"/>
      <c r="C6" s="29"/>
      <c r="E6" s="22" t="s">
        <v>3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S6" s="22"/>
      <c r="T6" s="22"/>
      <c r="U6" s="22"/>
    </row>
    <row r="7" spans="1:24" hidden="1" x14ac:dyDescent="0.25">
      <c r="B7" s="29"/>
      <c r="C7" s="29"/>
      <c r="E7" s="22" t="s">
        <v>24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S7" s="22"/>
      <c r="T7" s="22"/>
      <c r="U7" s="22"/>
    </row>
    <row r="8" spans="1:24" ht="7.5" customHeight="1" x14ac:dyDescent="0.25">
      <c r="B8" s="29"/>
      <c r="C8" s="29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24" ht="7.5" customHeight="1" x14ac:dyDescent="0.25"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24" x14ac:dyDescent="0.25">
      <c r="E10" s="22" t="s">
        <v>4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2" spans="1:24" ht="21" x14ac:dyDescent="0.25">
      <c r="A12" s="23" t="s">
        <v>5</v>
      </c>
      <c r="B12" s="24"/>
      <c r="C12" s="24"/>
      <c r="D12" s="24"/>
      <c r="E12" s="24"/>
      <c r="F12" s="25" t="s">
        <v>6</v>
      </c>
      <c r="G12" s="25"/>
      <c r="H12" s="25"/>
      <c r="I12" s="25"/>
      <c r="J12" s="25"/>
      <c r="K12" s="25"/>
      <c r="L12" s="2" t="s">
        <v>7</v>
      </c>
      <c r="M12" s="25" t="s">
        <v>8</v>
      </c>
      <c r="N12" s="25"/>
      <c r="O12" s="25"/>
      <c r="P12" s="25"/>
      <c r="Q12" s="25"/>
      <c r="R12" s="26" t="s">
        <v>9</v>
      </c>
      <c r="S12" s="26"/>
      <c r="T12" s="26" t="s">
        <v>10</v>
      </c>
      <c r="U12" s="26"/>
      <c r="V12" s="26"/>
      <c r="W12" s="26"/>
      <c r="X12" s="27"/>
    </row>
    <row r="13" spans="1:24" x14ac:dyDescent="0.25">
      <c r="A13" s="15" t="str">
        <f>+'[3]MOBILIARIO Y EQ DE ADMON'!B15</f>
        <v>CEDH/ATNDIS02/01</v>
      </c>
      <c r="B13" s="16"/>
      <c r="C13" s="16"/>
      <c r="D13" s="16"/>
      <c r="E13" s="16"/>
      <c r="F13" s="17" t="str">
        <f>+'[3]MOBILIARIO Y EQ DE ADMON'!C15</f>
        <v xml:space="preserve">Escritorio escuadra  2 cajones </v>
      </c>
      <c r="G13" s="17"/>
      <c r="H13" s="17"/>
      <c r="I13" s="17"/>
      <c r="J13" s="17"/>
      <c r="K13" s="17"/>
      <c r="L13" s="3">
        <v>1</v>
      </c>
      <c r="M13" s="18">
        <f>+'[3]MOBILIARIO Y EQ DE ADMON'!M15</f>
        <v>3578.75</v>
      </c>
      <c r="N13" s="18"/>
      <c r="O13" s="18"/>
      <c r="P13" s="18"/>
      <c r="Q13" s="18"/>
      <c r="R13" s="19" t="s">
        <v>11</v>
      </c>
      <c r="S13" s="19"/>
      <c r="T13" s="20">
        <f t="shared" ref="T13:T76" si="0">+L13*M13</f>
        <v>3578.75</v>
      </c>
      <c r="U13" s="20"/>
      <c r="V13" s="20"/>
      <c r="W13" s="20"/>
      <c r="X13" s="21"/>
    </row>
    <row r="14" spans="1:24" ht="15" customHeight="1" x14ac:dyDescent="0.25">
      <c r="A14" s="15" t="str">
        <f>+'[3]MOBILIARIO Y EQ DE ADMON'!B16</f>
        <v>CEDH/ATNDIS02/02</v>
      </c>
      <c r="B14" s="16"/>
      <c r="C14" s="16"/>
      <c r="D14" s="16"/>
      <c r="E14" s="16"/>
      <c r="F14" s="17" t="str">
        <f>+'[3]MOBILIARIO Y EQ DE ADMON'!C16</f>
        <v>Sillon giratorio negro</v>
      </c>
      <c r="G14" s="17"/>
      <c r="H14" s="17"/>
      <c r="I14" s="17"/>
      <c r="J14" s="17"/>
      <c r="K14" s="17"/>
      <c r="L14" s="3">
        <v>1</v>
      </c>
      <c r="M14" s="18">
        <f>+'[3]MOBILIARIO Y EQ DE ADMON'!M16</f>
        <v>1099</v>
      </c>
      <c r="N14" s="18"/>
      <c r="O14" s="18"/>
      <c r="P14" s="18"/>
      <c r="Q14" s="18"/>
      <c r="R14" s="19" t="s">
        <v>11</v>
      </c>
      <c r="S14" s="19"/>
      <c r="T14" s="20">
        <f t="shared" si="0"/>
        <v>1099</v>
      </c>
      <c r="U14" s="20"/>
      <c r="V14" s="20"/>
      <c r="W14" s="20"/>
      <c r="X14" s="21"/>
    </row>
    <row r="15" spans="1:24" ht="15" customHeight="1" x14ac:dyDescent="0.25">
      <c r="A15" s="15" t="str">
        <f>+'[3]MOBILIARIO Y EQ DE ADMON'!B17</f>
        <v>CEDH/CAP/ JA/ 06</v>
      </c>
      <c r="B15" s="16"/>
      <c r="C15" s="16"/>
      <c r="D15" s="16"/>
      <c r="E15" s="16"/>
      <c r="F15" s="17" t="str">
        <f>+'[3]MOBILIARIO Y EQ DE ADMON'!C17</f>
        <v>Equipo de computo</v>
      </c>
      <c r="G15" s="17"/>
      <c r="H15" s="17"/>
      <c r="I15" s="17"/>
      <c r="J15" s="17"/>
      <c r="K15" s="17"/>
      <c r="L15" s="3">
        <v>1</v>
      </c>
      <c r="M15" s="18">
        <f>+'[3]MOBILIARIO Y EQ DE ADMON'!M17</f>
        <v>19638.189999999999</v>
      </c>
      <c r="N15" s="18"/>
      <c r="O15" s="18"/>
      <c r="P15" s="18"/>
      <c r="Q15" s="18"/>
      <c r="R15" s="19" t="s">
        <v>11</v>
      </c>
      <c r="S15" s="19"/>
      <c r="T15" s="20">
        <f t="shared" si="0"/>
        <v>19638.189999999999</v>
      </c>
      <c r="U15" s="20"/>
      <c r="V15" s="20"/>
      <c r="W15" s="20"/>
      <c r="X15" s="21"/>
    </row>
    <row r="16" spans="1:24" ht="15" customHeight="1" x14ac:dyDescent="0.25">
      <c r="A16" s="15" t="str">
        <f>+'[3]MOBILIARIO Y EQ DE ADMON'!B18</f>
        <v>CEDH/VG/K 02</v>
      </c>
      <c r="B16" s="16"/>
      <c r="C16" s="16"/>
      <c r="D16" s="16"/>
      <c r="E16" s="16"/>
      <c r="F16" s="17" t="str">
        <f>+'[3]MOBILIARIO Y EQ DE ADMON'!C18</f>
        <v>Credensa madera 2 cajones</v>
      </c>
      <c r="G16" s="17"/>
      <c r="H16" s="17"/>
      <c r="I16" s="17"/>
      <c r="J16" s="17"/>
      <c r="K16" s="17"/>
      <c r="L16" s="3">
        <v>1</v>
      </c>
      <c r="M16" s="18">
        <f>+'[3]MOBILIARIO Y EQ DE ADMON'!M18</f>
        <v>300</v>
      </c>
      <c r="N16" s="18"/>
      <c r="O16" s="18"/>
      <c r="P16" s="18"/>
      <c r="Q16" s="18"/>
      <c r="R16" s="19" t="s">
        <v>11</v>
      </c>
      <c r="S16" s="19"/>
      <c r="T16" s="20">
        <f t="shared" si="0"/>
        <v>300</v>
      </c>
      <c r="U16" s="20"/>
      <c r="V16" s="20"/>
      <c r="W16" s="20"/>
      <c r="X16" s="21"/>
    </row>
    <row r="17" spans="1:24" ht="15" customHeight="1" x14ac:dyDescent="0.25">
      <c r="A17" s="15" t="str">
        <f>+'[3]MOBILIARIO Y EQ DE ADMON'!B19</f>
        <v>CEDH/VG/K 04</v>
      </c>
      <c r="B17" s="16"/>
      <c r="C17" s="16"/>
      <c r="D17" s="16"/>
      <c r="E17" s="16"/>
      <c r="F17" s="17" t="str">
        <f>+'[3]MOBILIARIO Y EQ DE ADMON'!C19</f>
        <v>Credensa madera 2 cajones, c / librero</v>
      </c>
      <c r="G17" s="17"/>
      <c r="H17" s="17"/>
      <c r="I17" s="17"/>
      <c r="J17" s="17"/>
      <c r="K17" s="17"/>
      <c r="L17" s="3">
        <v>1</v>
      </c>
      <c r="M17" s="18">
        <f>+'[3]MOBILIARIO Y EQ DE ADMON'!M19</f>
        <v>300</v>
      </c>
      <c r="N17" s="18"/>
      <c r="O17" s="18"/>
      <c r="P17" s="18"/>
      <c r="Q17" s="18"/>
      <c r="R17" s="19" t="s">
        <v>11</v>
      </c>
      <c r="S17" s="19"/>
      <c r="T17" s="20">
        <f t="shared" si="0"/>
        <v>300</v>
      </c>
      <c r="U17" s="20"/>
      <c r="V17" s="20"/>
      <c r="W17" s="20"/>
      <c r="X17" s="21"/>
    </row>
    <row r="18" spans="1:24" ht="15" customHeight="1" x14ac:dyDescent="0.25">
      <c r="A18" s="15" t="str">
        <f>+'[3]MOBILIARIO Y EQ DE ADMON'!B20</f>
        <v>CEDH/VG/K 06</v>
      </c>
      <c r="B18" s="16"/>
      <c r="C18" s="16"/>
      <c r="D18" s="16"/>
      <c r="E18" s="16"/>
      <c r="F18" s="17" t="str">
        <f>+'[3]MOBILIARIO Y EQ DE ADMON'!C20</f>
        <v xml:space="preserve">Silla negra </v>
      </c>
      <c r="G18" s="17"/>
      <c r="H18" s="17"/>
      <c r="I18" s="17"/>
      <c r="J18" s="17"/>
      <c r="K18" s="17"/>
      <c r="L18" s="3">
        <v>1</v>
      </c>
      <c r="M18" s="18">
        <f>+'[3]MOBILIARIO Y EQ DE ADMON'!M20</f>
        <v>300</v>
      </c>
      <c r="N18" s="18"/>
      <c r="O18" s="18"/>
      <c r="P18" s="18"/>
      <c r="Q18" s="18"/>
      <c r="R18" s="19" t="s">
        <v>11</v>
      </c>
      <c r="S18" s="19"/>
      <c r="T18" s="20">
        <f t="shared" si="0"/>
        <v>300</v>
      </c>
      <c r="U18" s="20"/>
      <c r="V18" s="20"/>
      <c r="W18" s="20"/>
      <c r="X18" s="21"/>
    </row>
    <row r="19" spans="1:24" ht="15" customHeight="1" x14ac:dyDescent="0.25">
      <c r="A19" s="15" t="str">
        <f>+'[3]MOBILIARIO Y EQ DE ADMON'!B21</f>
        <v>CEDH/VG/K 08</v>
      </c>
      <c r="B19" s="16"/>
      <c r="C19" s="16"/>
      <c r="D19" s="16"/>
      <c r="E19" s="16"/>
      <c r="F19" s="17" t="str">
        <f>+'[3]MOBILIARIO Y EQ DE ADMON'!C21</f>
        <v>Silla secretarial, giratoria negra</v>
      </c>
      <c r="G19" s="17"/>
      <c r="H19" s="17"/>
      <c r="I19" s="17"/>
      <c r="J19" s="17"/>
      <c r="K19" s="17"/>
      <c r="L19" s="3">
        <v>1</v>
      </c>
      <c r="M19" s="18">
        <f>+'[3]MOBILIARIO Y EQ DE ADMON'!M21</f>
        <v>300</v>
      </c>
      <c r="N19" s="18"/>
      <c r="O19" s="18"/>
      <c r="P19" s="18"/>
      <c r="Q19" s="18"/>
      <c r="R19" s="19" t="s">
        <v>11</v>
      </c>
      <c r="S19" s="19"/>
      <c r="T19" s="20">
        <f t="shared" si="0"/>
        <v>300</v>
      </c>
      <c r="U19" s="20"/>
      <c r="V19" s="20"/>
      <c r="W19" s="20"/>
      <c r="X19" s="21"/>
    </row>
    <row r="20" spans="1:24" ht="15" customHeight="1" x14ac:dyDescent="0.25">
      <c r="A20" s="15" t="str">
        <f>+'[3]MOBILIARIO Y EQ DE ADMON'!B22</f>
        <v>CEDH/VG/K 09</v>
      </c>
      <c r="B20" s="16"/>
      <c r="C20" s="16"/>
      <c r="D20" s="16"/>
      <c r="E20" s="16"/>
      <c r="F20" s="17" t="str">
        <f>+'[3]MOBILIARIO Y EQ DE ADMON'!C22</f>
        <v>Escritorio escuadra</v>
      </c>
      <c r="G20" s="17"/>
      <c r="H20" s="17"/>
      <c r="I20" s="17"/>
      <c r="J20" s="17"/>
      <c r="K20" s="17"/>
      <c r="L20" s="3">
        <v>1</v>
      </c>
      <c r="M20" s="18">
        <f>+'[3]MOBILIARIO Y EQ DE ADMON'!M22</f>
        <v>300</v>
      </c>
      <c r="N20" s="18"/>
      <c r="O20" s="18"/>
      <c r="P20" s="18"/>
      <c r="Q20" s="18"/>
      <c r="R20" s="19" t="s">
        <v>11</v>
      </c>
      <c r="S20" s="19"/>
      <c r="T20" s="20">
        <f t="shared" si="0"/>
        <v>300</v>
      </c>
      <c r="U20" s="20"/>
      <c r="V20" s="20"/>
      <c r="W20" s="20"/>
      <c r="X20" s="21"/>
    </row>
    <row r="21" spans="1:24" ht="15" customHeight="1" x14ac:dyDescent="0.25">
      <c r="A21" s="15" t="str">
        <f>+'[3]MOBILIARIO Y EQ DE ADMON'!B23</f>
        <v>CEDH/VG/K 10</v>
      </c>
      <c r="B21" s="16"/>
      <c r="C21" s="16"/>
      <c r="D21" s="16"/>
      <c r="E21" s="16"/>
      <c r="F21" s="17" t="str">
        <f>+'[3]MOBILIARIO Y EQ DE ADMON'!C23</f>
        <v>Archivero chico, 2 cajones</v>
      </c>
      <c r="G21" s="17"/>
      <c r="H21" s="17"/>
      <c r="I21" s="17"/>
      <c r="J21" s="17"/>
      <c r="K21" s="17"/>
      <c r="L21" s="3">
        <v>1</v>
      </c>
      <c r="M21" s="18">
        <f>+'[3]MOBILIARIO Y EQ DE ADMON'!M23</f>
        <v>300</v>
      </c>
      <c r="N21" s="18"/>
      <c r="O21" s="18"/>
      <c r="P21" s="18"/>
      <c r="Q21" s="18"/>
      <c r="R21" s="19" t="s">
        <v>11</v>
      </c>
      <c r="S21" s="19"/>
      <c r="T21" s="20">
        <f t="shared" si="0"/>
        <v>300</v>
      </c>
      <c r="U21" s="20"/>
      <c r="V21" s="20"/>
      <c r="W21" s="20"/>
      <c r="X21" s="21"/>
    </row>
    <row r="22" spans="1:24" ht="15" customHeight="1" x14ac:dyDescent="0.25">
      <c r="A22" s="15" t="str">
        <f>+'[3]MOBILIARIO Y EQ DE ADMON'!B24</f>
        <v>CEDH/VG/K 12</v>
      </c>
      <c r="B22" s="16"/>
      <c r="C22" s="16"/>
      <c r="D22" s="16"/>
      <c r="E22" s="16"/>
      <c r="F22" s="17" t="str">
        <f>+'[3]MOBILIARIO Y EQ DE ADMON'!C24</f>
        <v>Equipo de computo</v>
      </c>
      <c r="G22" s="17"/>
      <c r="H22" s="17"/>
      <c r="I22" s="17"/>
      <c r="J22" s="17"/>
      <c r="K22" s="17"/>
      <c r="L22" s="3">
        <v>1</v>
      </c>
      <c r="M22" s="18">
        <f>+'[3]MOBILIARIO Y EQ DE ADMON'!M24</f>
        <v>3400</v>
      </c>
      <c r="N22" s="18"/>
      <c r="O22" s="18"/>
      <c r="P22" s="18"/>
      <c r="Q22" s="18"/>
      <c r="R22" s="19" t="s">
        <v>11</v>
      </c>
      <c r="S22" s="19"/>
      <c r="T22" s="20">
        <f t="shared" si="0"/>
        <v>3400</v>
      </c>
      <c r="U22" s="20"/>
      <c r="V22" s="20"/>
      <c r="W22" s="20"/>
      <c r="X22" s="21"/>
    </row>
    <row r="23" spans="1:24" ht="15" customHeight="1" x14ac:dyDescent="0.25">
      <c r="A23" s="15" t="str">
        <f>+'[3]MOBILIARIO Y EQ DE ADMON'!B25</f>
        <v>CEDH/VG/K25</v>
      </c>
      <c r="B23" s="16"/>
      <c r="C23" s="16"/>
      <c r="D23" s="16"/>
      <c r="E23" s="16"/>
      <c r="F23" s="17" t="str">
        <f>+'[3]MOBILIARIO Y EQ DE ADMON'!C25</f>
        <v>MESA DE TRABAJO</v>
      </c>
      <c r="G23" s="17"/>
      <c r="H23" s="17"/>
      <c r="I23" s="17"/>
      <c r="J23" s="17"/>
      <c r="K23" s="17"/>
      <c r="L23" s="3">
        <v>1</v>
      </c>
      <c r="M23" s="18">
        <f>+'[3]MOBILIARIO Y EQ DE ADMON'!M25</f>
        <v>100</v>
      </c>
      <c r="N23" s="18"/>
      <c r="O23" s="18"/>
      <c r="P23" s="18"/>
      <c r="Q23" s="18"/>
      <c r="R23" s="19" t="s">
        <v>11</v>
      </c>
      <c r="S23" s="19"/>
      <c r="T23" s="20">
        <f t="shared" si="0"/>
        <v>100</v>
      </c>
      <c r="U23" s="20"/>
      <c r="V23" s="20"/>
      <c r="W23" s="20"/>
      <c r="X23" s="21"/>
    </row>
    <row r="24" spans="1:24" ht="15" customHeight="1" x14ac:dyDescent="0.25">
      <c r="A24" s="15" t="str">
        <f>+'[3]MOBILIARIO Y EQ DE ADMON'!B26</f>
        <v>CEDH/VG/K26</v>
      </c>
      <c r="B24" s="16"/>
      <c r="C24" s="16"/>
      <c r="D24" s="16"/>
      <c r="E24" s="16"/>
      <c r="F24" s="17" t="str">
        <f>+'[3]MOBILIARIO Y EQ DE ADMON'!C26</f>
        <v xml:space="preserve">SILLA NEGRA FIJA </v>
      </c>
      <c r="G24" s="17"/>
      <c r="H24" s="17"/>
      <c r="I24" s="17"/>
      <c r="J24" s="17"/>
      <c r="K24" s="17"/>
      <c r="L24" s="3">
        <v>1</v>
      </c>
      <c r="M24" s="18">
        <f>+'[3]MOBILIARIO Y EQ DE ADMON'!M26</f>
        <v>568.4</v>
      </c>
      <c r="N24" s="18"/>
      <c r="O24" s="18"/>
      <c r="P24" s="18"/>
      <c r="Q24" s="18"/>
      <c r="R24" s="19" t="s">
        <v>11</v>
      </c>
      <c r="S24" s="19"/>
      <c r="T24" s="20">
        <f t="shared" si="0"/>
        <v>568.4</v>
      </c>
      <c r="U24" s="20"/>
      <c r="V24" s="20"/>
      <c r="W24" s="20"/>
      <c r="X24" s="21"/>
    </row>
    <row r="25" spans="1:24" ht="15" customHeight="1" x14ac:dyDescent="0.25">
      <c r="A25" s="15" t="str">
        <f>+'[3]MOBILIARIO Y EQ DE ADMON'!B27</f>
        <v>CEDH/VG/K27</v>
      </c>
      <c r="B25" s="16"/>
      <c r="C25" s="16"/>
      <c r="D25" s="16"/>
      <c r="E25" s="16"/>
      <c r="F25" s="17" t="str">
        <f>+'[3]MOBILIARIO Y EQ DE ADMON'!C27</f>
        <v xml:space="preserve">SILLA NEGRA FIJA </v>
      </c>
      <c r="G25" s="17"/>
      <c r="H25" s="17"/>
      <c r="I25" s="17"/>
      <c r="J25" s="17"/>
      <c r="K25" s="17"/>
      <c r="L25" s="3">
        <v>1</v>
      </c>
      <c r="M25" s="18">
        <f>+'[3]MOBILIARIO Y EQ DE ADMON'!M27</f>
        <v>568.4</v>
      </c>
      <c r="N25" s="18"/>
      <c r="O25" s="18"/>
      <c r="P25" s="18"/>
      <c r="Q25" s="18"/>
      <c r="R25" s="19" t="s">
        <v>11</v>
      </c>
      <c r="S25" s="19"/>
      <c r="T25" s="20">
        <f t="shared" si="0"/>
        <v>568.4</v>
      </c>
      <c r="U25" s="20"/>
      <c r="V25" s="20"/>
      <c r="W25" s="20"/>
      <c r="X25" s="21"/>
    </row>
    <row r="26" spans="1:24" ht="15" customHeight="1" x14ac:dyDescent="0.25">
      <c r="A26" s="15" t="str">
        <f>+'[3]MOBILIARIO Y EQ DE ADMON'!B28</f>
        <v>CEDH/VG/K28</v>
      </c>
      <c r="B26" s="16"/>
      <c r="C26" s="16"/>
      <c r="D26" s="16"/>
      <c r="E26" s="16"/>
      <c r="F26" s="17" t="str">
        <f>+'[3]MOBILIARIO Y EQ DE ADMON'!C28</f>
        <v xml:space="preserve">SILLA NEGRA FIJA </v>
      </c>
      <c r="G26" s="17"/>
      <c r="H26" s="17"/>
      <c r="I26" s="17"/>
      <c r="J26" s="17"/>
      <c r="K26" s="17"/>
      <c r="L26" s="3">
        <v>1</v>
      </c>
      <c r="M26" s="18">
        <f>+'[3]MOBILIARIO Y EQ DE ADMON'!M28</f>
        <v>568.4</v>
      </c>
      <c r="N26" s="18"/>
      <c r="O26" s="18"/>
      <c r="P26" s="18"/>
      <c r="Q26" s="18"/>
      <c r="R26" s="19" t="s">
        <v>11</v>
      </c>
      <c r="S26" s="19"/>
      <c r="T26" s="20">
        <f t="shared" si="0"/>
        <v>568.4</v>
      </c>
      <c r="U26" s="20"/>
      <c r="V26" s="20"/>
      <c r="W26" s="20"/>
      <c r="X26" s="21"/>
    </row>
    <row r="27" spans="1:24" ht="15" customHeight="1" x14ac:dyDescent="0.25">
      <c r="A27" s="15" t="str">
        <f>+'[3]MOBILIARIO Y EQ DE ADMON'!B29</f>
        <v>CEDH/VG/K29</v>
      </c>
      <c r="B27" s="16"/>
      <c r="C27" s="16"/>
      <c r="D27" s="16"/>
      <c r="E27" s="16"/>
      <c r="F27" s="17" t="str">
        <f>+'[3]MOBILIARIO Y EQ DE ADMON'!C29</f>
        <v xml:space="preserve">SILLA NEGRA FIJA </v>
      </c>
      <c r="G27" s="17"/>
      <c r="H27" s="17"/>
      <c r="I27" s="17"/>
      <c r="J27" s="17"/>
      <c r="K27" s="17"/>
      <c r="L27" s="3">
        <v>1</v>
      </c>
      <c r="M27" s="18">
        <f>+'[3]MOBILIARIO Y EQ DE ADMON'!M29</f>
        <v>568.4</v>
      </c>
      <c r="N27" s="18"/>
      <c r="O27" s="18"/>
      <c r="P27" s="18"/>
      <c r="Q27" s="18"/>
      <c r="R27" s="19" t="s">
        <v>11</v>
      </c>
      <c r="S27" s="19"/>
      <c r="T27" s="20">
        <f t="shared" si="0"/>
        <v>568.4</v>
      </c>
      <c r="U27" s="20"/>
      <c r="V27" s="20"/>
      <c r="W27" s="20"/>
      <c r="X27" s="21"/>
    </row>
    <row r="28" spans="1:24" ht="15" customHeight="1" x14ac:dyDescent="0.25">
      <c r="A28" s="15" t="str">
        <f>+'[3]MOBILIARIO Y EQ DE ADMON'!B30</f>
        <v>CEDH/VG/K30</v>
      </c>
      <c r="B28" s="16"/>
      <c r="C28" s="16"/>
      <c r="D28" s="16"/>
      <c r="E28" s="16"/>
      <c r="F28" s="17" t="str">
        <f>+'[3]MOBILIARIO Y EQ DE ADMON'!C30</f>
        <v xml:space="preserve">SILLA NEGRA FIJA </v>
      </c>
      <c r="G28" s="17"/>
      <c r="H28" s="17"/>
      <c r="I28" s="17"/>
      <c r="J28" s="17"/>
      <c r="K28" s="17"/>
      <c r="L28" s="3">
        <v>1</v>
      </c>
      <c r="M28" s="18">
        <f>+'[3]MOBILIARIO Y EQ DE ADMON'!M30</f>
        <v>568.4</v>
      </c>
      <c r="N28" s="18"/>
      <c r="O28" s="18"/>
      <c r="P28" s="18"/>
      <c r="Q28" s="18"/>
      <c r="R28" s="19" t="s">
        <v>11</v>
      </c>
      <c r="S28" s="19"/>
      <c r="T28" s="20">
        <f t="shared" si="0"/>
        <v>568.4</v>
      </c>
      <c r="U28" s="20"/>
      <c r="V28" s="20"/>
      <c r="W28" s="20"/>
      <c r="X28" s="21"/>
    </row>
    <row r="29" spans="1:24" ht="15" customHeight="1" x14ac:dyDescent="0.25">
      <c r="A29" s="15" t="str">
        <f>+'[3]MOBILIARIO Y EQ DE ADMON'!B31</f>
        <v>CEDH/ED/0599020198</v>
      </c>
      <c r="B29" s="16"/>
      <c r="C29" s="16"/>
      <c r="D29" s="16"/>
      <c r="E29" s="16"/>
      <c r="F29" s="17" t="str">
        <f>+'[3]MOBILIARIO Y EQ DE ADMON'!C31</f>
        <v>ESTANTE DE MADERA 2 REPISAS</v>
      </c>
      <c r="G29" s="17"/>
      <c r="H29" s="17"/>
      <c r="I29" s="17"/>
      <c r="J29" s="17"/>
      <c r="K29" s="17"/>
      <c r="L29" s="3">
        <v>1</v>
      </c>
      <c r="M29" s="18">
        <f>+'[3]MOBILIARIO Y EQ DE ADMON'!M31</f>
        <v>1500</v>
      </c>
      <c r="N29" s="18"/>
      <c r="O29" s="18"/>
      <c r="P29" s="18"/>
      <c r="Q29" s="18"/>
      <c r="R29" s="19" t="s">
        <v>11</v>
      </c>
      <c r="S29" s="19"/>
      <c r="T29" s="20">
        <f t="shared" si="0"/>
        <v>1500</v>
      </c>
      <c r="U29" s="20"/>
      <c r="V29" s="20"/>
      <c r="W29" s="20"/>
      <c r="X29" s="21"/>
    </row>
    <row r="30" spans="1:24" ht="15" customHeight="1" x14ac:dyDescent="0.25">
      <c r="A30" s="15" t="str">
        <f>+'[3]MOBILIARIO Y EQ DE ADMON'!B32</f>
        <v>CEDH/CAP/A  01</v>
      </c>
      <c r="B30" s="16"/>
      <c r="C30" s="16"/>
      <c r="D30" s="16"/>
      <c r="E30" s="16"/>
      <c r="F30" s="17" t="str">
        <f>+'[3]MOBILIARIO Y EQ DE ADMON'!C32</f>
        <v>Escritorio escuadra</v>
      </c>
      <c r="G30" s="17"/>
      <c r="H30" s="17"/>
      <c r="I30" s="17"/>
      <c r="J30" s="17"/>
      <c r="K30" s="17"/>
      <c r="L30" s="3">
        <v>1</v>
      </c>
      <c r="M30" s="18">
        <f>+'[3]MOBILIARIO Y EQ DE ADMON'!M32</f>
        <v>200</v>
      </c>
      <c r="N30" s="18"/>
      <c r="O30" s="18"/>
      <c r="P30" s="18"/>
      <c r="Q30" s="18"/>
      <c r="R30" s="19" t="s">
        <v>11</v>
      </c>
      <c r="S30" s="19"/>
      <c r="T30" s="20">
        <f t="shared" si="0"/>
        <v>200</v>
      </c>
      <c r="U30" s="20"/>
      <c r="V30" s="20"/>
      <c r="W30" s="20"/>
      <c r="X30" s="21"/>
    </row>
    <row r="31" spans="1:24" ht="15" customHeight="1" x14ac:dyDescent="0.25">
      <c r="A31" s="15" t="str">
        <f>+'[3]MOBILIARIO Y EQ DE ADMON'!B33</f>
        <v>CEDH/CAP/A 04</v>
      </c>
      <c r="B31" s="16"/>
      <c r="C31" s="16"/>
      <c r="D31" s="16"/>
      <c r="E31" s="16"/>
      <c r="F31" s="17" t="str">
        <f>+'[3]MOBILIARIO Y EQ DE ADMON'!C33</f>
        <v>Equipo de computo</v>
      </c>
      <c r="G31" s="17"/>
      <c r="H31" s="17"/>
      <c r="I31" s="17"/>
      <c r="J31" s="17"/>
      <c r="K31" s="17"/>
      <c r="L31" s="3">
        <v>1</v>
      </c>
      <c r="M31" s="18">
        <f>+'[3]MOBILIARIO Y EQ DE ADMON'!M33</f>
        <v>6650.3</v>
      </c>
      <c r="N31" s="18"/>
      <c r="O31" s="18"/>
      <c r="P31" s="18"/>
      <c r="Q31" s="18"/>
      <c r="R31" s="19" t="s">
        <v>11</v>
      </c>
      <c r="S31" s="19"/>
      <c r="T31" s="20">
        <f t="shared" si="0"/>
        <v>6650.3</v>
      </c>
      <c r="U31" s="20"/>
      <c r="V31" s="20"/>
      <c r="W31" s="20"/>
      <c r="X31" s="21"/>
    </row>
    <row r="32" spans="1:24" ht="15" customHeight="1" x14ac:dyDescent="0.25">
      <c r="A32" s="15" t="str">
        <f>+'[3]MOBILIARIO Y EQ DE ADMON'!B34</f>
        <v>CEDH/CAP/A 10</v>
      </c>
      <c r="B32" s="16"/>
      <c r="C32" s="16"/>
      <c r="D32" s="16"/>
      <c r="E32" s="16"/>
      <c r="F32" s="17" t="str">
        <f>+'[3]MOBILIARIO Y EQ DE ADMON'!C34</f>
        <v>Silla cromada con vinil negro</v>
      </c>
      <c r="G32" s="17"/>
      <c r="H32" s="17"/>
      <c r="I32" s="17"/>
      <c r="J32" s="17"/>
      <c r="K32" s="17"/>
      <c r="L32" s="3">
        <v>1</v>
      </c>
      <c r="M32" s="18">
        <f>+'[3]MOBILIARIO Y EQ DE ADMON'!M34</f>
        <v>1099</v>
      </c>
      <c r="N32" s="18"/>
      <c r="O32" s="18"/>
      <c r="P32" s="18"/>
      <c r="Q32" s="18"/>
      <c r="R32" s="19" t="s">
        <v>11</v>
      </c>
      <c r="S32" s="19"/>
      <c r="T32" s="20">
        <f t="shared" si="0"/>
        <v>1099</v>
      </c>
      <c r="U32" s="20"/>
      <c r="V32" s="20"/>
      <c r="W32" s="20"/>
      <c r="X32" s="21"/>
    </row>
    <row r="33" spans="1:24" ht="15" customHeight="1" x14ac:dyDescent="0.25">
      <c r="A33" s="15" t="str">
        <f>+'[3]MOBILIARIO Y EQ DE ADMON'!B35</f>
        <v>CEDH/CAP/A 11</v>
      </c>
      <c r="B33" s="16"/>
      <c r="C33" s="16"/>
      <c r="D33" s="16"/>
      <c r="E33" s="16"/>
      <c r="F33" s="17" t="str">
        <f>+'[3]MOBILIARIO Y EQ DE ADMON'!C35</f>
        <v>Sillon Giratorio Negro</v>
      </c>
      <c r="G33" s="17"/>
      <c r="H33" s="17"/>
      <c r="I33" s="17"/>
      <c r="J33" s="17"/>
      <c r="K33" s="17"/>
      <c r="L33" s="3">
        <v>1</v>
      </c>
      <c r="M33" s="18">
        <f>+'[3]MOBILIARIO Y EQ DE ADMON'!M35</f>
        <v>1099</v>
      </c>
      <c r="N33" s="18"/>
      <c r="O33" s="18"/>
      <c r="P33" s="18"/>
      <c r="Q33" s="18"/>
      <c r="R33" s="19" t="s">
        <v>11</v>
      </c>
      <c r="S33" s="19"/>
      <c r="T33" s="20">
        <f t="shared" si="0"/>
        <v>1099</v>
      </c>
      <c r="U33" s="20"/>
      <c r="V33" s="20"/>
      <c r="W33" s="20"/>
      <c r="X33" s="21"/>
    </row>
    <row r="34" spans="1:24" ht="15" customHeight="1" x14ac:dyDescent="0.25">
      <c r="A34" s="15" t="str">
        <f>+'[3]MOBILIARIO Y EQ DE ADMON'!B36</f>
        <v>CEDH/CAP/R 02</v>
      </c>
      <c r="B34" s="16"/>
      <c r="C34" s="16"/>
      <c r="D34" s="16"/>
      <c r="E34" s="16"/>
      <c r="F34" s="17" t="str">
        <f>+'[3]MOBILIARIO Y EQ DE ADMON'!C36</f>
        <v>Archivero 4 gavetas gris metálico</v>
      </c>
      <c r="G34" s="17"/>
      <c r="H34" s="17"/>
      <c r="I34" s="17"/>
      <c r="J34" s="17"/>
      <c r="K34" s="17"/>
      <c r="L34" s="3">
        <v>1</v>
      </c>
      <c r="M34" s="18">
        <f>+'[3]MOBILIARIO Y EQ DE ADMON'!M36</f>
        <v>928</v>
      </c>
      <c r="N34" s="18"/>
      <c r="O34" s="18"/>
      <c r="P34" s="18"/>
      <c r="Q34" s="18"/>
      <c r="R34" s="19" t="s">
        <v>11</v>
      </c>
      <c r="S34" s="19"/>
      <c r="T34" s="20">
        <f t="shared" si="0"/>
        <v>928</v>
      </c>
      <c r="U34" s="20"/>
      <c r="V34" s="20"/>
      <c r="W34" s="20"/>
      <c r="X34" s="21"/>
    </row>
    <row r="35" spans="1:24" ht="15" customHeight="1" x14ac:dyDescent="0.25">
      <c r="A35" s="15" t="str">
        <f>+'[3]MOBILIARIO Y EQ DE ADMON'!B37</f>
        <v>CEDH/CI/ME01</v>
      </c>
      <c r="B35" s="16"/>
      <c r="C35" s="16"/>
      <c r="D35" s="16"/>
      <c r="E35" s="16"/>
      <c r="F35" s="17" t="str">
        <f>+'[3]MOBILIARIO Y EQ DE ADMON'!C37</f>
        <v>Escritorio con mesita y archivero 2 gavetas chico (3 en 1)</v>
      </c>
      <c r="G35" s="17"/>
      <c r="H35" s="17"/>
      <c r="I35" s="17"/>
      <c r="J35" s="17"/>
      <c r="K35" s="17"/>
      <c r="L35" s="3">
        <v>1</v>
      </c>
      <c r="M35" s="18">
        <f>+'[3]MOBILIARIO Y EQ DE ADMON'!M37</f>
        <v>1959.29</v>
      </c>
      <c r="N35" s="18"/>
      <c r="O35" s="18"/>
      <c r="P35" s="18"/>
      <c r="Q35" s="18"/>
      <c r="R35" s="19" t="s">
        <v>11</v>
      </c>
      <c r="S35" s="19"/>
      <c r="T35" s="20">
        <f t="shared" si="0"/>
        <v>1959.29</v>
      </c>
      <c r="U35" s="20"/>
      <c r="V35" s="20"/>
      <c r="W35" s="20"/>
      <c r="X35" s="21"/>
    </row>
    <row r="36" spans="1:24" ht="15" customHeight="1" x14ac:dyDescent="0.25">
      <c r="A36" s="15" t="str">
        <f>+'[3]MOBILIARIO Y EQ DE ADMON'!B38</f>
        <v>CEDH/CI/ME03</v>
      </c>
      <c r="B36" s="16"/>
      <c r="C36" s="16"/>
      <c r="D36" s="16"/>
      <c r="E36" s="16"/>
      <c r="F36" s="17" t="str">
        <f>+'[3]MOBILIARIO Y EQ DE ADMON'!C38</f>
        <v>Silla fija negra</v>
      </c>
      <c r="G36" s="17"/>
      <c r="H36" s="17"/>
      <c r="I36" s="17"/>
      <c r="J36" s="17"/>
      <c r="K36" s="17"/>
      <c r="L36" s="3">
        <v>1</v>
      </c>
      <c r="M36" s="18">
        <f>+'[3]MOBILIARIO Y EQ DE ADMON'!M38</f>
        <v>346.8</v>
      </c>
      <c r="N36" s="18"/>
      <c r="O36" s="18"/>
      <c r="P36" s="18"/>
      <c r="Q36" s="18"/>
      <c r="R36" s="19" t="s">
        <v>11</v>
      </c>
      <c r="S36" s="19"/>
      <c r="T36" s="20">
        <f t="shared" si="0"/>
        <v>346.8</v>
      </c>
      <c r="U36" s="20"/>
      <c r="V36" s="20"/>
      <c r="W36" s="20"/>
      <c r="X36" s="21"/>
    </row>
    <row r="37" spans="1:24" ht="15" customHeight="1" x14ac:dyDescent="0.25">
      <c r="A37" s="15" t="str">
        <f>+'[3]MOBILIARIO Y EQ DE ADMON'!B39</f>
        <v>CEDH/CI/ME04</v>
      </c>
      <c r="B37" s="16"/>
      <c r="C37" s="16"/>
      <c r="D37" s="16"/>
      <c r="E37" s="16"/>
      <c r="F37" s="17" t="str">
        <f>+'[3]MOBILIARIO Y EQ DE ADMON'!C39</f>
        <v>Silla fija negra</v>
      </c>
      <c r="G37" s="17"/>
      <c r="H37" s="17"/>
      <c r="I37" s="17"/>
      <c r="J37" s="17"/>
      <c r="K37" s="17"/>
      <c r="L37" s="3">
        <v>1</v>
      </c>
      <c r="M37" s="18">
        <f>+'[3]MOBILIARIO Y EQ DE ADMON'!M39</f>
        <v>346.8</v>
      </c>
      <c r="N37" s="18"/>
      <c r="O37" s="18"/>
      <c r="P37" s="18"/>
      <c r="Q37" s="18"/>
      <c r="R37" s="19" t="s">
        <v>11</v>
      </c>
      <c r="S37" s="19"/>
      <c r="T37" s="20">
        <f t="shared" si="0"/>
        <v>346.8</v>
      </c>
      <c r="U37" s="20"/>
      <c r="V37" s="20"/>
      <c r="W37" s="20"/>
      <c r="X37" s="21"/>
    </row>
    <row r="38" spans="1:24" ht="15" customHeight="1" x14ac:dyDescent="0.25">
      <c r="A38" s="15" t="str">
        <f>+'[3]MOBILIARIO Y EQ DE ADMON'!B40</f>
        <v>CEDH/CI/ME12</v>
      </c>
      <c r="B38" s="16"/>
      <c r="C38" s="16"/>
      <c r="D38" s="16"/>
      <c r="E38" s="16"/>
      <c r="F38" s="17" t="str">
        <f>+'[3]MOBILIARIO Y EQ DE ADMON'!C40</f>
        <v>Silla fija negra</v>
      </c>
      <c r="G38" s="17"/>
      <c r="H38" s="17"/>
      <c r="I38" s="17"/>
      <c r="J38" s="17"/>
      <c r="K38" s="17"/>
      <c r="L38" s="3">
        <v>1</v>
      </c>
      <c r="M38" s="18">
        <f>+'[3]MOBILIARIO Y EQ DE ADMON'!M40</f>
        <v>346.8</v>
      </c>
      <c r="N38" s="18"/>
      <c r="O38" s="18"/>
      <c r="P38" s="18"/>
      <c r="Q38" s="18"/>
      <c r="R38" s="19" t="s">
        <v>11</v>
      </c>
      <c r="S38" s="19"/>
      <c r="T38" s="20">
        <f t="shared" si="0"/>
        <v>346.8</v>
      </c>
      <c r="U38" s="20"/>
      <c r="V38" s="20"/>
      <c r="W38" s="20"/>
      <c r="X38" s="21"/>
    </row>
    <row r="39" spans="1:24" ht="15" customHeight="1" x14ac:dyDescent="0.25">
      <c r="A39" s="15" t="str">
        <f>+'[3]MOBILIARIO Y EQ DE ADMON'!B41</f>
        <v>CEDH/CI/ME13</v>
      </c>
      <c r="B39" s="16"/>
      <c r="C39" s="16"/>
      <c r="D39" s="16"/>
      <c r="E39" s="16"/>
      <c r="F39" s="17" t="str">
        <f>+'[3]MOBILIARIO Y EQ DE ADMON'!C41</f>
        <v>Silla fija negra</v>
      </c>
      <c r="G39" s="17"/>
      <c r="H39" s="17"/>
      <c r="I39" s="17"/>
      <c r="J39" s="17"/>
      <c r="K39" s="17"/>
      <c r="L39" s="3">
        <v>1</v>
      </c>
      <c r="M39" s="18">
        <f>+'[3]MOBILIARIO Y EQ DE ADMON'!M41</f>
        <v>346.8</v>
      </c>
      <c r="N39" s="18"/>
      <c r="O39" s="18"/>
      <c r="P39" s="18"/>
      <c r="Q39" s="18"/>
      <c r="R39" s="19" t="s">
        <v>11</v>
      </c>
      <c r="S39" s="19"/>
      <c r="T39" s="20">
        <f t="shared" si="0"/>
        <v>346.8</v>
      </c>
      <c r="U39" s="20"/>
      <c r="V39" s="20"/>
      <c r="W39" s="20"/>
      <c r="X39" s="21"/>
    </row>
    <row r="40" spans="1:24" ht="15" customHeight="1" x14ac:dyDescent="0.25">
      <c r="A40" s="15" t="str">
        <f>+'[3]MOBILIARIO Y EQ DE ADMON'!B42</f>
        <v>CEDH/CI/ME14</v>
      </c>
      <c r="B40" s="16"/>
      <c r="C40" s="16"/>
      <c r="D40" s="16"/>
      <c r="E40" s="16"/>
      <c r="F40" s="17" t="str">
        <f>+'[3]MOBILIARIO Y EQ DE ADMON'!C42</f>
        <v>Silla fija negra</v>
      </c>
      <c r="G40" s="17"/>
      <c r="H40" s="17"/>
      <c r="I40" s="17"/>
      <c r="J40" s="17"/>
      <c r="K40" s="17"/>
      <c r="L40" s="3">
        <v>1</v>
      </c>
      <c r="M40" s="18">
        <f>+'[3]MOBILIARIO Y EQ DE ADMON'!M42</f>
        <v>1799</v>
      </c>
      <c r="N40" s="18"/>
      <c r="O40" s="18"/>
      <c r="P40" s="18"/>
      <c r="Q40" s="18"/>
      <c r="R40" s="19" t="s">
        <v>11</v>
      </c>
      <c r="S40" s="19"/>
      <c r="T40" s="20">
        <f t="shared" si="0"/>
        <v>1799</v>
      </c>
      <c r="U40" s="20"/>
      <c r="V40" s="20"/>
      <c r="W40" s="20"/>
      <c r="X40" s="21"/>
    </row>
    <row r="41" spans="1:24" ht="15" customHeight="1" x14ac:dyDescent="0.25">
      <c r="A41" s="15" t="str">
        <f>+'[3]MOBILIARIO Y EQ DE ADMON'!B43</f>
        <v>CEDH/CI/ME15</v>
      </c>
      <c r="B41" s="16"/>
      <c r="C41" s="16"/>
      <c r="D41" s="16"/>
      <c r="E41" s="16"/>
      <c r="F41" s="17" t="str">
        <f>+'[3]MOBILIARIO Y EQ DE ADMON'!C43</f>
        <v>Silla fija negra</v>
      </c>
      <c r="G41" s="17"/>
      <c r="H41" s="17"/>
      <c r="I41" s="17"/>
      <c r="J41" s="17"/>
      <c r="K41" s="17"/>
      <c r="L41" s="3">
        <v>1</v>
      </c>
      <c r="M41" s="18">
        <f>+'[3]MOBILIARIO Y EQ DE ADMON'!M43</f>
        <v>1799</v>
      </c>
      <c r="N41" s="18"/>
      <c r="O41" s="18"/>
      <c r="P41" s="18"/>
      <c r="Q41" s="18"/>
      <c r="R41" s="19" t="s">
        <v>11</v>
      </c>
      <c r="S41" s="19"/>
      <c r="T41" s="20">
        <f t="shared" si="0"/>
        <v>1799</v>
      </c>
      <c r="U41" s="20"/>
      <c r="V41" s="20"/>
      <c r="W41" s="20"/>
      <c r="X41" s="21"/>
    </row>
    <row r="42" spans="1:24" ht="15" customHeight="1" x14ac:dyDescent="0.25">
      <c r="A42" s="15" t="str">
        <f>+'[3]MOBILIARIO Y EQ DE ADMON'!B44</f>
        <v>CEDH/CI/ME09</v>
      </c>
      <c r="B42" s="16"/>
      <c r="C42" s="16"/>
      <c r="D42" s="16"/>
      <c r="E42" s="16"/>
      <c r="F42" s="17" t="str">
        <f>+'[3]MOBILIARIO Y EQ DE ADMON'!C44</f>
        <v>Mesa de capacitación gris con cubierta gris</v>
      </c>
      <c r="G42" s="17"/>
      <c r="H42" s="17"/>
      <c r="I42" s="17"/>
      <c r="J42" s="17"/>
      <c r="K42" s="17"/>
      <c r="L42" s="3">
        <v>1</v>
      </c>
      <c r="M42" s="18">
        <f>+'[3]MOBILIARIO Y EQ DE ADMON'!M44</f>
        <v>100</v>
      </c>
      <c r="N42" s="18"/>
      <c r="O42" s="18"/>
      <c r="P42" s="18"/>
      <c r="Q42" s="18"/>
      <c r="R42" s="19" t="s">
        <v>11</v>
      </c>
      <c r="S42" s="19"/>
      <c r="T42" s="20">
        <f t="shared" si="0"/>
        <v>100</v>
      </c>
      <c r="U42" s="20"/>
      <c r="V42" s="20"/>
      <c r="W42" s="20"/>
      <c r="X42" s="21"/>
    </row>
    <row r="43" spans="1:24" ht="15" customHeight="1" x14ac:dyDescent="0.25">
      <c r="A43" s="15" t="str">
        <f>+'[3]MOBILIARIO Y EQ DE ADMON'!B45</f>
        <v>CEDH/SI/C  02</v>
      </c>
      <c r="B43" s="16"/>
      <c r="C43" s="16"/>
      <c r="D43" s="16"/>
      <c r="E43" s="16"/>
      <c r="F43" s="17" t="str">
        <f>+'[3]MOBILIARIO Y EQ DE ADMON'!C45</f>
        <v>Mesa Blanca p/consulta</v>
      </c>
      <c r="G43" s="17"/>
      <c r="H43" s="17"/>
      <c r="I43" s="17"/>
      <c r="J43" s="17"/>
      <c r="K43" s="17"/>
      <c r="L43" s="3">
        <v>1</v>
      </c>
      <c r="M43" s="18">
        <f>+'[3]MOBILIARIO Y EQ DE ADMON'!M45</f>
        <v>100</v>
      </c>
      <c r="N43" s="18"/>
      <c r="O43" s="18"/>
      <c r="P43" s="18"/>
      <c r="Q43" s="18"/>
      <c r="R43" s="19" t="s">
        <v>11</v>
      </c>
      <c r="S43" s="19"/>
      <c r="T43" s="20">
        <f t="shared" si="0"/>
        <v>100</v>
      </c>
      <c r="U43" s="20"/>
      <c r="V43" s="20"/>
      <c r="W43" s="20"/>
      <c r="X43" s="21"/>
    </row>
    <row r="44" spans="1:24" ht="15" customHeight="1" x14ac:dyDescent="0.25">
      <c r="A44" s="15" t="str">
        <f>+'[3]MOBILIARIO Y EQ DE ADMON'!B46</f>
        <v>CEDH/SA/ANEX 20</v>
      </c>
      <c r="B44" s="16"/>
      <c r="C44" s="16"/>
      <c r="D44" s="16"/>
      <c r="E44" s="16"/>
      <c r="F44" s="17" t="str">
        <f>+'[3]MOBILIARIO Y EQ DE ADMON'!C46</f>
        <v>Mesa Blanca p/consulta</v>
      </c>
      <c r="G44" s="17"/>
      <c r="H44" s="17"/>
      <c r="I44" s="17"/>
      <c r="J44" s="17"/>
      <c r="K44" s="17"/>
      <c r="L44" s="3">
        <v>1</v>
      </c>
      <c r="M44" s="18">
        <f>+'[3]MOBILIARIO Y EQ DE ADMON'!M46</f>
        <v>100</v>
      </c>
      <c r="N44" s="18"/>
      <c r="O44" s="18"/>
      <c r="P44" s="18"/>
      <c r="Q44" s="18"/>
      <c r="R44" s="19" t="s">
        <v>11</v>
      </c>
      <c r="S44" s="19"/>
      <c r="T44" s="20">
        <f t="shared" si="0"/>
        <v>100</v>
      </c>
      <c r="U44" s="20"/>
      <c r="V44" s="20"/>
      <c r="W44" s="20"/>
      <c r="X44" s="21"/>
    </row>
    <row r="45" spans="1:24" ht="15" customHeight="1" x14ac:dyDescent="0.25">
      <c r="A45" s="15" t="str">
        <f>+'[3]MOBILIARIO Y EQ DE ADMON'!B47</f>
        <v>CEDH/PR/S02</v>
      </c>
      <c r="B45" s="16"/>
      <c r="C45" s="16"/>
      <c r="D45" s="16"/>
      <c r="E45" s="16"/>
      <c r="F45" s="17" t="str">
        <f>+'[3]MOBILIARIO Y EQ DE ADMON'!C47</f>
        <v>Sillon ejec negro</v>
      </c>
      <c r="G45" s="17"/>
      <c r="H45" s="17"/>
      <c r="I45" s="17"/>
      <c r="J45" s="17"/>
      <c r="K45" s="17"/>
      <c r="L45" s="3">
        <v>1</v>
      </c>
      <c r="M45" s="18">
        <f>+'[3]MOBILIARIO Y EQ DE ADMON'!M47</f>
        <v>3899</v>
      </c>
      <c r="N45" s="18"/>
      <c r="O45" s="18"/>
      <c r="P45" s="18"/>
      <c r="Q45" s="18"/>
      <c r="R45" s="19" t="s">
        <v>11</v>
      </c>
      <c r="S45" s="19"/>
      <c r="T45" s="20">
        <f t="shared" si="0"/>
        <v>3899</v>
      </c>
      <c r="U45" s="20"/>
      <c r="V45" s="20"/>
      <c r="W45" s="20"/>
      <c r="X45" s="21"/>
    </row>
    <row r="46" spans="1:24" ht="15" customHeight="1" x14ac:dyDescent="0.25">
      <c r="A46" s="15" t="str">
        <f>+'[3]MOBILIARIO Y EQ DE ADMON'!B48</f>
        <v>CEDH/CI/ME06</v>
      </c>
      <c r="B46" s="16"/>
      <c r="C46" s="16"/>
      <c r="D46" s="16"/>
      <c r="E46" s="16"/>
      <c r="F46" s="17" t="str">
        <f>+'[3]MOBILIARIO Y EQ DE ADMON'!C48</f>
        <v xml:space="preserve">Impresora </v>
      </c>
      <c r="G46" s="17"/>
      <c r="H46" s="17"/>
      <c r="I46" s="17"/>
      <c r="J46" s="17"/>
      <c r="K46" s="17"/>
      <c r="L46" s="3">
        <v>1</v>
      </c>
      <c r="M46" s="18">
        <f>+'[3]MOBILIARIO Y EQ DE ADMON'!M48</f>
        <v>7157.5</v>
      </c>
      <c r="N46" s="18"/>
      <c r="O46" s="18"/>
      <c r="P46" s="18"/>
      <c r="Q46" s="18"/>
      <c r="R46" s="19" t="s">
        <v>11</v>
      </c>
      <c r="S46" s="19"/>
      <c r="T46" s="20">
        <f t="shared" si="0"/>
        <v>7157.5</v>
      </c>
      <c r="U46" s="20"/>
      <c r="V46" s="20"/>
      <c r="W46" s="20"/>
      <c r="X46" s="21"/>
    </row>
    <row r="47" spans="1:24" ht="15" customHeight="1" x14ac:dyDescent="0.25">
      <c r="A47" s="15" t="str">
        <f>+'[3]MOBILIARIO Y EQ DE ADMON'!B49</f>
        <v>CEDH/CI/ME07</v>
      </c>
      <c r="B47" s="16"/>
      <c r="C47" s="16"/>
      <c r="D47" s="16"/>
      <c r="E47" s="16"/>
      <c r="F47" s="17" t="str">
        <f>+'[3]MOBILIARIO Y EQ DE ADMON'!C49</f>
        <v>Lap top</v>
      </c>
      <c r="G47" s="17"/>
      <c r="H47" s="17"/>
      <c r="I47" s="17"/>
      <c r="J47" s="17"/>
      <c r="K47" s="17"/>
      <c r="L47" s="3">
        <v>1</v>
      </c>
      <c r="M47" s="18">
        <f>+'[3]MOBILIARIO Y EQ DE ADMON'!M49</f>
        <v>16365.95</v>
      </c>
      <c r="N47" s="18"/>
      <c r="O47" s="18"/>
      <c r="P47" s="18"/>
      <c r="Q47" s="18"/>
      <c r="R47" s="19" t="s">
        <v>11</v>
      </c>
      <c r="S47" s="19"/>
      <c r="T47" s="20">
        <f t="shared" si="0"/>
        <v>16365.95</v>
      </c>
      <c r="U47" s="20"/>
      <c r="V47" s="20"/>
      <c r="W47" s="20"/>
      <c r="X47" s="21"/>
    </row>
    <row r="48" spans="1:24" ht="15" customHeight="1" x14ac:dyDescent="0.25">
      <c r="A48" s="15" t="str">
        <f>+'[3]MOBILIARIO Y EQ DE ADMON'!B50</f>
        <v>CEDH/CG/A 06</v>
      </c>
      <c r="B48" s="16"/>
      <c r="C48" s="16"/>
      <c r="D48" s="16"/>
      <c r="E48" s="16"/>
      <c r="F48" s="17" t="str">
        <f>+'[3]MOBILIARIO Y EQ DE ADMON'!C50</f>
        <v>Equipo de computo</v>
      </c>
      <c r="G48" s="17"/>
      <c r="H48" s="17"/>
      <c r="I48" s="17"/>
      <c r="J48" s="17"/>
      <c r="K48" s="17"/>
      <c r="L48" s="3">
        <v>1</v>
      </c>
      <c r="M48" s="18">
        <f>+'[3]MOBILIARIO Y EQ DE ADMON'!M50</f>
        <v>5144.6000000000004</v>
      </c>
      <c r="N48" s="18"/>
      <c r="O48" s="18"/>
      <c r="P48" s="18"/>
      <c r="Q48" s="18"/>
      <c r="R48" s="19" t="s">
        <v>11</v>
      </c>
      <c r="S48" s="19"/>
      <c r="T48" s="20">
        <f t="shared" si="0"/>
        <v>5144.6000000000004</v>
      </c>
      <c r="U48" s="20"/>
      <c r="V48" s="20"/>
      <c r="W48" s="20"/>
      <c r="X48" s="21"/>
    </row>
    <row r="49" spans="1:24" ht="15" customHeight="1" x14ac:dyDescent="0.25">
      <c r="A49" s="15" t="str">
        <f>+'[3]MOBILIARIO Y EQ DE ADMON'!B51</f>
        <v>CEDH/SE/R 04</v>
      </c>
      <c r="B49" s="16"/>
      <c r="C49" s="16"/>
      <c r="D49" s="16"/>
      <c r="E49" s="16"/>
      <c r="F49" s="17" t="str">
        <f>+'[3]MOBILIARIO Y EQ DE ADMON'!C51</f>
        <v>Archivero metálico arena</v>
      </c>
      <c r="G49" s="17"/>
      <c r="H49" s="17"/>
      <c r="I49" s="17"/>
      <c r="J49" s="17"/>
      <c r="K49" s="17"/>
      <c r="L49" s="3">
        <v>1</v>
      </c>
      <c r="M49" s="18">
        <f>+'[3]MOBILIARIO Y EQ DE ADMON'!M51</f>
        <v>3021</v>
      </c>
      <c r="N49" s="18"/>
      <c r="O49" s="18"/>
      <c r="P49" s="18"/>
      <c r="Q49" s="18"/>
      <c r="R49" s="19" t="s">
        <v>11</v>
      </c>
      <c r="S49" s="19"/>
      <c r="T49" s="20">
        <f t="shared" si="0"/>
        <v>3021</v>
      </c>
      <c r="U49" s="20"/>
      <c r="V49" s="20"/>
      <c r="W49" s="20"/>
      <c r="X49" s="21"/>
    </row>
    <row r="50" spans="1:24" ht="15" customHeight="1" x14ac:dyDescent="0.25">
      <c r="A50" s="15" t="str">
        <f>+'[3]MOBILIARIO Y EQ DE ADMON'!B52</f>
        <v>CEDH/CS/M 03</v>
      </c>
      <c r="B50" s="16"/>
      <c r="C50" s="16"/>
      <c r="D50" s="16"/>
      <c r="E50" s="16"/>
      <c r="F50" s="17" t="str">
        <f>+'[3]MOBILIARIO Y EQ DE ADMON'!C52</f>
        <v>Escritorio chocolate c/cajones</v>
      </c>
      <c r="G50" s="17"/>
      <c r="H50" s="17"/>
      <c r="I50" s="17"/>
      <c r="J50" s="17"/>
      <c r="K50" s="17"/>
      <c r="L50" s="3">
        <v>1</v>
      </c>
      <c r="M50" s="18">
        <f>+'[3]MOBILIARIO Y EQ DE ADMON'!M52</f>
        <v>100</v>
      </c>
      <c r="N50" s="18"/>
      <c r="O50" s="18"/>
      <c r="P50" s="18"/>
      <c r="Q50" s="18"/>
      <c r="R50" s="19" t="s">
        <v>11</v>
      </c>
      <c r="S50" s="19"/>
      <c r="T50" s="20">
        <f t="shared" si="0"/>
        <v>100</v>
      </c>
      <c r="U50" s="20"/>
      <c r="V50" s="20"/>
      <c r="W50" s="20"/>
      <c r="X50" s="21"/>
    </row>
    <row r="51" spans="1:24" ht="15" customHeight="1" x14ac:dyDescent="0.25">
      <c r="A51" s="15" t="str">
        <f>+'[3]MOBILIARIO Y EQ DE ADMON'!B53</f>
        <v xml:space="preserve"> CEDH/CG/A27</v>
      </c>
      <c r="B51" s="16"/>
      <c r="C51" s="16"/>
      <c r="D51" s="16"/>
      <c r="E51" s="16"/>
      <c r="F51" s="17" t="str">
        <f>+'[3]MOBILIARIO Y EQ DE ADMON'!C53</f>
        <v>MULTIFUNCIONAL</v>
      </c>
      <c r="G51" s="17"/>
      <c r="H51" s="17"/>
      <c r="I51" s="17"/>
      <c r="J51" s="17"/>
      <c r="K51" s="17"/>
      <c r="L51" s="3">
        <v>1</v>
      </c>
      <c r="M51" s="18">
        <f>+'[3]MOBILIARIO Y EQ DE ADMON'!M53</f>
        <v>17968.400000000001</v>
      </c>
      <c r="N51" s="18"/>
      <c r="O51" s="18"/>
      <c r="P51" s="18"/>
      <c r="Q51" s="18"/>
      <c r="R51" s="19" t="s">
        <v>11</v>
      </c>
      <c r="S51" s="19"/>
      <c r="T51" s="20">
        <f t="shared" si="0"/>
        <v>17968.400000000001</v>
      </c>
      <c r="U51" s="20"/>
      <c r="V51" s="20"/>
      <c r="W51" s="20"/>
      <c r="X51" s="21"/>
    </row>
    <row r="52" spans="1:24" ht="15" customHeight="1" x14ac:dyDescent="0.25">
      <c r="A52" s="15" t="str">
        <f>+'[3]MOBILIARIO Y EQ DE ADMON'!B54</f>
        <v>CEDH/CS/M 12</v>
      </c>
      <c r="B52" s="16"/>
      <c r="C52" s="16"/>
      <c r="D52" s="16"/>
      <c r="E52" s="16"/>
      <c r="F52" s="17" t="str">
        <f>+'[3]MOBILIARIO Y EQ DE ADMON'!C54</f>
        <v>Silla giratoria con descansabrazos negro</v>
      </c>
      <c r="G52" s="17"/>
      <c r="H52" s="17"/>
      <c r="I52" s="17"/>
      <c r="J52" s="17"/>
      <c r="K52" s="17"/>
      <c r="L52" s="3">
        <v>1</v>
      </c>
      <c r="M52" s="18">
        <f>+'[3]MOBILIARIO Y EQ DE ADMON'!M54</f>
        <v>100</v>
      </c>
      <c r="N52" s="18"/>
      <c r="O52" s="18"/>
      <c r="P52" s="18"/>
      <c r="Q52" s="18"/>
      <c r="R52" s="19" t="s">
        <v>11</v>
      </c>
      <c r="S52" s="19"/>
      <c r="T52" s="20">
        <f t="shared" si="0"/>
        <v>100</v>
      </c>
      <c r="U52" s="20"/>
      <c r="V52" s="20"/>
      <c r="W52" s="20"/>
      <c r="X52" s="21"/>
    </row>
    <row r="53" spans="1:24" ht="15" customHeight="1" x14ac:dyDescent="0.25">
      <c r="A53" s="15" t="str">
        <f>+'[3]MOBILIARIO Y EQ DE ADMON'!B55</f>
        <v>CEDH/MOD/SP 05</v>
      </c>
      <c r="B53" s="16"/>
      <c r="C53" s="16"/>
      <c r="D53" s="16"/>
      <c r="E53" s="16"/>
      <c r="F53" s="17" t="str">
        <f>+'[3]MOBILIARIO Y EQ DE ADMON'!C55</f>
        <v>Silla de visita base metalica vinil negro</v>
      </c>
      <c r="G53" s="17"/>
      <c r="H53" s="17"/>
      <c r="I53" s="17"/>
      <c r="J53" s="17"/>
      <c r="K53" s="17"/>
      <c r="L53" s="3">
        <v>1</v>
      </c>
      <c r="M53" s="18">
        <f>+'[3]MOBILIARIO Y EQ DE ADMON'!M55</f>
        <v>100</v>
      </c>
      <c r="N53" s="18"/>
      <c r="O53" s="18"/>
      <c r="P53" s="18"/>
      <c r="Q53" s="18"/>
      <c r="R53" s="19" t="s">
        <v>11</v>
      </c>
      <c r="S53" s="19"/>
      <c r="T53" s="20">
        <f t="shared" si="0"/>
        <v>100</v>
      </c>
      <c r="U53" s="20"/>
      <c r="V53" s="20"/>
      <c r="W53" s="20"/>
      <c r="X53" s="21"/>
    </row>
    <row r="54" spans="1:24" ht="15" customHeight="1" x14ac:dyDescent="0.25">
      <c r="A54" s="15" t="str">
        <f>+'[3]MOBILIARIO Y EQ DE ADMON'!B56</f>
        <v>CEDH/CG/A 26</v>
      </c>
      <c r="B54" s="16"/>
      <c r="C54" s="16"/>
      <c r="D54" s="16"/>
      <c r="E54" s="16"/>
      <c r="F54" s="17" t="str">
        <f>+'[3]MOBILIARIO Y EQ DE ADMON'!C56</f>
        <v>Sillon Giratorio Negro</v>
      </c>
      <c r="G54" s="17"/>
      <c r="H54" s="17"/>
      <c r="I54" s="17"/>
      <c r="J54" s="17"/>
      <c r="K54" s="17"/>
      <c r="L54" s="3">
        <v>1</v>
      </c>
      <c r="M54" s="18">
        <f>+'[3]MOBILIARIO Y EQ DE ADMON'!M56</f>
        <v>1099</v>
      </c>
      <c r="N54" s="18"/>
      <c r="O54" s="18"/>
      <c r="P54" s="18"/>
      <c r="Q54" s="18"/>
      <c r="R54" s="19" t="s">
        <v>11</v>
      </c>
      <c r="S54" s="19"/>
      <c r="T54" s="20">
        <f t="shared" si="0"/>
        <v>1099</v>
      </c>
      <c r="U54" s="20"/>
      <c r="V54" s="20"/>
      <c r="W54" s="20"/>
      <c r="X54" s="21"/>
    </row>
    <row r="55" spans="1:24" ht="15" customHeight="1" x14ac:dyDescent="0.25">
      <c r="A55" s="15" t="str">
        <f>+'[3]MOBILIARIO Y EQ DE ADMON'!B57</f>
        <v>CEDH/MOD/S 01</v>
      </c>
      <c r="B55" s="16"/>
      <c r="C55" s="16"/>
      <c r="D55" s="16"/>
      <c r="E55" s="16"/>
      <c r="F55" s="17" t="str">
        <f>+'[3]MOBILIARIO Y EQ DE ADMON'!C57</f>
        <v>Escritorio aglomerado con aluminio</v>
      </c>
      <c r="G55" s="17"/>
      <c r="H55" s="17"/>
      <c r="I55" s="17"/>
      <c r="J55" s="17"/>
      <c r="K55" s="17"/>
      <c r="L55" s="3">
        <v>1</v>
      </c>
      <c r="M55" s="18">
        <f>+'[3]MOBILIARIO Y EQ DE ADMON'!M57</f>
        <v>100</v>
      </c>
      <c r="N55" s="18"/>
      <c r="O55" s="18"/>
      <c r="P55" s="18"/>
      <c r="Q55" s="18"/>
      <c r="R55" s="19" t="s">
        <v>11</v>
      </c>
      <c r="S55" s="19"/>
      <c r="T55" s="20">
        <f t="shared" si="0"/>
        <v>100</v>
      </c>
      <c r="U55" s="20"/>
      <c r="V55" s="20"/>
      <c r="W55" s="20"/>
      <c r="X55" s="21"/>
    </row>
    <row r="56" spans="1:24" ht="15" customHeight="1" x14ac:dyDescent="0.25">
      <c r="A56" s="15" t="str">
        <f>+'[3]MOBILIARIO Y EQ DE ADMON'!B58</f>
        <v>CEDH/MOD/S 02</v>
      </c>
      <c r="B56" s="16"/>
      <c r="C56" s="16"/>
      <c r="D56" s="16"/>
      <c r="E56" s="16"/>
      <c r="F56" s="17" t="str">
        <f>+'[3]MOBILIARIO Y EQ DE ADMON'!C58</f>
        <v>Escritorio aglomerado con aluminio</v>
      </c>
      <c r="G56" s="17"/>
      <c r="H56" s="17"/>
      <c r="I56" s="17"/>
      <c r="J56" s="17"/>
      <c r="K56" s="17"/>
      <c r="L56" s="3">
        <v>1</v>
      </c>
      <c r="M56" s="18">
        <f>+'[3]MOBILIARIO Y EQ DE ADMON'!M58</f>
        <v>100</v>
      </c>
      <c r="N56" s="18"/>
      <c r="O56" s="18"/>
      <c r="P56" s="18"/>
      <c r="Q56" s="18"/>
      <c r="R56" s="19" t="s">
        <v>11</v>
      </c>
      <c r="S56" s="19"/>
      <c r="T56" s="20">
        <f t="shared" si="0"/>
        <v>100</v>
      </c>
      <c r="U56" s="20"/>
      <c r="V56" s="20"/>
      <c r="W56" s="20"/>
      <c r="X56" s="21"/>
    </row>
    <row r="57" spans="1:24" ht="15" customHeight="1" x14ac:dyDescent="0.25">
      <c r="A57" s="15" t="str">
        <f>+'[3]MOBILIARIO Y EQ DE ADMON'!B59</f>
        <v>CEDH/MOD/S 03</v>
      </c>
      <c r="B57" s="16"/>
      <c r="C57" s="16"/>
      <c r="D57" s="16"/>
      <c r="E57" s="16"/>
      <c r="F57" s="17" t="str">
        <f>+'[3]MOBILIARIO Y EQ DE ADMON'!C59</f>
        <v xml:space="preserve">Silla negra fija </v>
      </c>
      <c r="G57" s="17"/>
      <c r="H57" s="17"/>
      <c r="I57" s="17"/>
      <c r="J57" s="17"/>
      <c r="K57" s="17"/>
      <c r="L57" s="3">
        <v>1</v>
      </c>
      <c r="M57" s="18">
        <f>+'[3]MOBILIARIO Y EQ DE ADMON'!M59</f>
        <v>100</v>
      </c>
      <c r="N57" s="18"/>
      <c r="O57" s="18"/>
      <c r="P57" s="18"/>
      <c r="Q57" s="18"/>
      <c r="R57" s="19" t="s">
        <v>11</v>
      </c>
      <c r="S57" s="19"/>
      <c r="T57" s="20">
        <f t="shared" si="0"/>
        <v>100</v>
      </c>
      <c r="U57" s="20"/>
      <c r="V57" s="20"/>
      <c r="W57" s="20"/>
      <c r="X57" s="21"/>
    </row>
    <row r="58" spans="1:24" ht="15" customHeight="1" x14ac:dyDescent="0.25">
      <c r="A58" s="15" t="str">
        <f>+'[3]MOBILIARIO Y EQ DE ADMON'!B60</f>
        <v>CEDH/MOD/S 04</v>
      </c>
      <c r="B58" s="16"/>
      <c r="C58" s="16"/>
      <c r="D58" s="16"/>
      <c r="E58" s="16"/>
      <c r="F58" s="17" t="str">
        <f>+'[3]MOBILIARIO Y EQ DE ADMON'!C60</f>
        <v xml:space="preserve">Silla negra fija </v>
      </c>
      <c r="G58" s="17"/>
      <c r="H58" s="17"/>
      <c r="I58" s="17"/>
      <c r="J58" s="17"/>
      <c r="K58" s="17"/>
      <c r="L58" s="3">
        <v>1</v>
      </c>
      <c r="M58" s="18">
        <f>+'[3]MOBILIARIO Y EQ DE ADMON'!M60</f>
        <v>100</v>
      </c>
      <c r="N58" s="18"/>
      <c r="O58" s="18"/>
      <c r="P58" s="18"/>
      <c r="Q58" s="18"/>
      <c r="R58" s="19" t="s">
        <v>11</v>
      </c>
      <c r="S58" s="19"/>
      <c r="T58" s="20">
        <f t="shared" si="0"/>
        <v>100</v>
      </c>
      <c r="U58" s="20"/>
      <c r="V58" s="20"/>
      <c r="W58" s="20"/>
      <c r="X58" s="21"/>
    </row>
    <row r="59" spans="1:24" ht="15" customHeight="1" x14ac:dyDescent="0.25">
      <c r="A59" s="15" t="str">
        <f>+'[3]MOBILIARIO Y EQ DE ADMON'!B61</f>
        <v>CEDH/MOD/S 05</v>
      </c>
      <c r="B59" s="16"/>
      <c r="C59" s="16"/>
      <c r="D59" s="16"/>
      <c r="E59" s="16"/>
      <c r="F59" s="17" t="str">
        <f>+'[3]MOBILIARIO Y EQ DE ADMON'!C61</f>
        <v xml:space="preserve">Silla negra fija </v>
      </c>
      <c r="G59" s="17"/>
      <c r="H59" s="17"/>
      <c r="I59" s="17"/>
      <c r="J59" s="17"/>
      <c r="K59" s="17"/>
      <c r="L59" s="3">
        <v>1</v>
      </c>
      <c r="M59" s="18">
        <f>+'[3]MOBILIARIO Y EQ DE ADMON'!M61</f>
        <v>100</v>
      </c>
      <c r="N59" s="18"/>
      <c r="O59" s="18"/>
      <c r="P59" s="18"/>
      <c r="Q59" s="18"/>
      <c r="R59" s="19" t="s">
        <v>11</v>
      </c>
      <c r="S59" s="19"/>
      <c r="T59" s="20">
        <f t="shared" si="0"/>
        <v>100</v>
      </c>
      <c r="U59" s="20"/>
      <c r="V59" s="20"/>
      <c r="W59" s="20"/>
      <c r="X59" s="21"/>
    </row>
    <row r="60" spans="1:24" ht="15" customHeight="1" x14ac:dyDescent="0.25">
      <c r="A60" s="15" t="str">
        <f>+'[3]MOBILIARIO Y EQ DE ADMON'!B62</f>
        <v>CEDH/MOD/S 07</v>
      </c>
      <c r="B60" s="16"/>
      <c r="C60" s="16"/>
      <c r="D60" s="16"/>
      <c r="E60" s="16"/>
      <c r="F60" s="17" t="str">
        <f>+'[3]MOBILIARIO Y EQ DE ADMON'!C62</f>
        <v>Equipo de computo</v>
      </c>
      <c r="G60" s="17"/>
      <c r="H60" s="17"/>
      <c r="I60" s="17"/>
      <c r="J60" s="17"/>
      <c r="K60" s="17"/>
      <c r="L60" s="3">
        <v>1</v>
      </c>
      <c r="M60" s="18">
        <f>+'[3]MOBILIARIO Y EQ DE ADMON'!M62</f>
        <v>6322.5</v>
      </c>
      <c r="N60" s="18"/>
      <c r="O60" s="18"/>
      <c r="P60" s="18"/>
      <c r="Q60" s="18"/>
      <c r="R60" s="19" t="s">
        <v>11</v>
      </c>
      <c r="S60" s="19"/>
      <c r="T60" s="20">
        <f t="shared" si="0"/>
        <v>6322.5</v>
      </c>
      <c r="U60" s="20"/>
      <c r="V60" s="20"/>
      <c r="W60" s="20"/>
      <c r="X60" s="21"/>
    </row>
    <row r="61" spans="1:24" ht="15" customHeight="1" x14ac:dyDescent="0.25">
      <c r="A61" s="15" t="str">
        <f>+'[3]MOBILIARIO Y EQ DE ADMON'!B63</f>
        <v>CEDH/MOD/S 09</v>
      </c>
      <c r="B61" s="16"/>
      <c r="C61" s="16"/>
      <c r="D61" s="16"/>
      <c r="E61" s="16"/>
      <c r="F61" s="17" t="str">
        <f>+'[3]MOBILIARIO Y EQ DE ADMON'!C63</f>
        <v xml:space="preserve">Fax </v>
      </c>
      <c r="G61" s="17"/>
      <c r="H61" s="17"/>
      <c r="I61" s="17"/>
      <c r="J61" s="17"/>
      <c r="K61" s="17"/>
      <c r="L61" s="3">
        <v>1</v>
      </c>
      <c r="M61" s="18">
        <f>+'[3]MOBILIARIO Y EQ DE ADMON'!M63</f>
        <v>1723.85</v>
      </c>
      <c r="N61" s="18"/>
      <c r="O61" s="18"/>
      <c r="P61" s="18"/>
      <c r="Q61" s="18"/>
      <c r="R61" s="19" t="s">
        <v>11</v>
      </c>
      <c r="S61" s="19"/>
      <c r="T61" s="20">
        <f t="shared" si="0"/>
        <v>1723.85</v>
      </c>
      <c r="U61" s="20"/>
      <c r="V61" s="20"/>
      <c r="W61" s="20"/>
      <c r="X61" s="21"/>
    </row>
    <row r="62" spans="1:24" ht="15" customHeight="1" x14ac:dyDescent="0.25">
      <c r="A62" s="15" t="str">
        <f>+'[3]MOBILIARIO Y EQ DE ADMON'!B64</f>
        <v>CEDH/MOD/S 10</v>
      </c>
      <c r="B62" s="16"/>
      <c r="C62" s="16"/>
      <c r="D62" s="16"/>
      <c r="E62" s="16"/>
      <c r="F62" s="17" t="str">
        <f>+'[3]MOBILIARIO Y EQ DE ADMON'!C64</f>
        <v>Mueble chico para pc</v>
      </c>
      <c r="G62" s="17"/>
      <c r="H62" s="17"/>
      <c r="I62" s="17"/>
      <c r="J62" s="17"/>
      <c r="K62" s="17"/>
      <c r="L62" s="3">
        <v>1</v>
      </c>
      <c r="M62" s="18">
        <f>+'[3]MOBILIARIO Y EQ DE ADMON'!M64</f>
        <v>100</v>
      </c>
      <c r="N62" s="18"/>
      <c r="O62" s="18"/>
      <c r="P62" s="18"/>
      <c r="Q62" s="18"/>
      <c r="R62" s="19" t="s">
        <v>11</v>
      </c>
      <c r="S62" s="19"/>
      <c r="T62" s="20">
        <f t="shared" si="0"/>
        <v>100</v>
      </c>
      <c r="U62" s="20"/>
      <c r="V62" s="20"/>
      <c r="W62" s="20"/>
      <c r="X62" s="21"/>
    </row>
    <row r="63" spans="1:24" ht="15" customHeight="1" x14ac:dyDescent="0.25">
      <c r="A63" s="15" t="str">
        <f>+'[3]MOBILIARIO Y EQ DE ADMON'!B65</f>
        <v>CEDH/MOD/S 11</v>
      </c>
      <c r="B63" s="16"/>
      <c r="C63" s="16"/>
      <c r="D63" s="16"/>
      <c r="E63" s="16"/>
      <c r="F63" s="17" t="str">
        <f>+'[3]MOBILIARIO Y EQ DE ADMON'!C65</f>
        <v>Archivero amarillo aglomerado  3 cajones</v>
      </c>
      <c r="G63" s="17"/>
      <c r="H63" s="17"/>
      <c r="I63" s="17"/>
      <c r="J63" s="17"/>
      <c r="K63" s="17"/>
      <c r="L63" s="3">
        <v>1</v>
      </c>
      <c r="M63" s="18">
        <f>+'[3]MOBILIARIO Y EQ DE ADMON'!M65</f>
        <v>100</v>
      </c>
      <c r="N63" s="18"/>
      <c r="O63" s="18"/>
      <c r="P63" s="18"/>
      <c r="Q63" s="18"/>
      <c r="R63" s="19" t="s">
        <v>11</v>
      </c>
      <c r="S63" s="19"/>
      <c r="T63" s="20">
        <f t="shared" si="0"/>
        <v>100</v>
      </c>
      <c r="U63" s="20"/>
      <c r="V63" s="20"/>
      <c r="W63" s="20"/>
      <c r="X63" s="21"/>
    </row>
    <row r="64" spans="1:24" ht="15" customHeight="1" x14ac:dyDescent="0.25">
      <c r="A64" s="15" t="str">
        <f>+'[3]MOBILIARIO Y EQ DE ADMON'!B66</f>
        <v>CEDH/MOD/S 12</v>
      </c>
      <c r="B64" s="16"/>
      <c r="C64" s="16"/>
      <c r="D64" s="16"/>
      <c r="E64" s="16"/>
      <c r="F64" s="17" t="str">
        <f>+'[3]MOBILIARIO Y EQ DE ADMON'!C66</f>
        <v>Impresora</v>
      </c>
      <c r="G64" s="17"/>
      <c r="H64" s="17"/>
      <c r="I64" s="17"/>
      <c r="J64" s="17"/>
      <c r="K64" s="17"/>
      <c r="L64" s="3">
        <v>1</v>
      </c>
      <c r="M64" s="18">
        <f>+'[3]MOBILIARIO Y EQ DE ADMON'!M66</f>
        <v>799</v>
      </c>
      <c r="N64" s="18"/>
      <c r="O64" s="18"/>
      <c r="P64" s="18"/>
      <c r="Q64" s="18"/>
      <c r="R64" s="19" t="s">
        <v>11</v>
      </c>
      <c r="S64" s="19"/>
      <c r="T64" s="20">
        <f t="shared" si="0"/>
        <v>799</v>
      </c>
      <c r="U64" s="20"/>
      <c r="V64" s="20"/>
      <c r="W64" s="20"/>
      <c r="X64" s="21"/>
    </row>
    <row r="65" spans="1:24" ht="15" customHeight="1" x14ac:dyDescent="0.25">
      <c r="A65" s="15" t="str">
        <f>+'[3]MOBILIARIO Y EQ DE ADMON'!B67</f>
        <v>CEDH/MOD/S 16</v>
      </c>
      <c r="B65" s="16"/>
      <c r="C65" s="16"/>
      <c r="D65" s="16"/>
      <c r="E65" s="16"/>
      <c r="F65" s="17" t="str">
        <f>+'[3]MOBILIARIO Y EQ DE ADMON'!C67</f>
        <v xml:space="preserve">Silla negra fija </v>
      </c>
      <c r="G65" s="17"/>
      <c r="H65" s="17"/>
      <c r="I65" s="17"/>
      <c r="J65" s="17"/>
      <c r="K65" s="17"/>
      <c r="L65" s="3">
        <v>1</v>
      </c>
      <c r="M65" s="18">
        <f>+'[3]MOBILIARIO Y EQ DE ADMON'!M67</f>
        <v>100</v>
      </c>
      <c r="N65" s="18"/>
      <c r="O65" s="18"/>
      <c r="P65" s="18"/>
      <c r="Q65" s="18"/>
      <c r="R65" s="19" t="s">
        <v>11</v>
      </c>
      <c r="S65" s="19"/>
      <c r="T65" s="20">
        <f t="shared" si="0"/>
        <v>100</v>
      </c>
      <c r="U65" s="20"/>
      <c r="V65" s="20"/>
      <c r="W65" s="20"/>
      <c r="X65" s="21"/>
    </row>
    <row r="66" spans="1:24" ht="15" customHeight="1" x14ac:dyDescent="0.25">
      <c r="A66" s="15" t="str">
        <f>+'[3]MOBILIARIO Y EQ DE ADMON'!B68</f>
        <v>CEDH/VG/CE  01</v>
      </c>
      <c r="B66" s="16"/>
      <c r="C66" s="16"/>
      <c r="D66" s="16"/>
      <c r="E66" s="16"/>
      <c r="F66" s="17" t="str">
        <f>+'[3]MOBILIARIO Y EQ DE ADMON'!C68</f>
        <v>Silla negra</v>
      </c>
      <c r="G66" s="17"/>
      <c r="H66" s="17"/>
      <c r="I66" s="17"/>
      <c r="J66" s="17"/>
      <c r="K66" s="17"/>
      <c r="L66" s="3">
        <v>1</v>
      </c>
      <c r="M66" s="18">
        <f>+'[3]MOBILIARIO Y EQ DE ADMON'!M68</f>
        <v>100</v>
      </c>
      <c r="N66" s="18"/>
      <c r="O66" s="18"/>
      <c r="P66" s="18"/>
      <c r="Q66" s="18"/>
      <c r="R66" s="19" t="s">
        <v>11</v>
      </c>
      <c r="S66" s="19"/>
      <c r="T66" s="20">
        <f t="shared" si="0"/>
        <v>100</v>
      </c>
      <c r="U66" s="20"/>
      <c r="V66" s="20"/>
      <c r="W66" s="20"/>
      <c r="X66" s="21"/>
    </row>
    <row r="67" spans="1:24" ht="15" customHeight="1" x14ac:dyDescent="0.25">
      <c r="A67" s="15" t="str">
        <f>+'[3]MOBILIARIO Y EQ DE ADMON'!B69</f>
        <v>CEDH/VG/CE  03</v>
      </c>
      <c r="B67" s="16"/>
      <c r="C67" s="16"/>
      <c r="D67" s="16"/>
      <c r="E67" s="16"/>
      <c r="F67" s="17" t="str">
        <f>+'[3]MOBILIARIO Y EQ DE ADMON'!C69</f>
        <v>Silla secretarial, giratoria negra</v>
      </c>
      <c r="G67" s="17"/>
      <c r="H67" s="17"/>
      <c r="I67" s="17"/>
      <c r="J67" s="17"/>
      <c r="K67" s="17"/>
      <c r="L67" s="3">
        <v>1</v>
      </c>
      <c r="M67" s="18">
        <f>+'[3]MOBILIARIO Y EQ DE ADMON'!M69</f>
        <v>100</v>
      </c>
      <c r="N67" s="18"/>
      <c r="O67" s="18"/>
      <c r="P67" s="18"/>
      <c r="Q67" s="18"/>
      <c r="R67" s="19" t="s">
        <v>11</v>
      </c>
      <c r="S67" s="19"/>
      <c r="T67" s="20">
        <f t="shared" si="0"/>
        <v>100</v>
      </c>
      <c r="U67" s="20"/>
      <c r="V67" s="20"/>
      <c r="W67" s="20"/>
      <c r="X67" s="21"/>
    </row>
    <row r="68" spans="1:24" ht="15" customHeight="1" x14ac:dyDescent="0.25">
      <c r="A68" s="15" t="str">
        <f>+'[3]MOBILIARIO Y EQ DE ADMON'!B70</f>
        <v>CEDH/VG/CE  04</v>
      </c>
      <c r="B68" s="16"/>
      <c r="C68" s="16"/>
      <c r="D68" s="16"/>
      <c r="E68" s="16"/>
      <c r="F68" s="17" t="str">
        <f>+'[3]MOBILIARIO Y EQ DE ADMON'!C70</f>
        <v>Archivero chico c/llave</v>
      </c>
      <c r="G68" s="17"/>
      <c r="H68" s="17"/>
      <c r="I68" s="17"/>
      <c r="J68" s="17"/>
      <c r="K68" s="17"/>
      <c r="L68" s="3">
        <v>1</v>
      </c>
      <c r="M68" s="18">
        <f>+'[3]MOBILIARIO Y EQ DE ADMON'!M70</f>
        <v>3021</v>
      </c>
      <c r="N68" s="18"/>
      <c r="O68" s="18"/>
      <c r="P68" s="18"/>
      <c r="Q68" s="18"/>
      <c r="R68" s="19" t="s">
        <v>11</v>
      </c>
      <c r="S68" s="19"/>
      <c r="T68" s="20">
        <f t="shared" si="0"/>
        <v>3021</v>
      </c>
      <c r="U68" s="20"/>
      <c r="V68" s="20"/>
      <c r="W68" s="20"/>
      <c r="X68" s="21"/>
    </row>
    <row r="69" spans="1:24" ht="15" customHeight="1" x14ac:dyDescent="0.25">
      <c r="A69" s="15" t="str">
        <f>+'[3]MOBILIARIO Y EQ DE ADMON'!B71</f>
        <v>CEDH/VG/CE  05</v>
      </c>
      <c r="B69" s="16"/>
      <c r="C69" s="16"/>
      <c r="D69" s="16"/>
      <c r="E69" s="16"/>
      <c r="F69" s="17" t="str">
        <f>+'[3]MOBILIARIO Y EQ DE ADMON'!C71</f>
        <v xml:space="preserve">Escritorio escuadra </v>
      </c>
      <c r="G69" s="17"/>
      <c r="H69" s="17"/>
      <c r="I69" s="17"/>
      <c r="J69" s="17"/>
      <c r="K69" s="17"/>
      <c r="L69" s="3">
        <v>1</v>
      </c>
      <c r="M69" s="18">
        <f>+'[3]MOBILIARIO Y EQ DE ADMON'!M71</f>
        <v>100</v>
      </c>
      <c r="N69" s="18"/>
      <c r="O69" s="18"/>
      <c r="P69" s="18"/>
      <c r="Q69" s="18"/>
      <c r="R69" s="19" t="s">
        <v>11</v>
      </c>
      <c r="S69" s="19"/>
      <c r="T69" s="20">
        <f t="shared" si="0"/>
        <v>100</v>
      </c>
      <c r="U69" s="20"/>
      <c r="V69" s="20"/>
      <c r="W69" s="20"/>
      <c r="X69" s="21"/>
    </row>
    <row r="70" spans="1:24" ht="15" customHeight="1" x14ac:dyDescent="0.25">
      <c r="A70" s="15" t="str">
        <f>+'[3]MOBILIARIO Y EQ DE ADMON'!B72</f>
        <v>CEDH/VG/CE  09</v>
      </c>
      <c r="B70" s="16"/>
      <c r="C70" s="16"/>
      <c r="D70" s="16"/>
      <c r="E70" s="16"/>
      <c r="F70" s="17" t="str">
        <f>+'[3]MOBILIARIO Y EQ DE ADMON'!C72</f>
        <v>Equipo de computo</v>
      </c>
      <c r="G70" s="17"/>
      <c r="H70" s="17"/>
      <c r="I70" s="17"/>
      <c r="J70" s="17"/>
      <c r="K70" s="17"/>
      <c r="L70" s="3">
        <v>1</v>
      </c>
      <c r="M70" s="18">
        <f>+'[3]MOBILIARIO Y EQ DE ADMON'!M72</f>
        <v>4600</v>
      </c>
      <c r="N70" s="18"/>
      <c r="O70" s="18"/>
      <c r="P70" s="18"/>
      <c r="Q70" s="18"/>
      <c r="R70" s="19" t="s">
        <v>11</v>
      </c>
      <c r="S70" s="19"/>
      <c r="T70" s="20">
        <f t="shared" si="0"/>
        <v>4600</v>
      </c>
      <c r="U70" s="20"/>
      <c r="V70" s="20"/>
      <c r="W70" s="20"/>
      <c r="X70" s="21"/>
    </row>
    <row r="71" spans="1:24" ht="15" customHeight="1" x14ac:dyDescent="0.25">
      <c r="A71" s="15" t="str">
        <f>+'[3]MOBILIARIO Y EQ DE ADMON'!B73</f>
        <v>CEDH/VG/CE  12</v>
      </c>
      <c r="B71" s="16"/>
      <c r="C71" s="16"/>
      <c r="D71" s="16"/>
      <c r="E71" s="16"/>
      <c r="F71" s="17" t="str">
        <f>+'[3]MOBILIARIO Y EQ DE ADMON'!C73</f>
        <v>Silla negra</v>
      </c>
      <c r="G71" s="17"/>
      <c r="H71" s="17"/>
      <c r="I71" s="17"/>
      <c r="J71" s="17"/>
      <c r="K71" s="17"/>
      <c r="L71" s="3">
        <v>1</v>
      </c>
      <c r="M71" s="18">
        <f>+'[3]MOBILIARIO Y EQ DE ADMON'!M73</f>
        <v>100</v>
      </c>
      <c r="N71" s="18"/>
      <c r="O71" s="18"/>
      <c r="P71" s="18"/>
      <c r="Q71" s="18"/>
      <c r="R71" s="19" t="s">
        <v>11</v>
      </c>
      <c r="S71" s="19"/>
      <c r="T71" s="20">
        <f t="shared" si="0"/>
        <v>100</v>
      </c>
      <c r="U71" s="20"/>
      <c r="V71" s="20"/>
      <c r="W71" s="20"/>
      <c r="X71" s="21"/>
    </row>
    <row r="72" spans="1:24" ht="15" customHeight="1" x14ac:dyDescent="0.25">
      <c r="A72" s="15" t="str">
        <f>+'[3]MOBILIARIO Y EQ DE ADMON'!B74</f>
        <v>CEDH/VG/C  01</v>
      </c>
      <c r="B72" s="16"/>
      <c r="C72" s="16"/>
      <c r="D72" s="16"/>
      <c r="E72" s="16"/>
      <c r="F72" s="17" t="str">
        <f>+'[3]MOBILIARIO Y EQ DE ADMON'!C74</f>
        <v>Silla negra</v>
      </c>
      <c r="G72" s="17"/>
      <c r="H72" s="17"/>
      <c r="I72" s="17"/>
      <c r="J72" s="17"/>
      <c r="K72" s="17"/>
      <c r="L72" s="3">
        <v>1</v>
      </c>
      <c r="M72" s="18">
        <f>+'[3]MOBILIARIO Y EQ DE ADMON'!M74</f>
        <v>100</v>
      </c>
      <c r="N72" s="18"/>
      <c r="O72" s="18"/>
      <c r="P72" s="18"/>
      <c r="Q72" s="18"/>
      <c r="R72" s="19" t="s">
        <v>11</v>
      </c>
      <c r="S72" s="19"/>
      <c r="T72" s="20">
        <f t="shared" si="0"/>
        <v>100</v>
      </c>
      <c r="U72" s="20"/>
      <c r="V72" s="20"/>
      <c r="W72" s="20"/>
      <c r="X72" s="21"/>
    </row>
    <row r="73" spans="1:24" ht="15" customHeight="1" x14ac:dyDescent="0.25">
      <c r="A73" s="15" t="str">
        <f>+'[3]MOBILIARIO Y EQ DE ADMON'!B75</f>
        <v>CEDH/VG/G  01</v>
      </c>
      <c r="B73" s="16"/>
      <c r="C73" s="16"/>
      <c r="D73" s="16"/>
      <c r="E73" s="16"/>
      <c r="F73" s="17" t="str">
        <f>+'[3]MOBILIARIO Y EQ DE ADMON'!C75</f>
        <v>Silla negra</v>
      </c>
      <c r="G73" s="17"/>
      <c r="H73" s="17"/>
      <c r="I73" s="17"/>
      <c r="J73" s="17"/>
      <c r="K73" s="17"/>
      <c r="L73" s="3">
        <v>1</v>
      </c>
      <c r="M73" s="18">
        <f>+'[3]MOBILIARIO Y EQ DE ADMON'!M75</f>
        <v>100</v>
      </c>
      <c r="N73" s="18"/>
      <c r="O73" s="18"/>
      <c r="P73" s="18"/>
      <c r="Q73" s="18"/>
      <c r="R73" s="19" t="s">
        <v>11</v>
      </c>
      <c r="S73" s="19"/>
      <c r="T73" s="20">
        <f t="shared" si="0"/>
        <v>100</v>
      </c>
      <c r="U73" s="20"/>
      <c r="V73" s="20"/>
      <c r="W73" s="20"/>
      <c r="X73" s="21"/>
    </row>
    <row r="74" spans="1:24" ht="15" customHeight="1" x14ac:dyDescent="0.25">
      <c r="A74" s="15" t="str">
        <f>+'[3]MOBILIARIO Y EQ DE ADMON'!B76</f>
        <v>CEDH/VG/C 03</v>
      </c>
      <c r="B74" s="16"/>
      <c r="C74" s="16"/>
      <c r="D74" s="16"/>
      <c r="E74" s="16"/>
      <c r="F74" s="17" t="str">
        <f>+'[3]MOBILIARIO Y EQ DE ADMON'!C76</f>
        <v>Silla secretarial, giratoria negra</v>
      </c>
      <c r="G74" s="17"/>
      <c r="H74" s="17"/>
      <c r="I74" s="17"/>
      <c r="J74" s="17"/>
      <c r="K74" s="17"/>
      <c r="L74" s="3">
        <v>1</v>
      </c>
      <c r="M74" s="18">
        <f>+'[3]MOBILIARIO Y EQ DE ADMON'!M76</f>
        <v>547.30999999999995</v>
      </c>
      <c r="N74" s="18"/>
      <c r="O74" s="18"/>
      <c r="P74" s="18"/>
      <c r="Q74" s="18"/>
      <c r="R74" s="19" t="s">
        <v>11</v>
      </c>
      <c r="S74" s="19"/>
      <c r="T74" s="20">
        <f t="shared" si="0"/>
        <v>547.30999999999995</v>
      </c>
      <c r="U74" s="20"/>
      <c r="V74" s="20"/>
      <c r="W74" s="20"/>
      <c r="X74" s="21"/>
    </row>
    <row r="75" spans="1:24" ht="15" customHeight="1" x14ac:dyDescent="0.25">
      <c r="A75" s="15" t="str">
        <f>+'[3]MOBILIARIO Y EQ DE ADMON'!B77</f>
        <v>CEDH/VG/C 04</v>
      </c>
      <c r="B75" s="16"/>
      <c r="C75" s="16"/>
      <c r="D75" s="16"/>
      <c r="E75" s="16"/>
      <c r="F75" s="17" t="str">
        <f>+'[3]MOBILIARIO Y EQ DE ADMON'!C77</f>
        <v>Archivero chico c/llave</v>
      </c>
      <c r="G75" s="17"/>
      <c r="H75" s="17"/>
      <c r="I75" s="17"/>
      <c r="J75" s="17"/>
      <c r="K75" s="17"/>
      <c r="L75" s="3">
        <v>1</v>
      </c>
      <c r="M75" s="18">
        <f>+'[3]MOBILIARIO Y EQ DE ADMON'!M77</f>
        <v>3021</v>
      </c>
      <c r="N75" s="18"/>
      <c r="O75" s="18"/>
      <c r="P75" s="18"/>
      <c r="Q75" s="18"/>
      <c r="R75" s="19" t="s">
        <v>11</v>
      </c>
      <c r="S75" s="19"/>
      <c r="T75" s="20">
        <f t="shared" si="0"/>
        <v>3021</v>
      </c>
      <c r="U75" s="20"/>
      <c r="V75" s="20"/>
      <c r="W75" s="20"/>
      <c r="X75" s="21"/>
    </row>
    <row r="76" spans="1:24" ht="15" customHeight="1" x14ac:dyDescent="0.25">
      <c r="A76" s="15" t="str">
        <f>+'[3]MOBILIARIO Y EQ DE ADMON'!B78</f>
        <v>CEDH/VG/C 05</v>
      </c>
      <c r="B76" s="16"/>
      <c r="C76" s="16"/>
      <c r="D76" s="16"/>
      <c r="E76" s="16"/>
      <c r="F76" s="17" t="str">
        <f>+'[3]MOBILIARIO Y EQ DE ADMON'!C78</f>
        <v xml:space="preserve">Escritorio escuadra </v>
      </c>
      <c r="G76" s="17"/>
      <c r="H76" s="17"/>
      <c r="I76" s="17"/>
      <c r="J76" s="17"/>
      <c r="K76" s="17"/>
      <c r="L76" s="3">
        <v>1</v>
      </c>
      <c r="M76" s="18">
        <f>+'[3]MOBILIARIO Y EQ DE ADMON'!M78</f>
        <v>100</v>
      </c>
      <c r="N76" s="18"/>
      <c r="O76" s="18"/>
      <c r="P76" s="18"/>
      <c r="Q76" s="18"/>
      <c r="R76" s="19" t="s">
        <v>11</v>
      </c>
      <c r="S76" s="19"/>
      <c r="T76" s="20">
        <f t="shared" si="0"/>
        <v>100</v>
      </c>
      <c r="U76" s="20"/>
      <c r="V76" s="20"/>
      <c r="W76" s="20"/>
      <c r="X76" s="21"/>
    </row>
    <row r="77" spans="1:24" ht="15" customHeight="1" x14ac:dyDescent="0.25">
      <c r="A77" s="15" t="str">
        <f>+'[3]MOBILIARIO Y EQ DE ADMON'!B79</f>
        <v>CEDH/VG/C 06</v>
      </c>
      <c r="B77" s="16"/>
      <c r="C77" s="16"/>
      <c r="D77" s="16"/>
      <c r="E77" s="16"/>
      <c r="F77" s="17" t="str">
        <f>+'[3]MOBILIARIO Y EQ DE ADMON'!C79</f>
        <v>Equipo de computo</v>
      </c>
      <c r="G77" s="17"/>
      <c r="H77" s="17"/>
      <c r="I77" s="17"/>
      <c r="J77" s="17"/>
      <c r="K77" s="17"/>
      <c r="L77" s="3">
        <v>1</v>
      </c>
      <c r="M77" s="18">
        <f>+'[3]MOBILIARIO Y EQ DE ADMON'!M79</f>
        <v>300</v>
      </c>
      <c r="N77" s="18"/>
      <c r="O77" s="18"/>
      <c r="P77" s="18"/>
      <c r="Q77" s="18"/>
      <c r="R77" s="19" t="s">
        <v>11</v>
      </c>
      <c r="S77" s="19"/>
      <c r="T77" s="20">
        <f t="shared" ref="T77:T140" si="1">+L77*M77</f>
        <v>300</v>
      </c>
      <c r="U77" s="20"/>
      <c r="V77" s="20"/>
      <c r="W77" s="20"/>
      <c r="X77" s="21"/>
    </row>
    <row r="78" spans="1:24" ht="15" customHeight="1" x14ac:dyDescent="0.25">
      <c r="A78" s="15" t="str">
        <f>+'[3]MOBILIARIO Y EQ DE ADMON'!B80</f>
        <v>CEDH/CAP/K 01</v>
      </c>
      <c r="B78" s="16"/>
      <c r="C78" s="16"/>
      <c r="D78" s="16"/>
      <c r="E78" s="16"/>
      <c r="F78" s="17" t="str">
        <f>+'[3]MOBILIARIO Y EQ DE ADMON'!C80</f>
        <v>Mesa de trabajo color café</v>
      </c>
      <c r="G78" s="17"/>
      <c r="H78" s="17"/>
      <c r="I78" s="17"/>
      <c r="J78" s="17"/>
      <c r="K78" s="17"/>
      <c r="L78" s="3">
        <v>1</v>
      </c>
      <c r="M78" s="18">
        <f>+'[3]MOBILIARIO Y EQ DE ADMON'!M80</f>
        <v>100</v>
      </c>
      <c r="N78" s="18"/>
      <c r="O78" s="18"/>
      <c r="P78" s="18"/>
      <c r="Q78" s="18"/>
      <c r="R78" s="19" t="s">
        <v>11</v>
      </c>
      <c r="S78" s="19"/>
      <c r="T78" s="20">
        <f t="shared" si="1"/>
        <v>100</v>
      </c>
      <c r="U78" s="20"/>
      <c r="V78" s="20"/>
      <c r="W78" s="20"/>
      <c r="X78" s="21"/>
    </row>
    <row r="79" spans="1:24" ht="15" customHeight="1" x14ac:dyDescent="0.25">
      <c r="A79" s="15" t="str">
        <f>+'[3]MOBILIARIO Y EQ DE ADMON'!B81</f>
        <v>CEDH/CAP/E 04</v>
      </c>
      <c r="B79" s="16"/>
      <c r="C79" s="16"/>
      <c r="D79" s="16"/>
      <c r="E79" s="16"/>
      <c r="F79" s="17" t="str">
        <f>+'[3]MOBILIARIO Y EQ DE ADMON'!C81</f>
        <v>Silla con vinil negro giratoria</v>
      </c>
      <c r="G79" s="17"/>
      <c r="H79" s="17"/>
      <c r="I79" s="17"/>
      <c r="J79" s="17"/>
      <c r="K79" s="17"/>
      <c r="L79" s="3">
        <v>1</v>
      </c>
      <c r="M79" s="18">
        <f>+'[3]MOBILIARIO Y EQ DE ADMON'!M81</f>
        <v>500</v>
      </c>
      <c r="N79" s="18"/>
      <c r="O79" s="18"/>
      <c r="P79" s="18"/>
      <c r="Q79" s="18"/>
      <c r="R79" s="19" t="s">
        <v>11</v>
      </c>
      <c r="S79" s="19"/>
      <c r="T79" s="20">
        <f t="shared" si="1"/>
        <v>500</v>
      </c>
      <c r="U79" s="20"/>
      <c r="V79" s="20"/>
      <c r="W79" s="20"/>
      <c r="X79" s="21"/>
    </row>
    <row r="80" spans="1:24" ht="15" customHeight="1" x14ac:dyDescent="0.25">
      <c r="A80" s="15" t="str">
        <f>+'[3]MOBILIARIO Y EQ DE ADMON'!B82</f>
        <v>CEDH/CAP/C 02</v>
      </c>
      <c r="B80" s="16"/>
      <c r="C80" s="16"/>
      <c r="D80" s="16"/>
      <c r="E80" s="16"/>
      <c r="F80" s="17" t="str">
        <f>+'[3]MOBILIARIO Y EQ DE ADMON'!C82</f>
        <v>Equipo de computo</v>
      </c>
      <c r="G80" s="17"/>
      <c r="H80" s="17"/>
      <c r="I80" s="17"/>
      <c r="J80" s="17"/>
      <c r="K80" s="17"/>
      <c r="L80" s="3">
        <v>1</v>
      </c>
      <c r="M80" s="18">
        <f>+'[3]MOBILIARIO Y EQ DE ADMON'!M82</f>
        <v>21117.77</v>
      </c>
      <c r="N80" s="18"/>
      <c r="O80" s="18"/>
      <c r="P80" s="18"/>
      <c r="Q80" s="18"/>
      <c r="R80" s="19" t="s">
        <v>11</v>
      </c>
      <c r="S80" s="19"/>
      <c r="T80" s="20">
        <f t="shared" si="1"/>
        <v>21117.77</v>
      </c>
      <c r="U80" s="20"/>
      <c r="V80" s="20"/>
      <c r="W80" s="20"/>
      <c r="X80" s="21"/>
    </row>
    <row r="81" spans="1:24" ht="15" customHeight="1" x14ac:dyDescent="0.25">
      <c r="A81" s="15" t="str">
        <f>+'[3]MOBILIARIO Y EQ DE ADMON'!B83</f>
        <v>CEDH/CAP/R 03</v>
      </c>
      <c r="B81" s="16"/>
      <c r="C81" s="16"/>
      <c r="D81" s="16"/>
      <c r="E81" s="16"/>
      <c r="F81" s="17" t="str">
        <f>+'[3]MOBILIARIO Y EQ DE ADMON'!C83</f>
        <v>Silla secretarial, giratoria negra</v>
      </c>
      <c r="G81" s="17"/>
      <c r="H81" s="17"/>
      <c r="I81" s="17"/>
      <c r="J81" s="17"/>
      <c r="K81" s="17"/>
      <c r="L81" s="3">
        <v>1</v>
      </c>
      <c r="M81" s="18">
        <f>+'[3]MOBILIARIO Y EQ DE ADMON'!M83</f>
        <v>100</v>
      </c>
      <c r="N81" s="18"/>
      <c r="O81" s="18"/>
      <c r="P81" s="18"/>
      <c r="Q81" s="18"/>
      <c r="R81" s="19" t="s">
        <v>11</v>
      </c>
      <c r="S81" s="19"/>
      <c r="T81" s="20">
        <f t="shared" si="1"/>
        <v>100</v>
      </c>
      <c r="U81" s="20"/>
      <c r="V81" s="20"/>
      <c r="W81" s="20"/>
      <c r="X81" s="21"/>
    </row>
    <row r="82" spans="1:24" ht="15" customHeight="1" x14ac:dyDescent="0.25">
      <c r="A82" s="15" t="str">
        <f>+'[3]MOBILIARIO Y EQ DE ADMON'!B84</f>
        <v>CEDH/SE/R  01</v>
      </c>
      <c r="B82" s="16"/>
      <c r="C82" s="16"/>
      <c r="D82" s="16"/>
      <c r="E82" s="16"/>
      <c r="F82" s="17" t="str">
        <f>+'[3]MOBILIARIO Y EQ DE ADMON'!C84</f>
        <v>Silla negra</v>
      </c>
      <c r="G82" s="17"/>
      <c r="H82" s="17"/>
      <c r="I82" s="17"/>
      <c r="J82" s="17"/>
      <c r="K82" s="17"/>
      <c r="L82" s="3">
        <v>1</v>
      </c>
      <c r="M82" s="18">
        <f>+'[3]MOBILIARIO Y EQ DE ADMON'!M84</f>
        <v>100</v>
      </c>
      <c r="N82" s="18"/>
      <c r="O82" s="18"/>
      <c r="P82" s="18"/>
      <c r="Q82" s="18"/>
      <c r="R82" s="19" t="s">
        <v>11</v>
      </c>
      <c r="S82" s="19"/>
      <c r="T82" s="20">
        <f t="shared" si="1"/>
        <v>100</v>
      </c>
      <c r="U82" s="20"/>
      <c r="V82" s="20"/>
      <c r="W82" s="20"/>
      <c r="X82" s="21"/>
    </row>
    <row r="83" spans="1:24" ht="15" customHeight="1" x14ac:dyDescent="0.25">
      <c r="A83" s="15" t="str">
        <f>+'[3]MOBILIARIO Y EQ DE ADMON'!B85</f>
        <v>CEDH/SE/R 02</v>
      </c>
      <c r="B83" s="16"/>
      <c r="C83" s="16"/>
      <c r="D83" s="16"/>
      <c r="E83" s="16"/>
      <c r="F83" s="17" t="str">
        <f>+'[3]MOBILIARIO Y EQ DE ADMON'!C85</f>
        <v>Silla negra</v>
      </c>
      <c r="G83" s="17"/>
      <c r="H83" s="17"/>
      <c r="I83" s="17"/>
      <c r="J83" s="17"/>
      <c r="K83" s="17"/>
      <c r="L83" s="3">
        <v>1</v>
      </c>
      <c r="M83" s="18">
        <f>+'[3]MOBILIARIO Y EQ DE ADMON'!M85</f>
        <v>100</v>
      </c>
      <c r="N83" s="18"/>
      <c r="O83" s="18"/>
      <c r="P83" s="18"/>
      <c r="Q83" s="18"/>
      <c r="R83" s="19" t="s">
        <v>11</v>
      </c>
      <c r="S83" s="19"/>
      <c r="T83" s="20">
        <f t="shared" si="1"/>
        <v>100</v>
      </c>
      <c r="U83" s="20"/>
      <c r="V83" s="20"/>
      <c r="W83" s="20"/>
      <c r="X83" s="21"/>
    </row>
    <row r="84" spans="1:24" ht="15" customHeight="1" x14ac:dyDescent="0.25">
      <c r="A84" s="15" t="str">
        <f>+'[3]MOBILIARIO Y EQ DE ADMON'!B86</f>
        <v>CEDH/SE/R 05</v>
      </c>
      <c r="B84" s="16"/>
      <c r="C84" s="16"/>
      <c r="D84" s="16"/>
      <c r="E84" s="16"/>
      <c r="F84" s="17" t="str">
        <f>+'[3]MOBILIARIO Y EQ DE ADMON'!C86</f>
        <v>Escritorio escuadra café madera</v>
      </c>
      <c r="G84" s="17"/>
      <c r="H84" s="17"/>
      <c r="I84" s="17"/>
      <c r="J84" s="17"/>
      <c r="K84" s="17"/>
      <c r="L84" s="3">
        <v>1</v>
      </c>
      <c r="M84" s="18">
        <f>+'[3]MOBILIARIO Y EQ DE ADMON'!M86</f>
        <v>100</v>
      </c>
      <c r="N84" s="18"/>
      <c r="O84" s="18"/>
      <c r="P84" s="18"/>
      <c r="Q84" s="18"/>
      <c r="R84" s="19" t="s">
        <v>11</v>
      </c>
      <c r="S84" s="19"/>
      <c r="T84" s="20">
        <f t="shared" si="1"/>
        <v>100</v>
      </c>
      <c r="U84" s="20"/>
      <c r="V84" s="20"/>
      <c r="W84" s="20"/>
      <c r="X84" s="21"/>
    </row>
    <row r="85" spans="1:24" ht="15" customHeight="1" x14ac:dyDescent="0.25">
      <c r="A85" s="15" t="str">
        <f>+'[3]MOBILIARIO Y EQ DE ADMON'!B87</f>
        <v>CEDH/SE/R 09</v>
      </c>
      <c r="B85" s="16"/>
      <c r="C85" s="16"/>
      <c r="D85" s="16"/>
      <c r="E85" s="16"/>
      <c r="F85" s="17" t="str">
        <f>+'[3]MOBILIARIO Y EQ DE ADMON'!C87</f>
        <v xml:space="preserve">Impresora </v>
      </c>
      <c r="G85" s="17"/>
      <c r="H85" s="17"/>
      <c r="I85" s="17"/>
      <c r="J85" s="17"/>
      <c r="K85" s="17"/>
      <c r="L85" s="3">
        <v>1</v>
      </c>
      <c r="M85" s="18">
        <f>+'[3]MOBILIARIO Y EQ DE ADMON'!M87</f>
        <v>1542.22</v>
      </c>
      <c r="N85" s="18"/>
      <c r="O85" s="18"/>
      <c r="P85" s="18"/>
      <c r="Q85" s="18"/>
      <c r="R85" s="19" t="s">
        <v>11</v>
      </c>
      <c r="S85" s="19"/>
      <c r="T85" s="20">
        <f t="shared" si="1"/>
        <v>1542.22</v>
      </c>
      <c r="U85" s="20"/>
      <c r="V85" s="20"/>
      <c r="W85" s="20"/>
      <c r="X85" s="21"/>
    </row>
    <row r="86" spans="1:24" ht="15" customHeight="1" x14ac:dyDescent="0.25">
      <c r="A86" s="15" t="str">
        <f>+'[3]MOBILIARIO Y EQ DE ADMON'!B88</f>
        <v>CEDH/SE/R 10</v>
      </c>
      <c r="B86" s="16"/>
      <c r="C86" s="16"/>
      <c r="D86" s="16"/>
      <c r="E86" s="16"/>
      <c r="F86" s="17" t="str">
        <f>+'[3]MOBILIARIO Y EQ DE ADMON'!C88</f>
        <v>Equipo de computo</v>
      </c>
      <c r="G86" s="17"/>
      <c r="H86" s="17"/>
      <c r="I86" s="17"/>
      <c r="J86" s="17"/>
      <c r="K86" s="17"/>
      <c r="L86" s="3">
        <v>1</v>
      </c>
      <c r="M86" s="18">
        <f>+'[3]MOBILIARIO Y EQ DE ADMON'!M88</f>
        <v>200</v>
      </c>
      <c r="N86" s="18"/>
      <c r="O86" s="18"/>
      <c r="P86" s="18"/>
      <c r="Q86" s="18"/>
      <c r="R86" s="19" t="s">
        <v>11</v>
      </c>
      <c r="S86" s="19"/>
      <c r="T86" s="20">
        <f t="shared" si="1"/>
        <v>200</v>
      </c>
      <c r="U86" s="20"/>
      <c r="V86" s="20"/>
      <c r="W86" s="20"/>
      <c r="X86" s="21"/>
    </row>
    <row r="87" spans="1:24" ht="15" customHeight="1" x14ac:dyDescent="0.25">
      <c r="A87" s="15" t="str">
        <f>+'[3]MOBILIARIO Y EQ DE ADMON'!B89</f>
        <v>CEDH/SE/R 13</v>
      </c>
      <c r="B87" s="16"/>
      <c r="C87" s="16"/>
      <c r="D87" s="16"/>
      <c r="E87" s="16"/>
      <c r="F87" s="17" t="str">
        <f>+'[3]MOBILIARIO Y EQ DE ADMON'!C89</f>
        <v>Librero madera 2 puertas,2 repisas</v>
      </c>
      <c r="G87" s="17"/>
      <c r="H87" s="17"/>
      <c r="I87" s="17"/>
      <c r="J87" s="17"/>
      <c r="K87" s="17"/>
      <c r="L87" s="3">
        <v>1</v>
      </c>
      <c r="M87" s="18">
        <f>+'[3]MOBILIARIO Y EQ DE ADMON'!M89</f>
        <v>200</v>
      </c>
      <c r="N87" s="18"/>
      <c r="O87" s="18"/>
      <c r="P87" s="18"/>
      <c r="Q87" s="18"/>
      <c r="R87" s="19" t="s">
        <v>11</v>
      </c>
      <c r="S87" s="19"/>
      <c r="T87" s="20">
        <f t="shared" si="1"/>
        <v>200</v>
      </c>
      <c r="U87" s="20"/>
      <c r="V87" s="20"/>
      <c r="W87" s="20"/>
      <c r="X87" s="21"/>
    </row>
    <row r="88" spans="1:24" ht="15" customHeight="1" x14ac:dyDescent="0.25">
      <c r="A88" s="15" t="str">
        <f>+'[3]MOBILIARIO Y EQ DE ADMON'!B90</f>
        <v>CEDH/CG/L 04</v>
      </c>
      <c r="B88" s="16"/>
      <c r="C88" s="16"/>
      <c r="D88" s="16"/>
      <c r="E88" s="16"/>
      <c r="F88" s="17" t="str">
        <f>+'[3]MOBILIARIO Y EQ DE ADMON'!C90</f>
        <v>Librero madera 2 puertas,2 repisas</v>
      </c>
      <c r="G88" s="17"/>
      <c r="H88" s="17"/>
      <c r="I88" s="17"/>
      <c r="J88" s="17"/>
      <c r="K88" s="17"/>
      <c r="L88" s="3">
        <v>1</v>
      </c>
      <c r="M88" s="18">
        <f>+'[3]MOBILIARIO Y EQ DE ADMON'!M90</f>
        <v>100</v>
      </c>
      <c r="N88" s="18"/>
      <c r="O88" s="18"/>
      <c r="P88" s="18"/>
      <c r="Q88" s="18"/>
      <c r="R88" s="19" t="s">
        <v>11</v>
      </c>
      <c r="S88" s="19"/>
      <c r="T88" s="20">
        <f t="shared" si="1"/>
        <v>100</v>
      </c>
      <c r="U88" s="20"/>
      <c r="V88" s="20"/>
      <c r="W88" s="20"/>
      <c r="X88" s="21"/>
    </row>
    <row r="89" spans="1:24" ht="15" customHeight="1" x14ac:dyDescent="0.25">
      <c r="A89" s="15" t="str">
        <f>+'[3]MOBILIARIO Y EQ DE ADMON'!B91</f>
        <v>CEDH/SE/R 21</v>
      </c>
      <c r="B89" s="16"/>
      <c r="C89" s="16"/>
      <c r="D89" s="16"/>
      <c r="E89" s="16"/>
      <c r="F89" s="17" t="str">
        <f>+'[3]MOBILIARIO Y EQ DE ADMON'!C91</f>
        <v>Sillon Giratorio Negro</v>
      </c>
      <c r="G89" s="17"/>
      <c r="H89" s="17"/>
      <c r="I89" s="17"/>
      <c r="J89" s="17"/>
      <c r="K89" s="17"/>
      <c r="L89" s="3">
        <v>1</v>
      </c>
      <c r="M89" s="18">
        <f>+'[3]MOBILIARIO Y EQ DE ADMON'!M91</f>
        <v>1099</v>
      </c>
      <c r="N89" s="18"/>
      <c r="O89" s="18"/>
      <c r="P89" s="18"/>
      <c r="Q89" s="18"/>
      <c r="R89" s="19" t="s">
        <v>11</v>
      </c>
      <c r="S89" s="19"/>
      <c r="T89" s="20">
        <f t="shared" si="1"/>
        <v>1099</v>
      </c>
      <c r="U89" s="20"/>
      <c r="V89" s="20"/>
      <c r="W89" s="20"/>
      <c r="X89" s="21"/>
    </row>
    <row r="90" spans="1:24" ht="15" customHeight="1" x14ac:dyDescent="0.25">
      <c r="A90" s="15" t="str">
        <f>+'[3]MOBILIARIO Y EQ DE ADMON'!B92</f>
        <v>CEDH/SE/B  01</v>
      </c>
      <c r="B90" s="16"/>
      <c r="C90" s="16"/>
      <c r="D90" s="16"/>
      <c r="E90" s="16"/>
      <c r="F90" s="17" t="str">
        <f>+'[3]MOBILIARIO Y EQ DE ADMON'!C92</f>
        <v>Estante metálico c/15 charolas (18)</v>
      </c>
      <c r="G90" s="17"/>
      <c r="H90" s="17"/>
      <c r="I90" s="17"/>
      <c r="J90" s="17"/>
      <c r="K90" s="17"/>
      <c r="L90" s="3">
        <v>1</v>
      </c>
      <c r="M90" s="18">
        <f>+'[3]MOBILIARIO Y EQ DE ADMON'!M92</f>
        <v>100</v>
      </c>
      <c r="N90" s="18"/>
      <c r="O90" s="18"/>
      <c r="P90" s="18"/>
      <c r="Q90" s="18"/>
      <c r="R90" s="19" t="s">
        <v>11</v>
      </c>
      <c r="S90" s="19"/>
      <c r="T90" s="20">
        <f t="shared" si="1"/>
        <v>100</v>
      </c>
      <c r="U90" s="20"/>
      <c r="V90" s="20"/>
      <c r="W90" s="20"/>
      <c r="X90" s="21"/>
    </row>
    <row r="91" spans="1:24" ht="15" customHeight="1" x14ac:dyDescent="0.25">
      <c r="A91" s="15" t="str">
        <f>+'[3]MOBILIARIO Y EQ DE ADMON'!B93</f>
        <v>CEDH/SE/B 02</v>
      </c>
      <c r="B91" s="16"/>
      <c r="C91" s="16"/>
      <c r="D91" s="16"/>
      <c r="E91" s="16"/>
      <c r="F91" s="17" t="str">
        <f>+'[3]MOBILIARIO Y EQ DE ADMON'!C93</f>
        <v>Estante metálico c/30 charolas (24)</v>
      </c>
      <c r="G91" s="17"/>
      <c r="H91" s="17"/>
      <c r="I91" s="17"/>
      <c r="J91" s="17"/>
      <c r="K91" s="17"/>
      <c r="L91" s="3">
        <v>1</v>
      </c>
      <c r="M91" s="18">
        <f>+'[3]MOBILIARIO Y EQ DE ADMON'!M93</f>
        <v>100</v>
      </c>
      <c r="N91" s="18"/>
      <c r="O91" s="18"/>
      <c r="P91" s="18"/>
      <c r="Q91" s="18"/>
      <c r="R91" s="19" t="s">
        <v>11</v>
      </c>
      <c r="S91" s="19"/>
      <c r="T91" s="20">
        <f t="shared" si="1"/>
        <v>100</v>
      </c>
      <c r="U91" s="20"/>
      <c r="V91" s="20"/>
      <c r="W91" s="20"/>
      <c r="X91" s="21"/>
    </row>
    <row r="92" spans="1:24" ht="15" customHeight="1" x14ac:dyDescent="0.25">
      <c r="A92" s="15" t="str">
        <f>+'[3]MOBILIARIO Y EQ DE ADMON'!B94</f>
        <v>CEDH/SE/B 03</v>
      </c>
      <c r="B92" s="16"/>
      <c r="C92" s="16"/>
      <c r="D92" s="16"/>
      <c r="E92" s="16"/>
      <c r="F92" s="17" t="str">
        <f>+'[3]MOBILIARIO Y EQ DE ADMON'!C94</f>
        <v>Estante metálico c/15 charolas (18)</v>
      </c>
      <c r="G92" s="17"/>
      <c r="H92" s="17"/>
      <c r="I92" s="17"/>
      <c r="J92" s="17"/>
      <c r="K92" s="17"/>
      <c r="L92" s="3">
        <v>1</v>
      </c>
      <c r="M92" s="18">
        <f>+'[3]MOBILIARIO Y EQ DE ADMON'!M94</f>
        <v>100</v>
      </c>
      <c r="N92" s="18"/>
      <c r="O92" s="18"/>
      <c r="P92" s="18"/>
      <c r="Q92" s="18"/>
      <c r="R92" s="19" t="s">
        <v>11</v>
      </c>
      <c r="S92" s="19"/>
      <c r="T92" s="20">
        <f t="shared" si="1"/>
        <v>100</v>
      </c>
      <c r="U92" s="20"/>
      <c r="V92" s="20"/>
      <c r="W92" s="20"/>
      <c r="X92" s="21"/>
    </row>
    <row r="93" spans="1:24" ht="15" customHeight="1" x14ac:dyDescent="0.25">
      <c r="A93" s="15" t="str">
        <f>+'[3]MOBILIARIO Y EQ DE ADMON'!B95</f>
        <v>CEDH/SE/B 04</v>
      </c>
      <c r="B93" s="16"/>
      <c r="C93" s="16"/>
      <c r="D93" s="16"/>
      <c r="E93" s="16"/>
      <c r="F93" s="17" t="str">
        <f>+'[3]MOBILIARIO Y EQ DE ADMON'!C95</f>
        <v>Estante metálico c/6 charolas</v>
      </c>
      <c r="G93" s="17"/>
      <c r="H93" s="17"/>
      <c r="I93" s="17"/>
      <c r="J93" s="17"/>
      <c r="K93" s="17"/>
      <c r="L93" s="3">
        <v>1</v>
      </c>
      <c r="M93" s="18">
        <f>+'[3]MOBILIARIO Y EQ DE ADMON'!M95</f>
        <v>1620</v>
      </c>
      <c r="N93" s="18"/>
      <c r="O93" s="18"/>
      <c r="P93" s="18"/>
      <c r="Q93" s="18"/>
      <c r="R93" s="19" t="s">
        <v>11</v>
      </c>
      <c r="S93" s="19"/>
      <c r="T93" s="20">
        <f t="shared" si="1"/>
        <v>1620</v>
      </c>
      <c r="U93" s="20"/>
      <c r="V93" s="20"/>
      <c r="W93" s="20"/>
      <c r="X93" s="21"/>
    </row>
    <row r="94" spans="1:24" ht="15" customHeight="1" x14ac:dyDescent="0.25">
      <c r="A94" s="15" t="str">
        <f>+'[3]MOBILIARIO Y EQ DE ADMON'!B96</f>
        <v>CEDH/SE/B 06</v>
      </c>
      <c r="B94" s="16"/>
      <c r="C94" s="16"/>
      <c r="D94" s="16"/>
      <c r="E94" s="16"/>
      <c r="F94" s="17" t="str">
        <f>+'[3]MOBILIARIO Y EQ DE ADMON'!C96</f>
        <v>Estante metálico c/6 charolas</v>
      </c>
      <c r="G94" s="17"/>
      <c r="H94" s="17"/>
      <c r="I94" s="17"/>
      <c r="J94" s="17"/>
      <c r="K94" s="17"/>
      <c r="L94" s="3">
        <v>1</v>
      </c>
      <c r="M94" s="18">
        <f>+'[3]MOBILIARIO Y EQ DE ADMON'!M96</f>
        <v>12180</v>
      </c>
      <c r="N94" s="18"/>
      <c r="O94" s="18"/>
      <c r="P94" s="18"/>
      <c r="Q94" s="18"/>
      <c r="R94" s="19" t="s">
        <v>11</v>
      </c>
      <c r="S94" s="19"/>
      <c r="T94" s="20">
        <f t="shared" si="1"/>
        <v>12180</v>
      </c>
      <c r="U94" s="20"/>
      <c r="V94" s="20"/>
      <c r="W94" s="20"/>
      <c r="X94" s="21"/>
    </row>
    <row r="95" spans="1:24" ht="15" customHeight="1" x14ac:dyDescent="0.25">
      <c r="A95" s="15" t="str">
        <f>+'[3]MOBILIARIO Y EQ DE ADMON'!B97</f>
        <v>CEDH/MOD/GV 01</v>
      </c>
      <c r="B95" s="16"/>
      <c r="C95" s="16"/>
      <c r="D95" s="16"/>
      <c r="E95" s="16"/>
      <c r="F95" s="17" t="str">
        <f>+'[3]MOBILIARIO Y EQ DE ADMON'!C97</f>
        <v xml:space="preserve">Silla negra </v>
      </c>
      <c r="G95" s="17"/>
      <c r="H95" s="17"/>
      <c r="I95" s="17"/>
      <c r="J95" s="17"/>
      <c r="K95" s="17"/>
      <c r="L95" s="3">
        <v>1</v>
      </c>
      <c r="M95" s="18">
        <f>+'[3]MOBILIARIO Y EQ DE ADMON'!M97</f>
        <v>170.66</v>
      </c>
      <c r="N95" s="18"/>
      <c r="O95" s="18"/>
      <c r="P95" s="18"/>
      <c r="Q95" s="18"/>
      <c r="R95" s="19" t="s">
        <v>11</v>
      </c>
      <c r="S95" s="19"/>
      <c r="T95" s="20">
        <f t="shared" si="1"/>
        <v>170.66</v>
      </c>
      <c r="U95" s="20"/>
      <c r="V95" s="20"/>
      <c r="W95" s="20"/>
      <c r="X95" s="21"/>
    </row>
    <row r="96" spans="1:24" ht="15" customHeight="1" x14ac:dyDescent="0.25">
      <c r="A96" s="15" t="str">
        <f>+'[3]MOBILIARIO Y EQ DE ADMON'!B98</f>
        <v>CEDH/MOD/GV 02</v>
      </c>
      <c r="B96" s="16"/>
      <c r="C96" s="16"/>
      <c r="D96" s="16"/>
      <c r="E96" s="16"/>
      <c r="F96" s="17" t="str">
        <f>+'[3]MOBILIARIO Y EQ DE ADMON'!C98</f>
        <v xml:space="preserve">Silla negra </v>
      </c>
      <c r="G96" s="17"/>
      <c r="H96" s="17"/>
      <c r="I96" s="17"/>
      <c r="J96" s="17"/>
      <c r="K96" s="17"/>
      <c r="L96" s="3">
        <v>1</v>
      </c>
      <c r="M96" s="18">
        <f>+'[3]MOBILIARIO Y EQ DE ADMON'!M98</f>
        <v>170.66</v>
      </c>
      <c r="N96" s="18"/>
      <c r="O96" s="18"/>
      <c r="P96" s="18"/>
      <c r="Q96" s="18"/>
      <c r="R96" s="19" t="s">
        <v>11</v>
      </c>
      <c r="S96" s="19"/>
      <c r="T96" s="20">
        <f t="shared" si="1"/>
        <v>170.66</v>
      </c>
      <c r="U96" s="20"/>
      <c r="V96" s="20"/>
      <c r="W96" s="20"/>
      <c r="X96" s="21"/>
    </row>
    <row r="97" spans="1:24" ht="15" customHeight="1" x14ac:dyDescent="0.25">
      <c r="A97" s="15" t="str">
        <f>+'[3]MOBILIARIO Y EQ DE ADMON'!B99</f>
        <v>CEDH/MOD/GV 03</v>
      </c>
      <c r="B97" s="16"/>
      <c r="C97" s="16"/>
      <c r="D97" s="16"/>
      <c r="E97" s="16"/>
      <c r="F97" s="17" t="str">
        <f>+'[3]MOBILIARIO Y EQ DE ADMON'!C99</f>
        <v>Escritorio madera c/vidrio</v>
      </c>
      <c r="G97" s="17"/>
      <c r="H97" s="17"/>
      <c r="I97" s="17"/>
      <c r="J97" s="17"/>
      <c r="K97" s="17"/>
      <c r="L97" s="3">
        <v>1</v>
      </c>
      <c r="M97" s="18">
        <f>+'[3]MOBILIARIO Y EQ DE ADMON'!M99</f>
        <v>1200</v>
      </c>
      <c r="N97" s="18"/>
      <c r="O97" s="18"/>
      <c r="P97" s="18"/>
      <c r="Q97" s="18"/>
      <c r="R97" s="19" t="s">
        <v>11</v>
      </c>
      <c r="S97" s="19"/>
      <c r="T97" s="20">
        <f t="shared" si="1"/>
        <v>1200</v>
      </c>
      <c r="U97" s="20"/>
      <c r="V97" s="20"/>
      <c r="W97" s="20"/>
      <c r="X97" s="21"/>
    </row>
    <row r="98" spans="1:24" ht="15" customHeight="1" x14ac:dyDescent="0.25">
      <c r="A98" s="15" t="str">
        <f>+'[3]MOBILIARIO Y EQ DE ADMON'!B100</f>
        <v>CEDH/MOD/GV 04</v>
      </c>
      <c r="B98" s="16"/>
      <c r="C98" s="16"/>
      <c r="D98" s="16"/>
      <c r="E98" s="16"/>
      <c r="F98" s="17" t="str">
        <f>+'[3]MOBILIARIO Y EQ DE ADMON'!C100</f>
        <v>Silla secretarial, giratoria negra</v>
      </c>
      <c r="G98" s="17"/>
      <c r="H98" s="17"/>
      <c r="I98" s="17"/>
      <c r="J98" s="17"/>
      <c r="K98" s="17"/>
      <c r="L98" s="3">
        <v>1</v>
      </c>
      <c r="M98" s="18">
        <f>+'[3]MOBILIARIO Y EQ DE ADMON'!M100</f>
        <v>1021.98</v>
      </c>
      <c r="N98" s="18"/>
      <c r="O98" s="18"/>
      <c r="P98" s="18"/>
      <c r="Q98" s="18"/>
      <c r="R98" s="19" t="s">
        <v>11</v>
      </c>
      <c r="S98" s="19"/>
      <c r="T98" s="20">
        <f t="shared" si="1"/>
        <v>1021.98</v>
      </c>
      <c r="U98" s="20"/>
      <c r="V98" s="20"/>
      <c r="W98" s="20"/>
      <c r="X98" s="21"/>
    </row>
    <row r="99" spans="1:24" ht="15" customHeight="1" x14ac:dyDescent="0.25">
      <c r="A99" s="15" t="str">
        <f>+'[3]MOBILIARIO Y EQ DE ADMON'!B101</f>
        <v>CEDH/MOD/GV 05</v>
      </c>
      <c r="B99" s="16"/>
      <c r="C99" s="16"/>
      <c r="D99" s="16"/>
      <c r="E99" s="16"/>
      <c r="F99" s="17" t="str">
        <f>+'[3]MOBILIARIO Y EQ DE ADMON'!C101</f>
        <v>Estante de aluminio c/5 repisas</v>
      </c>
      <c r="G99" s="17"/>
      <c r="H99" s="17"/>
      <c r="I99" s="17"/>
      <c r="J99" s="17"/>
      <c r="K99" s="17"/>
      <c r="L99" s="3">
        <v>1</v>
      </c>
      <c r="M99" s="18">
        <f>+'[3]MOBILIARIO Y EQ DE ADMON'!M101</f>
        <v>100</v>
      </c>
      <c r="N99" s="18"/>
      <c r="O99" s="18"/>
      <c r="P99" s="18"/>
      <c r="Q99" s="18"/>
      <c r="R99" s="19" t="s">
        <v>11</v>
      </c>
      <c r="S99" s="19"/>
      <c r="T99" s="20">
        <f t="shared" si="1"/>
        <v>100</v>
      </c>
      <c r="U99" s="20"/>
      <c r="V99" s="20"/>
      <c r="W99" s="20"/>
      <c r="X99" s="21"/>
    </row>
    <row r="100" spans="1:24" ht="15" customHeight="1" x14ac:dyDescent="0.25">
      <c r="A100" s="15" t="str">
        <f>+'[3]MOBILIARIO Y EQ DE ADMON'!B102</f>
        <v>CEDH/MOD/GV 06</v>
      </c>
      <c r="B100" s="16"/>
      <c r="C100" s="16"/>
      <c r="D100" s="16"/>
      <c r="E100" s="16"/>
      <c r="F100" s="17" t="str">
        <f>+'[3]MOBILIARIO Y EQ DE ADMON'!C102</f>
        <v>Archivero 4 gavetas</v>
      </c>
      <c r="G100" s="17"/>
      <c r="H100" s="17"/>
      <c r="I100" s="17"/>
      <c r="J100" s="17"/>
      <c r="K100" s="17"/>
      <c r="L100" s="3">
        <v>1</v>
      </c>
      <c r="M100" s="18">
        <f>+'[3]MOBILIARIO Y EQ DE ADMON'!M102</f>
        <v>2030</v>
      </c>
      <c r="N100" s="18"/>
      <c r="O100" s="18"/>
      <c r="P100" s="18"/>
      <c r="Q100" s="18"/>
      <c r="R100" s="19" t="s">
        <v>11</v>
      </c>
      <c r="S100" s="19"/>
      <c r="T100" s="20">
        <f t="shared" si="1"/>
        <v>2030</v>
      </c>
      <c r="U100" s="20"/>
      <c r="V100" s="20"/>
      <c r="W100" s="20"/>
      <c r="X100" s="21"/>
    </row>
    <row r="101" spans="1:24" ht="15" customHeight="1" x14ac:dyDescent="0.25">
      <c r="A101" s="15" t="str">
        <f>+'[3]MOBILIARIO Y EQ DE ADMON'!B103</f>
        <v>CEDH/MOD/GV 07</v>
      </c>
      <c r="B101" s="16"/>
      <c r="C101" s="16"/>
      <c r="D101" s="16"/>
      <c r="E101" s="16"/>
      <c r="F101" s="17" t="str">
        <f>+'[3]MOBILIARIO Y EQ DE ADMON'!C103</f>
        <v>Mesa blanca</v>
      </c>
      <c r="G101" s="17"/>
      <c r="H101" s="17"/>
      <c r="I101" s="17"/>
      <c r="J101" s="17"/>
      <c r="K101" s="17"/>
      <c r="L101" s="3">
        <v>1</v>
      </c>
      <c r="M101" s="18">
        <f>+'[3]MOBILIARIO Y EQ DE ADMON'!M103</f>
        <v>100</v>
      </c>
      <c r="N101" s="18"/>
      <c r="O101" s="18"/>
      <c r="P101" s="18"/>
      <c r="Q101" s="18"/>
      <c r="R101" s="19" t="s">
        <v>11</v>
      </c>
      <c r="S101" s="19"/>
      <c r="T101" s="20">
        <f t="shared" si="1"/>
        <v>100</v>
      </c>
      <c r="U101" s="20"/>
      <c r="V101" s="20"/>
      <c r="W101" s="20"/>
      <c r="X101" s="21"/>
    </row>
    <row r="102" spans="1:24" ht="15" customHeight="1" x14ac:dyDescent="0.25">
      <c r="A102" s="15" t="str">
        <f>+'[3]MOBILIARIO Y EQ DE ADMON'!B104</f>
        <v>CEDH/MOD/GV 08</v>
      </c>
      <c r="B102" s="16"/>
      <c r="C102" s="16"/>
      <c r="D102" s="16"/>
      <c r="E102" s="16"/>
      <c r="F102" s="17" t="str">
        <f>+'[3]MOBILIARIO Y EQ DE ADMON'!C104</f>
        <v>Mesa blanca</v>
      </c>
      <c r="G102" s="17"/>
      <c r="H102" s="17"/>
      <c r="I102" s="17"/>
      <c r="J102" s="17"/>
      <c r="K102" s="17"/>
      <c r="L102" s="3">
        <v>1</v>
      </c>
      <c r="M102" s="18">
        <f>+'[3]MOBILIARIO Y EQ DE ADMON'!M104</f>
        <v>100</v>
      </c>
      <c r="N102" s="18"/>
      <c r="O102" s="18"/>
      <c r="P102" s="18"/>
      <c r="Q102" s="18"/>
      <c r="R102" s="19" t="s">
        <v>11</v>
      </c>
      <c r="S102" s="19"/>
      <c r="T102" s="20">
        <f t="shared" si="1"/>
        <v>100</v>
      </c>
      <c r="U102" s="20"/>
      <c r="V102" s="20"/>
      <c r="W102" s="20"/>
      <c r="X102" s="21"/>
    </row>
    <row r="103" spans="1:24" ht="15" customHeight="1" x14ac:dyDescent="0.25">
      <c r="A103" s="15" t="str">
        <f>+'[3]MOBILIARIO Y EQ DE ADMON'!B105</f>
        <v>CEDH/MOD/GV 09</v>
      </c>
      <c r="B103" s="16"/>
      <c r="C103" s="16"/>
      <c r="D103" s="16"/>
      <c r="E103" s="16"/>
      <c r="F103" s="17" t="str">
        <f>+'[3]MOBILIARIO Y EQ DE ADMON'!C105</f>
        <v>Equipo de computo</v>
      </c>
      <c r="G103" s="17"/>
      <c r="H103" s="17"/>
      <c r="I103" s="17"/>
      <c r="J103" s="17"/>
      <c r="K103" s="17"/>
      <c r="L103" s="3">
        <v>1</v>
      </c>
      <c r="M103" s="18">
        <f>+'[3]MOBILIARIO Y EQ DE ADMON'!M105</f>
        <v>200</v>
      </c>
      <c r="N103" s="18"/>
      <c r="O103" s="18"/>
      <c r="P103" s="18"/>
      <c r="Q103" s="18"/>
      <c r="R103" s="19" t="s">
        <v>11</v>
      </c>
      <c r="S103" s="19"/>
      <c r="T103" s="20">
        <f t="shared" si="1"/>
        <v>200</v>
      </c>
      <c r="U103" s="20"/>
      <c r="V103" s="20"/>
      <c r="W103" s="20"/>
      <c r="X103" s="21"/>
    </row>
    <row r="104" spans="1:24" ht="15" customHeight="1" x14ac:dyDescent="0.25">
      <c r="A104" s="15" t="str">
        <f>+'[3]MOBILIARIO Y EQ DE ADMON'!B106</f>
        <v>CEDH/MOD/GV 11</v>
      </c>
      <c r="B104" s="16"/>
      <c r="C104" s="16"/>
      <c r="D104" s="16"/>
      <c r="E104" s="16"/>
      <c r="F104" s="17" t="str">
        <f>+'[3]MOBILIARIO Y EQ DE ADMON'!C106</f>
        <v xml:space="preserve">Fax </v>
      </c>
      <c r="G104" s="17"/>
      <c r="H104" s="17"/>
      <c r="I104" s="17"/>
      <c r="J104" s="17"/>
      <c r="K104" s="17"/>
      <c r="L104" s="3">
        <v>1</v>
      </c>
      <c r="M104" s="18">
        <f>+'[3]MOBILIARIO Y EQ DE ADMON'!M106</f>
        <v>100</v>
      </c>
      <c r="N104" s="18"/>
      <c r="O104" s="18"/>
      <c r="P104" s="18"/>
      <c r="Q104" s="18"/>
      <c r="R104" s="19" t="s">
        <v>11</v>
      </c>
      <c r="S104" s="19"/>
      <c r="T104" s="20">
        <f t="shared" si="1"/>
        <v>100</v>
      </c>
      <c r="U104" s="20"/>
      <c r="V104" s="20"/>
      <c r="W104" s="20"/>
      <c r="X104" s="21"/>
    </row>
    <row r="105" spans="1:24" ht="15" customHeight="1" x14ac:dyDescent="0.25">
      <c r="A105" s="15" t="str">
        <f>+'[3]MOBILIARIO Y EQ DE ADMON'!B107</f>
        <v>CEDH/MOD/GV 16</v>
      </c>
      <c r="B105" s="16"/>
      <c r="C105" s="16"/>
      <c r="D105" s="16"/>
      <c r="E105" s="16"/>
      <c r="F105" s="17" t="str">
        <f>+'[3]MOBILIARIO Y EQ DE ADMON'!C107</f>
        <v xml:space="preserve">Impresora </v>
      </c>
      <c r="G105" s="17"/>
      <c r="H105" s="17"/>
      <c r="I105" s="17"/>
      <c r="J105" s="17"/>
      <c r="K105" s="17"/>
      <c r="L105" s="3">
        <v>1</v>
      </c>
      <c r="M105" s="18">
        <f>+'[3]MOBILIARIO Y EQ DE ADMON'!M107</f>
        <v>978.99</v>
      </c>
      <c r="N105" s="18"/>
      <c r="O105" s="18"/>
      <c r="P105" s="18"/>
      <c r="Q105" s="18"/>
      <c r="R105" s="19" t="s">
        <v>11</v>
      </c>
      <c r="S105" s="19"/>
      <c r="T105" s="20">
        <f t="shared" si="1"/>
        <v>978.99</v>
      </c>
      <c r="U105" s="20"/>
      <c r="V105" s="20"/>
      <c r="W105" s="20"/>
      <c r="X105" s="21"/>
    </row>
    <row r="106" spans="1:24" ht="15" customHeight="1" x14ac:dyDescent="0.25">
      <c r="A106" s="15" t="str">
        <f>+'[3]MOBILIARIO Y EQ DE ADMON'!B108</f>
        <v>CEDH/MOD/GV 17</v>
      </c>
      <c r="B106" s="16"/>
      <c r="C106" s="16"/>
      <c r="D106" s="16"/>
      <c r="E106" s="16"/>
      <c r="F106" s="17" t="str">
        <f>+'[3]MOBILIARIO Y EQ DE ADMON'!C108</f>
        <v>Silla negra fija</v>
      </c>
      <c r="G106" s="17"/>
      <c r="H106" s="17"/>
      <c r="I106" s="17"/>
      <c r="J106" s="17"/>
      <c r="K106" s="17"/>
      <c r="L106" s="3">
        <v>1</v>
      </c>
      <c r="M106" s="18">
        <f>+'[3]MOBILIARIO Y EQ DE ADMON'!M108</f>
        <v>346.8</v>
      </c>
      <c r="N106" s="18"/>
      <c r="O106" s="18"/>
      <c r="P106" s="18"/>
      <c r="Q106" s="18"/>
      <c r="R106" s="19" t="s">
        <v>11</v>
      </c>
      <c r="S106" s="19"/>
      <c r="T106" s="20">
        <f t="shared" si="1"/>
        <v>346.8</v>
      </c>
      <c r="U106" s="20"/>
      <c r="V106" s="20"/>
      <c r="W106" s="20"/>
      <c r="X106" s="21"/>
    </row>
    <row r="107" spans="1:24" ht="15" customHeight="1" x14ac:dyDescent="0.25">
      <c r="A107" s="15" t="str">
        <f>+'[3]MOBILIARIO Y EQ DE ADMON'!B109</f>
        <v>CEDH/MOD/GV 18</v>
      </c>
      <c r="B107" s="16"/>
      <c r="C107" s="16"/>
      <c r="D107" s="16"/>
      <c r="E107" s="16"/>
      <c r="F107" s="17" t="str">
        <f>+'[3]MOBILIARIO Y EQ DE ADMON'!C109</f>
        <v>Silla negra fija</v>
      </c>
      <c r="G107" s="17"/>
      <c r="H107" s="17"/>
      <c r="I107" s="17"/>
      <c r="J107" s="17"/>
      <c r="K107" s="17"/>
      <c r="L107" s="3">
        <v>1</v>
      </c>
      <c r="M107" s="18">
        <f>+'[3]MOBILIARIO Y EQ DE ADMON'!M109</f>
        <v>346.8</v>
      </c>
      <c r="N107" s="18"/>
      <c r="O107" s="18"/>
      <c r="P107" s="18"/>
      <c r="Q107" s="18"/>
      <c r="R107" s="19" t="s">
        <v>11</v>
      </c>
      <c r="S107" s="19"/>
      <c r="T107" s="20">
        <f t="shared" si="1"/>
        <v>346.8</v>
      </c>
      <c r="U107" s="20"/>
      <c r="V107" s="20"/>
      <c r="W107" s="20"/>
      <c r="X107" s="21"/>
    </row>
    <row r="108" spans="1:24" ht="15" customHeight="1" x14ac:dyDescent="0.25">
      <c r="A108" s="15" t="str">
        <f>+'[3]MOBILIARIO Y EQ DE ADMON'!B110</f>
        <v>CEDH/MOD/GV 19</v>
      </c>
      <c r="B108" s="16"/>
      <c r="C108" s="16"/>
      <c r="D108" s="16"/>
      <c r="E108" s="16"/>
      <c r="F108" s="17" t="str">
        <f>+'[3]MOBILIARIO Y EQ DE ADMON'!C110</f>
        <v>Silla negra fija</v>
      </c>
      <c r="G108" s="17"/>
      <c r="H108" s="17"/>
      <c r="I108" s="17"/>
      <c r="J108" s="17"/>
      <c r="K108" s="17"/>
      <c r="L108" s="3">
        <v>1</v>
      </c>
      <c r="M108" s="18">
        <f>+'[3]MOBILIARIO Y EQ DE ADMON'!M110</f>
        <v>346.8</v>
      </c>
      <c r="N108" s="18"/>
      <c r="O108" s="18"/>
      <c r="P108" s="18"/>
      <c r="Q108" s="18"/>
      <c r="R108" s="19" t="s">
        <v>11</v>
      </c>
      <c r="S108" s="19"/>
      <c r="T108" s="20">
        <f t="shared" si="1"/>
        <v>346.8</v>
      </c>
      <c r="U108" s="20"/>
      <c r="V108" s="20"/>
      <c r="W108" s="20"/>
      <c r="X108" s="21"/>
    </row>
    <row r="109" spans="1:24" ht="15" customHeight="1" x14ac:dyDescent="0.25">
      <c r="A109" s="15" t="str">
        <f>+'[3]MOBILIARIO Y EQ DE ADMON'!B111</f>
        <v>CEDH/MOD/GV 20</v>
      </c>
      <c r="B109" s="16"/>
      <c r="C109" s="16"/>
      <c r="D109" s="16"/>
      <c r="E109" s="16"/>
      <c r="F109" s="17" t="str">
        <f>+'[3]MOBILIARIO Y EQ DE ADMON'!C111</f>
        <v>Silla negra fija</v>
      </c>
      <c r="G109" s="17"/>
      <c r="H109" s="17"/>
      <c r="I109" s="17"/>
      <c r="J109" s="17"/>
      <c r="K109" s="17"/>
      <c r="L109" s="3">
        <v>1</v>
      </c>
      <c r="M109" s="18">
        <f>+'[3]MOBILIARIO Y EQ DE ADMON'!M111</f>
        <v>346.8</v>
      </c>
      <c r="N109" s="18"/>
      <c r="O109" s="18"/>
      <c r="P109" s="18"/>
      <c r="Q109" s="18"/>
      <c r="R109" s="19" t="s">
        <v>11</v>
      </c>
      <c r="S109" s="19"/>
      <c r="T109" s="20">
        <f t="shared" si="1"/>
        <v>346.8</v>
      </c>
      <c r="U109" s="20"/>
      <c r="V109" s="20"/>
      <c r="W109" s="20"/>
      <c r="X109" s="21"/>
    </row>
    <row r="110" spans="1:24" ht="15" customHeight="1" x14ac:dyDescent="0.25">
      <c r="A110" s="15" t="str">
        <f>+'[3]MOBILIARIO Y EQ DE ADMON'!B112</f>
        <v>CEDH/SI/C  01</v>
      </c>
      <c r="B110" s="16"/>
      <c r="C110" s="16"/>
      <c r="D110" s="16"/>
      <c r="E110" s="16"/>
      <c r="F110" s="17" t="str">
        <f>+'[3]MOBILIARIO Y EQ DE ADMON'!C112</f>
        <v>Servidor</v>
      </c>
      <c r="G110" s="17"/>
      <c r="H110" s="17"/>
      <c r="I110" s="17"/>
      <c r="J110" s="17"/>
      <c r="K110" s="17"/>
      <c r="L110" s="3">
        <v>1</v>
      </c>
      <c r="M110" s="18">
        <f>+'[3]MOBILIARIO Y EQ DE ADMON'!M112</f>
        <v>200</v>
      </c>
      <c r="N110" s="18"/>
      <c r="O110" s="18"/>
      <c r="P110" s="18"/>
      <c r="Q110" s="18"/>
      <c r="R110" s="19" t="s">
        <v>11</v>
      </c>
      <c r="S110" s="19"/>
      <c r="T110" s="20">
        <f t="shared" si="1"/>
        <v>200</v>
      </c>
      <c r="U110" s="20"/>
      <c r="V110" s="20"/>
      <c r="W110" s="20"/>
      <c r="X110" s="21"/>
    </row>
    <row r="111" spans="1:24" ht="15" customHeight="1" x14ac:dyDescent="0.25">
      <c r="A111" s="15" t="str">
        <f>+'[3]MOBILIARIO Y EQ DE ADMON'!B113</f>
        <v>CEDH/SI/C  04</v>
      </c>
      <c r="B111" s="16"/>
      <c r="C111" s="16"/>
      <c r="D111" s="16"/>
      <c r="E111" s="16"/>
      <c r="F111" s="17" t="str">
        <f>+'[3]MOBILIARIO Y EQ DE ADMON'!C113</f>
        <v>Equipo de computo</v>
      </c>
      <c r="G111" s="17"/>
      <c r="H111" s="17"/>
      <c r="I111" s="17"/>
      <c r="J111" s="17"/>
      <c r="K111" s="17"/>
      <c r="L111" s="3">
        <v>1</v>
      </c>
      <c r="M111" s="18">
        <f>+'[3]MOBILIARIO Y EQ DE ADMON'!M113</f>
        <v>21023.27</v>
      </c>
      <c r="N111" s="18"/>
      <c r="O111" s="18"/>
      <c r="P111" s="18"/>
      <c r="Q111" s="18"/>
      <c r="R111" s="19" t="s">
        <v>11</v>
      </c>
      <c r="S111" s="19"/>
      <c r="T111" s="20">
        <f t="shared" si="1"/>
        <v>21023.27</v>
      </c>
      <c r="U111" s="20"/>
      <c r="V111" s="20"/>
      <c r="W111" s="20"/>
      <c r="X111" s="21"/>
    </row>
    <row r="112" spans="1:24" ht="15" customHeight="1" x14ac:dyDescent="0.25">
      <c r="A112" s="15" t="str">
        <f>+'[3]MOBILIARIO Y EQ DE ADMON'!B114</f>
        <v>CEDH/SI/C  08</v>
      </c>
      <c r="B112" s="16"/>
      <c r="C112" s="16"/>
      <c r="D112" s="16"/>
      <c r="E112" s="16"/>
      <c r="F112" s="17" t="str">
        <f>+'[3]MOBILIARIO Y EQ DE ADMON'!C114</f>
        <v>Switch 24 Puertos Administrables</v>
      </c>
      <c r="G112" s="17"/>
      <c r="H112" s="17"/>
      <c r="I112" s="17"/>
      <c r="J112" s="17"/>
      <c r="K112" s="17"/>
      <c r="L112" s="3">
        <v>1</v>
      </c>
      <c r="M112" s="18">
        <f>+'[3]MOBILIARIO Y EQ DE ADMON'!M114</f>
        <v>100</v>
      </c>
      <c r="N112" s="18"/>
      <c r="O112" s="18"/>
      <c r="P112" s="18"/>
      <c r="Q112" s="18"/>
      <c r="R112" s="19" t="s">
        <v>11</v>
      </c>
      <c r="S112" s="19"/>
      <c r="T112" s="20">
        <f t="shared" si="1"/>
        <v>100</v>
      </c>
      <c r="U112" s="20"/>
      <c r="V112" s="20"/>
      <c r="W112" s="20"/>
      <c r="X112" s="21"/>
    </row>
    <row r="113" spans="1:24" ht="15" customHeight="1" x14ac:dyDescent="0.25">
      <c r="A113" s="15" t="str">
        <f>+'[3]MOBILIARIO Y EQ DE ADMON'!B115</f>
        <v>CEDH/SI/C  09</v>
      </c>
      <c r="B113" s="16"/>
      <c r="C113" s="16"/>
      <c r="D113" s="16"/>
      <c r="E113" s="16"/>
      <c r="F113" s="17" t="str">
        <f>+'[3]MOBILIARIO Y EQ DE ADMON'!C115</f>
        <v>Switch 24 Puertos Administrables</v>
      </c>
      <c r="G113" s="17"/>
      <c r="H113" s="17"/>
      <c r="I113" s="17"/>
      <c r="J113" s="17"/>
      <c r="K113" s="17"/>
      <c r="L113" s="3">
        <v>1</v>
      </c>
      <c r="M113" s="18">
        <f>+'[3]MOBILIARIO Y EQ DE ADMON'!M115</f>
        <v>100</v>
      </c>
      <c r="N113" s="18"/>
      <c r="O113" s="18"/>
      <c r="P113" s="18"/>
      <c r="Q113" s="18"/>
      <c r="R113" s="19" t="s">
        <v>11</v>
      </c>
      <c r="S113" s="19"/>
      <c r="T113" s="20">
        <f t="shared" si="1"/>
        <v>100</v>
      </c>
      <c r="U113" s="20"/>
      <c r="V113" s="20"/>
      <c r="W113" s="20"/>
      <c r="X113" s="21"/>
    </row>
    <row r="114" spans="1:24" ht="15" customHeight="1" x14ac:dyDescent="0.25">
      <c r="A114" s="15" t="str">
        <f>+'[3]MOBILIARIO Y EQ DE ADMON'!B116</f>
        <v>CEDH/SI/C  15</v>
      </c>
      <c r="B114" s="16"/>
      <c r="C114" s="16"/>
      <c r="D114" s="16"/>
      <c r="E114" s="16"/>
      <c r="F114" s="17" t="str">
        <f>+'[3]MOBILIARIO Y EQ DE ADMON'!C116</f>
        <v>Silla secretarial, giratoria café</v>
      </c>
      <c r="G114" s="17"/>
      <c r="H114" s="17"/>
      <c r="I114" s="17"/>
      <c r="J114" s="17"/>
      <c r="K114" s="17"/>
      <c r="L114" s="3">
        <v>1</v>
      </c>
      <c r="M114" s="18">
        <f>+'[3]MOBILIARIO Y EQ DE ADMON'!M116</f>
        <v>649.6</v>
      </c>
      <c r="N114" s="18"/>
      <c r="O114" s="18"/>
      <c r="P114" s="18"/>
      <c r="Q114" s="18"/>
      <c r="R114" s="19" t="s">
        <v>11</v>
      </c>
      <c r="S114" s="19"/>
      <c r="T114" s="20">
        <f t="shared" si="1"/>
        <v>649.6</v>
      </c>
      <c r="U114" s="20"/>
      <c r="V114" s="20"/>
      <c r="W114" s="20"/>
      <c r="X114" s="21"/>
    </row>
    <row r="115" spans="1:24" ht="15" customHeight="1" x14ac:dyDescent="0.25">
      <c r="A115" s="15" t="str">
        <f>+'[3]MOBILIARIO Y EQ DE ADMON'!B117</f>
        <v>CEDH/SI/C  19</v>
      </c>
      <c r="B115" s="16"/>
      <c r="C115" s="16"/>
      <c r="D115" s="16"/>
      <c r="E115" s="16"/>
      <c r="F115" s="17" t="str">
        <f>+'[3]MOBILIARIO Y EQ DE ADMON'!C117</f>
        <v xml:space="preserve">Escritorio  madera </v>
      </c>
      <c r="G115" s="17"/>
      <c r="H115" s="17"/>
      <c r="I115" s="17"/>
      <c r="J115" s="17"/>
      <c r="K115" s="17"/>
      <c r="L115" s="3">
        <v>1</v>
      </c>
      <c r="M115" s="18">
        <f>+'[3]MOBILIARIO Y EQ DE ADMON'!M117</f>
        <v>100</v>
      </c>
      <c r="N115" s="18"/>
      <c r="O115" s="18"/>
      <c r="P115" s="18"/>
      <c r="Q115" s="18"/>
      <c r="R115" s="19" t="s">
        <v>11</v>
      </c>
      <c r="S115" s="19"/>
      <c r="T115" s="20">
        <f t="shared" si="1"/>
        <v>100</v>
      </c>
      <c r="U115" s="20"/>
      <c r="V115" s="20"/>
      <c r="W115" s="20"/>
      <c r="X115" s="21"/>
    </row>
    <row r="116" spans="1:24" ht="15" customHeight="1" x14ac:dyDescent="0.25">
      <c r="A116" s="15" t="str">
        <f>+'[3]MOBILIARIO Y EQ DE ADMON'!B118</f>
        <v>CEDH/SI/C  24</v>
      </c>
      <c r="B116" s="16"/>
      <c r="C116" s="16"/>
      <c r="D116" s="16"/>
      <c r="E116" s="16"/>
      <c r="F116" s="17" t="str">
        <f>+'[3]MOBILIARIO Y EQ DE ADMON'!C118</f>
        <v>Cajonera  con 2 cajones café</v>
      </c>
      <c r="G116" s="17"/>
      <c r="H116" s="17"/>
      <c r="I116" s="17"/>
      <c r="J116" s="17"/>
      <c r="K116" s="17"/>
      <c r="L116" s="3">
        <v>1</v>
      </c>
      <c r="M116" s="18">
        <f>+'[3]MOBILIARIO Y EQ DE ADMON'!M118</f>
        <v>100</v>
      </c>
      <c r="N116" s="18"/>
      <c r="O116" s="18"/>
      <c r="P116" s="18"/>
      <c r="Q116" s="18"/>
      <c r="R116" s="19" t="s">
        <v>11</v>
      </c>
      <c r="S116" s="19"/>
      <c r="T116" s="20">
        <f t="shared" si="1"/>
        <v>100</v>
      </c>
      <c r="U116" s="20"/>
      <c r="V116" s="20"/>
      <c r="W116" s="20"/>
      <c r="X116" s="21"/>
    </row>
    <row r="117" spans="1:24" ht="15" customHeight="1" x14ac:dyDescent="0.25">
      <c r="A117" s="15" t="str">
        <f>+'[3]MOBILIARIO Y EQ DE ADMON'!B119</f>
        <v>CEDH/SI/C 33</v>
      </c>
      <c r="B117" s="16"/>
      <c r="C117" s="16"/>
      <c r="D117" s="16"/>
      <c r="E117" s="16"/>
      <c r="F117" s="17" t="str">
        <f>+'[3]MOBILIARIO Y EQ DE ADMON'!C119</f>
        <v>Compresor</v>
      </c>
      <c r="G117" s="17"/>
      <c r="H117" s="17"/>
      <c r="I117" s="17"/>
      <c r="J117" s="17"/>
      <c r="K117" s="17"/>
      <c r="L117" s="3">
        <v>1</v>
      </c>
      <c r="M117" s="18">
        <f>+'[3]MOBILIARIO Y EQ DE ADMON'!M119</f>
        <v>4850</v>
      </c>
      <c r="N117" s="18"/>
      <c r="O117" s="18"/>
      <c r="P117" s="18"/>
      <c r="Q117" s="18"/>
      <c r="R117" s="19" t="s">
        <v>11</v>
      </c>
      <c r="S117" s="19"/>
      <c r="T117" s="20">
        <f t="shared" si="1"/>
        <v>4850</v>
      </c>
      <c r="U117" s="20"/>
      <c r="V117" s="20"/>
      <c r="W117" s="20"/>
      <c r="X117" s="21"/>
    </row>
    <row r="118" spans="1:24" ht="15" customHeight="1" x14ac:dyDescent="0.25">
      <c r="A118" s="15" t="str">
        <f>+'[3]MOBILIARIO Y EQ DE ADMON'!B120</f>
        <v>CEDH/SI/C 35</v>
      </c>
      <c r="B118" s="16"/>
      <c r="C118" s="16"/>
      <c r="D118" s="16"/>
      <c r="E118" s="16"/>
      <c r="F118" s="17" t="str">
        <f>+'[3]MOBILIARIO Y EQ DE ADMON'!C120</f>
        <v>Impresora a color</v>
      </c>
      <c r="G118" s="17"/>
      <c r="H118" s="17"/>
      <c r="I118" s="17"/>
      <c r="J118" s="17"/>
      <c r="K118" s="17"/>
      <c r="L118" s="3">
        <v>1</v>
      </c>
      <c r="M118" s="18">
        <f>+'[3]MOBILIARIO Y EQ DE ADMON'!M120</f>
        <v>3498.99</v>
      </c>
      <c r="N118" s="18"/>
      <c r="O118" s="18"/>
      <c r="P118" s="18"/>
      <c r="Q118" s="18"/>
      <c r="R118" s="19" t="s">
        <v>11</v>
      </c>
      <c r="S118" s="19"/>
      <c r="T118" s="20">
        <f t="shared" si="1"/>
        <v>3498.99</v>
      </c>
      <c r="U118" s="20"/>
      <c r="V118" s="20"/>
      <c r="W118" s="20"/>
      <c r="X118" s="21"/>
    </row>
    <row r="119" spans="1:24" ht="15" customHeight="1" x14ac:dyDescent="0.25">
      <c r="A119" s="15" t="str">
        <f>+'[3]MOBILIARIO Y EQ DE ADMON'!B121</f>
        <v>CEDH/SI/C37</v>
      </c>
      <c r="B119" s="16"/>
      <c r="C119" s="16"/>
      <c r="D119" s="16"/>
      <c r="E119" s="16"/>
      <c r="F119" s="17" t="str">
        <f>+'[3]MOBILIARIO Y EQ DE ADMON'!C121</f>
        <v>DVR con 8 Camaras y nobreack</v>
      </c>
      <c r="G119" s="17"/>
      <c r="H119" s="17"/>
      <c r="I119" s="17"/>
      <c r="J119" s="17"/>
      <c r="K119" s="17"/>
      <c r="L119" s="3">
        <v>1</v>
      </c>
      <c r="M119" s="18">
        <f>+'[3]MOBILIARIO Y EQ DE ADMON'!M121</f>
        <v>8600</v>
      </c>
      <c r="N119" s="18"/>
      <c r="O119" s="18"/>
      <c r="P119" s="18"/>
      <c r="Q119" s="18"/>
      <c r="R119" s="19" t="s">
        <v>11</v>
      </c>
      <c r="S119" s="19"/>
      <c r="T119" s="20">
        <f t="shared" si="1"/>
        <v>8600</v>
      </c>
      <c r="U119" s="20"/>
      <c r="V119" s="20"/>
      <c r="W119" s="20"/>
      <c r="X119" s="21"/>
    </row>
    <row r="120" spans="1:24" ht="15" customHeight="1" x14ac:dyDescent="0.25">
      <c r="A120" s="15" t="str">
        <f>+'[3]MOBILIARIO Y EQ DE ADMON'!B122</f>
        <v>CEDH/CI/C 41</v>
      </c>
      <c r="B120" s="16"/>
      <c r="C120" s="16"/>
      <c r="D120" s="16"/>
      <c r="E120" s="16"/>
      <c r="F120" s="17" t="str">
        <f>+'[3]MOBILIARIO Y EQ DE ADMON'!C122</f>
        <v>Unidad Nas Synology</v>
      </c>
      <c r="G120" s="17"/>
      <c r="H120" s="17"/>
      <c r="I120" s="17"/>
      <c r="J120" s="17"/>
      <c r="K120" s="17"/>
      <c r="L120" s="3">
        <v>1</v>
      </c>
      <c r="M120" s="18">
        <f>+'[3]MOBILIARIO Y EQ DE ADMON'!M122</f>
        <v>33709.360000000001</v>
      </c>
      <c r="N120" s="18"/>
      <c r="O120" s="18"/>
      <c r="P120" s="18"/>
      <c r="Q120" s="18"/>
      <c r="R120" s="19" t="s">
        <v>11</v>
      </c>
      <c r="S120" s="19"/>
      <c r="T120" s="20">
        <f t="shared" si="1"/>
        <v>33709.360000000001</v>
      </c>
      <c r="U120" s="20"/>
      <c r="V120" s="20"/>
      <c r="W120" s="20"/>
      <c r="X120" s="21"/>
    </row>
    <row r="121" spans="1:24" ht="15" customHeight="1" x14ac:dyDescent="0.25">
      <c r="A121" s="15" t="str">
        <f>+'[3]MOBILIARIO Y EQ DE ADMON'!B123</f>
        <v>CEDH/CG/L 06</v>
      </c>
      <c r="B121" s="16"/>
      <c r="C121" s="16"/>
      <c r="D121" s="16"/>
      <c r="E121" s="16"/>
      <c r="F121" s="17" t="str">
        <f>+'[3]MOBILIARIO Y EQ DE ADMON'!C123</f>
        <v>Equipo de computo</v>
      </c>
      <c r="G121" s="17"/>
      <c r="H121" s="17"/>
      <c r="I121" s="17"/>
      <c r="J121" s="17"/>
      <c r="K121" s="17"/>
      <c r="L121" s="3">
        <v>1</v>
      </c>
      <c r="M121" s="18">
        <f>+'[3]MOBILIARIO Y EQ DE ADMON'!M123</f>
        <v>4096.84</v>
      </c>
      <c r="N121" s="18"/>
      <c r="O121" s="18"/>
      <c r="P121" s="18"/>
      <c r="Q121" s="18"/>
      <c r="R121" s="19" t="s">
        <v>11</v>
      </c>
      <c r="S121" s="19"/>
      <c r="T121" s="20">
        <f t="shared" si="1"/>
        <v>4096.84</v>
      </c>
      <c r="U121" s="20"/>
      <c r="V121" s="20"/>
      <c r="W121" s="20"/>
      <c r="X121" s="21"/>
    </row>
    <row r="122" spans="1:24" ht="15" customHeight="1" x14ac:dyDescent="0.25">
      <c r="A122" s="15" t="str">
        <f>+'[3]MOBILIARIO Y EQ DE ADMON'!B124</f>
        <v>CEDH/PR/P08</v>
      </c>
      <c r="B122" s="16"/>
      <c r="C122" s="16"/>
      <c r="D122" s="16"/>
      <c r="E122" s="16"/>
      <c r="F122" s="17" t="str">
        <f>+'[3]MOBILIARIO Y EQ DE ADMON'!C124</f>
        <v>Silla secretarial, giratoria negra</v>
      </c>
      <c r="G122" s="17"/>
      <c r="H122" s="17"/>
      <c r="I122" s="17"/>
      <c r="J122" s="17"/>
      <c r="K122" s="17"/>
      <c r="L122" s="3">
        <v>1</v>
      </c>
      <c r="M122" s="18">
        <f>+'[3]MOBILIARIO Y EQ DE ADMON'!M124</f>
        <v>649.6</v>
      </c>
      <c r="N122" s="18"/>
      <c r="O122" s="18"/>
      <c r="P122" s="18"/>
      <c r="Q122" s="18"/>
      <c r="R122" s="19" t="s">
        <v>11</v>
      </c>
      <c r="S122" s="19"/>
      <c r="T122" s="20">
        <f t="shared" si="1"/>
        <v>649.6</v>
      </c>
      <c r="U122" s="20"/>
      <c r="V122" s="20"/>
      <c r="W122" s="20"/>
      <c r="X122" s="21"/>
    </row>
    <row r="123" spans="1:24" ht="15" customHeight="1" x14ac:dyDescent="0.25">
      <c r="A123" s="15" t="str">
        <f>+'[3]MOBILIARIO Y EQ DE ADMON'!B125</f>
        <v>CEDH/SI/C 50</v>
      </c>
      <c r="B123" s="16"/>
      <c r="C123" s="16"/>
      <c r="D123" s="16"/>
      <c r="E123" s="16"/>
      <c r="F123" s="17" t="str">
        <f>+'[3]MOBILIARIO Y EQ DE ADMON'!C125</f>
        <v>Equipo de computo</v>
      </c>
      <c r="G123" s="17"/>
      <c r="H123" s="17"/>
      <c r="I123" s="17"/>
      <c r="J123" s="17"/>
      <c r="K123" s="17"/>
      <c r="L123" s="3">
        <v>1</v>
      </c>
      <c r="M123" s="18">
        <f>+'[3]MOBILIARIO Y EQ DE ADMON'!M125</f>
        <v>21123.27</v>
      </c>
      <c r="N123" s="18"/>
      <c r="O123" s="18"/>
      <c r="P123" s="18"/>
      <c r="Q123" s="18"/>
      <c r="R123" s="19" t="s">
        <v>11</v>
      </c>
      <c r="S123" s="19"/>
      <c r="T123" s="20">
        <f t="shared" si="1"/>
        <v>21123.27</v>
      </c>
      <c r="U123" s="20"/>
      <c r="V123" s="20"/>
      <c r="W123" s="20"/>
      <c r="X123" s="21"/>
    </row>
    <row r="124" spans="1:24" ht="15" customHeight="1" x14ac:dyDescent="0.25">
      <c r="A124" s="15" t="str">
        <f>+'[3]MOBILIARIO Y EQ DE ADMON'!B126</f>
        <v>CEDH/SI/C 53</v>
      </c>
      <c r="B124" s="16"/>
      <c r="C124" s="16"/>
      <c r="D124" s="16"/>
      <c r="E124" s="16"/>
      <c r="F124" s="17" t="str">
        <f>+'[3]MOBILIARIO Y EQ DE ADMON'!C126</f>
        <v xml:space="preserve">Silla negra fija </v>
      </c>
      <c r="G124" s="17"/>
      <c r="H124" s="17"/>
      <c r="I124" s="17"/>
      <c r="J124" s="17"/>
      <c r="K124" s="17"/>
      <c r="L124" s="3">
        <v>1</v>
      </c>
      <c r="M124" s="18">
        <f>+'[3]MOBILIARIO Y EQ DE ADMON'!M126</f>
        <v>346.8</v>
      </c>
      <c r="N124" s="18"/>
      <c r="O124" s="18"/>
      <c r="P124" s="18"/>
      <c r="Q124" s="18"/>
      <c r="R124" s="19" t="s">
        <v>11</v>
      </c>
      <c r="S124" s="19"/>
      <c r="T124" s="20">
        <f t="shared" si="1"/>
        <v>346.8</v>
      </c>
      <c r="U124" s="20"/>
      <c r="V124" s="20"/>
      <c r="W124" s="20"/>
      <c r="X124" s="21"/>
    </row>
    <row r="125" spans="1:24" ht="15" customHeight="1" x14ac:dyDescent="0.25">
      <c r="A125" s="15" t="str">
        <f>+'[3]MOBILIARIO Y EQ DE ADMON'!B127</f>
        <v>CEDH/SI/C 54</v>
      </c>
      <c r="B125" s="16"/>
      <c r="C125" s="16"/>
      <c r="D125" s="16"/>
      <c r="E125" s="16"/>
      <c r="F125" s="17" t="str">
        <f>+'[3]MOBILIARIO Y EQ DE ADMON'!C127</f>
        <v xml:space="preserve">Silla negra fija </v>
      </c>
      <c r="G125" s="17"/>
      <c r="H125" s="17"/>
      <c r="I125" s="17"/>
      <c r="J125" s="17"/>
      <c r="K125" s="17"/>
      <c r="L125" s="3">
        <v>1</v>
      </c>
      <c r="M125" s="18">
        <f>+'[3]MOBILIARIO Y EQ DE ADMON'!M127</f>
        <v>346.8</v>
      </c>
      <c r="N125" s="18"/>
      <c r="O125" s="18"/>
      <c r="P125" s="18"/>
      <c r="Q125" s="18"/>
      <c r="R125" s="19" t="s">
        <v>11</v>
      </c>
      <c r="S125" s="19"/>
      <c r="T125" s="20">
        <f t="shared" si="1"/>
        <v>346.8</v>
      </c>
      <c r="U125" s="20"/>
      <c r="V125" s="20"/>
      <c r="W125" s="20"/>
      <c r="X125" s="21"/>
    </row>
    <row r="126" spans="1:24" ht="15" customHeight="1" x14ac:dyDescent="0.25">
      <c r="A126" s="15" t="str">
        <f>+'[3]MOBILIARIO Y EQ DE ADMON'!B128</f>
        <v>CEDH/SI/C 56</v>
      </c>
      <c r="B126" s="16"/>
      <c r="C126" s="16"/>
      <c r="D126" s="16"/>
      <c r="E126" s="16"/>
      <c r="F126" s="17" t="str">
        <f>+'[3]MOBILIARIO Y EQ DE ADMON'!C128</f>
        <v xml:space="preserve">Escritorio en escuadra </v>
      </c>
      <c r="G126" s="17"/>
      <c r="H126" s="17"/>
      <c r="I126" s="17"/>
      <c r="J126" s="17"/>
      <c r="K126" s="17"/>
      <c r="L126" s="3">
        <v>1</v>
      </c>
      <c r="M126" s="18">
        <f>+'[3]MOBILIARIO Y EQ DE ADMON'!M128</f>
        <v>3330.39</v>
      </c>
      <c r="N126" s="18"/>
      <c r="O126" s="18"/>
      <c r="P126" s="18"/>
      <c r="Q126" s="18"/>
      <c r="R126" s="19" t="s">
        <v>11</v>
      </c>
      <c r="S126" s="19"/>
      <c r="T126" s="20">
        <f t="shared" si="1"/>
        <v>3330.39</v>
      </c>
      <c r="U126" s="20"/>
      <c r="V126" s="20"/>
      <c r="W126" s="20"/>
      <c r="X126" s="21"/>
    </row>
    <row r="127" spans="1:24" ht="15" customHeight="1" x14ac:dyDescent="0.25">
      <c r="A127" s="15">
        <f>+'[3]MOBILIARIO Y EQ DE ADMON'!B129</f>
        <v>0</v>
      </c>
      <c r="B127" s="16"/>
      <c r="C127" s="16"/>
      <c r="D127" s="16"/>
      <c r="E127" s="16"/>
      <c r="F127" s="17" t="str">
        <f>+'[3]MOBILIARIO Y EQ DE ADMON'!C129</f>
        <v>UPS</v>
      </c>
      <c r="G127" s="17"/>
      <c r="H127" s="17"/>
      <c r="I127" s="17"/>
      <c r="J127" s="17"/>
      <c r="K127" s="17"/>
      <c r="L127" s="3">
        <v>1</v>
      </c>
      <c r="M127" s="18">
        <f>+'[3]MOBILIARIO Y EQ DE ADMON'!M129</f>
        <v>1997.98</v>
      </c>
      <c r="N127" s="18"/>
      <c r="O127" s="18"/>
      <c r="P127" s="18"/>
      <c r="Q127" s="18"/>
      <c r="R127" s="19" t="s">
        <v>11</v>
      </c>
      <c r="S127" s="19"/>
      <c r="T127" s="20">
        <f t="shared" si="1"/>
        <v>1997.98</v>
      </c>
      <c r="U127" s="20"/>
      <c r="V127" s="20"/>
      <c r="W127" s="20"/>
      <c r="X127" s="21"/>
    </row>
    <row r="128" spans="1:24" ht="15" customHeight="1" x14ac:dyDescent="0.25">
      <c r="A128" s="15" t="str">
        <f>+'[3]MOBILIARIO Y EQ DE ADMON'!B130</f>
        <v>CEDH/SI/C 62</v>
      </c>
      <c r="B128" s="16"/>
      <c r="C128" s="16"/>
      <c r="D128" s="16"/>
      <c r="E128" s="16"/>
      <c r="F128" s="17" t="str">
        <f>+'[3]MOBILIARIO Y EQ DE ADMON'!C130</f>
        <v>LAPTOP</v>
      </c>
      <c r="G128" s="17"/>
      <c r="H128" s="17"/>
      <c r="I128" s="17"/>
      <c r="J128" s="17"/>
      <c r="K128" s="17"/>
      <c r="L128" s="3">
        <v>1</v>
      </c>
      <c r="M128" s="18">
        <f>+'[3]MOBILIARIO Y EQ DE ADMON'!M130</f>
        <v>14999</v>
      </c>
      <c r="N128" s="18"/>
      <c r="O128" s="18"/>
      <c r="P128" s="18"/>
      <c r="Q128" s="18"/>
      <c r="R128" s="19" t="s">
        <v>11</v>
      </c>
      <c r="S128" s="19"/>
      <c r="T128" s="20">
        <f t="shared" si="1"/>
        <v>14999</v>
      </c>
      <c r="U128" s="20"/>
      <c r="V128" s="20"/>
      <c r="W128" s="20"/>
      <c r="X128" s="21"/>
    </row>
    <row r="129" spans="1:24" ht="15" customHeight="1" x14ac:dyDescent="0.25">
      <c r="A129" s="15" t="str">
        <f>+'[3]MOBILIARIO Y EQ DE ADMON'!B131</f>
        <v>CEDH/SI/C63</v>
      </c>
      <c r="B129" s="16"/>
      <c r="C129" s="16"/>
      <c r="D129" s="16"/>
      <c r="E129" s="16"/>
      <c r="F129" s="17" t="str">
        <f>+'[3]MOBILIARIO Y EQ DE ADMON'!C131</f>
        <v>LAPTOP</v>
      </c>
      <c r="G129" s="17"/>
      <c r="H129" s="17"/>
      <c r="I129" s="17"/>
      <c r="J129" s="17"/>
      <c r="K129" s="17"/>
      <c r="L129" s="3">
        <v>1</v>
      </c>
      <c r="M129" s="18">
        <f>+'[3]MOBILIARIO Y EQ DE ADMON'!M131</f>
        <v>16499</v>
      </c>
      <c r="N129" s="18"/>
      <c r="O129" s="18"/>
      <c r="P129" s="18"/>
      <c r="Q129" s="18"/>
      <c r="R129" s="19" t="s">
        <v>11</v>
      </c>
      <c r="S129" s="19"/>
      <c r="T129" s="20">
        <f t="shared" si="1"/>
        <v>16499</v>
      </c>
      <c r="U129" s="20"/>
      <c r="V129" s="20"/>
      <c r="W129" s="20"/>
      <c r="X129" s="21"/>
    </row>
    <row r="130" spans="1:24" ht="15" customHeight="1" x14ac:dyDescent="0.25">
      <c r="A130" s="15" t="str">
        <f>+'[3]MOBILIARIO Y EQ DE ADMON'!B132</f>
        <v>CEDH/SI/C64</v>
      </c>
      <c r="B130" s="16"/>
      <c r="C130" s="16"/>
      <c r="D130" s="16"/>
      <c r="E130" s="16"/>
      <c r="F130" s="17" t="str">
        <f>+'[3]MOBILIARIO Y EQ DE ADMON'!C132</f>
        <v>SERVIDOR</v>
      </c>
      <c r="G130" s="17"/>
      <c r="H130" s="17"/>
      <c r="I130" s="17"/>
      <c r="J130" s="17"/>
      <c r="K130" s="17"/>
      <c r="L130" s="3">
        <v>1</v>
      </c>
      <c r="M130" s="18">
        <f>+'[3]MOBILIARIO Y EQ DE ADMON'!M132</f>
        <v>83300</v>
      </c>
      <c r="N130" s="18"/>
      <c r="O130" s="18"/>
      <c r="P130" s="18"/>
      <c r="Q130" s="18"/>
      <c r="R130" s="19" t="s">
        <v>11</v>
      </c>
      <c r="S130" s="19"/>
      <c r="T130" s="20">
        <f t="shared" si="1"/>
        <v>83300</v>
      </c>
      <c r="U130" s="20"/>
      <c r="V130" s="20"/>
      <c r="W130" s="20"/>
      <c r="X130" s="21"/>
    </row>
    <row r="131" spans="1:24" ht="15" customHeight="1" x14ac:dyDescent="0.25">
      <c r="A131" s="15" t="str">
        <f>+'[3]MOBILIARIO Y EQ DE ADMON'!B133</f>
        <v>CEDH/CO/L35</v>
      </c>
      <c r="B131" s="16"/>
      <c r="C131" s="16"/>
      <c r="D131" s="16"/>
      <c r="E131" s="16"/>
      <c r="F131" s="17" t="str">
        <f>+'[3]MOBILIARIO Y EQ DE ADMON'!C133</f>
        <v>LAPTOP</v>
      </c>
      <c r="G131" s="17"/>
      <c r="H131" s="17"/>
      <c r="I131" s="17"/>
      <c r="J131" s="17"/>
      <c r="K131" s="17"/>
      <c r="L131" s="3">
        <v>1</v>
      </c>
      <c r="M131" s="18">
        <f>+'[3]MOBILIARIO Y EQ DE ADMON'!M133</f>
        <v>18950</v>
      </c>
      <c r="N131" s="18"/>
      <c r="O131" s="18"/>
      <c r="P131" s="18"/>
      <c r="Q131" s="18"/>
      <c r="R131" s="19" t="s">
        <v>11</v>
      </c>
      <c r="S131" s="19"/>
      <c r="T131" s="20">
        <f t="shared" si="1"/>
        <v>18950</v>
      </c>
      <c r="U131" s="20"/>
      <c r="V131" s="20"/>
      <c r="W131" s="20"/>
      <c r="X131" s="21"/>
    </row>
    <row r="132" spans="1:24" ht="15" customHeight="1" x14ac:dyDescent="0.25">
      <c r="A132" s="15" t="str">
        <f>+'[3]MOBILIARIO Y EQ DE ADMON'!B134</f>
        <v>CEDH/SI/C 59</v>
      </c>
      <c r="B132" s="16"/>
      <c r="C132" s="16"/>
      <c r="D132" s="16"/>
      <c r="E132" s="16"/>
      <c r="F132" s="17" t="str">
        <f>+'[3]MOBILIARIO Y EQ DE ADMON'!C134</f>
        <v>Lap Top</v>
      </c>
      <c r="G132" s="17"/>
      <c r="H132" s="17"/>
      <c r="I132" s="17"/>
      <c r="J132" s="17"/>
      <c r="K132" s="17"/>
      <c r="L132" s="3">
        <v>1</v>
      </c>
      <c r="M132" s="18">
        <f>+'[3]MOBILIARIO Y EQ DE ADMON'!M134</f>
        <v>20923</v>
      </c>
      <c r="N132" s="18"/>
      <c r="O132" s="18"/>
      <c r="P132" s="18"/>
      <c r="Q132" s="18"/>
      <c r="R132" s="19" t="s">
        <v>11</v>
      </c>
      <c r="S132" s="19"/>
      <c r="T132" s="20">
        <f t="shared" si="1"/>
        <v>20923</v>
      </c>
      <c r="U132" s="20"/>
      <c r="V132" s="20"/>
      <c r="W132" s="20"/>
      <c r="X132" s="21"/>
    </row>
    <row r="133" spans="1:24" ht="15" customHeight="1" x14ac:dyDescent="0.25">
      <c r="A133" s="15" t="str">
        <f>+'[3]MOBILIARIO Y EQ DE ADMON'!B135</f>
        <v xml:space="preserve">CEDH/VG/E 01 </v>
      </c>
      <c r="B133" s="16"/>
      <c r="C133" s="16"/>
      <c r="D133" s="16"/>
      <c r="E133" s="16"/>
      <c r="F133" s="17" t="str">
        <f>+'[3]MOBILIARIO Y EQ DE ADMON'!C135</f>
        <v>Silla negra</v>
      </c>
      <c r="G133" s="17"/>
      <c r="H133" s="17"/>
      <c r="I133" s="17"/>
      <c r="J133" s="17"/>
      <c r="K133" s="17"/>
      <c r="L133" s="3">
        <v>1</v>
      </c>
      <c r="M133" s="18">
        <f>+'[3]MOBILIARIO Y EQ DE ADMON'!M135</f>
        <v>987.2</v>
      </c>
      <c r="N133" s="18"/>
      <c r="O133" s="18"/>
      <c r="P133" s="18"/>
      <c r="Q133" s="18"/>
      <c r="R133" s="19" t="s">
        <v>11</v>
      </c>
      <c r="S133" s="19"/>
      <c r="T133" s="20">
        <f t="shared" si="1"/>
        <v>987.2</v>
      </c>
      <c r="U133" s="20"/>
      <c r="V133" s="20"/>
      <c r="W133" s="20"/>
      <c r="X133" s="21"/>
    </row>
    <row r="134" spans="1:24" ht="15" customHeight="1" x14ac:dyDescent="0.25">
      <c r="A134" s="15" t="str">
        <f>+'[3]MOBILIARIO Y EQ DE ADMON'!B136</f>
        <v>CEDH/VG/E 03</v>
      </c>
      <c r="B134" s="16"/>
      <c r="C134" s="16"/>
      <c r="D134" s="16"/>
      <c r="E134" s="16"/>
      <c r="F134" s="17" t="str">
        <f>+'[3]MOBILIARIO Y EQ DE ADMON'!C136</f>
        <v>Equipo de computo</v>
      </c>
      <c r="G134" s="17"/>
      <c r="H134" s="17"/>
      <c r="I134" s="17"/>
      <c r="J134" s="17"/>
      <c r="K134" s="17"/>
      <c r="L134" s="3">
        <v>1</v>
      </c>
      <c r="M134" s="18">
        <f>+'[3]MOBILIARIO Y EQ DE ADMON'!M136</f>
        <v>1499.99</v>
      </c>
      <c r="N134" s="18"/>
      <c r="O134" s="18"/>
      <c r="P134" s="18"/>
      <c r="Q134" s="18"/>
      <c r="R134" s="19" t="s">
        <v>11</v>
      </c>
      <c r="S134" s="19"/>
      <c r="T134" s="20">
        <f t="shared" si="1"/>
        <v>1499.99</v>
      </c>
      <c r="U134" s="20"/>
      <c r="V134" s="20"/>
      <c r="W134" s="20"/>
      <c r="X134" s="21"/>
    </row>
    <row r="135" spans="1:24" ht="15" customHeight="1" x14ac:dyDescent="0.25">
      <c r="A135" s="15" t="str">
        <f>+'[3]MOBILIARIO Y EQ DE ADMON'!B137</f>
        <v>CEDH/VG/E07</v>
      </c>
      <c r="B135" s="16"/>
      <c r="C135" s="16"/>
      <c r="D135" s="16"/>
      <c r="E135" s="16"/>
      <c r="F135" s="17" t="str">
        <f>+'[3]MOBILIARIO Y EQ DE ADMON'!C137</f>
        <v>Silla Ejecutiva giratoria negra</v>
      </c>
      <c r="G135" s="17"/>
      <c r="H135" s="17"/>
      <c r="I135" s="17"/>
      <c r="J135" s="17"/>
      <c r="K135" s="17"/>
      <c r="L135" s="3">
        <v>1</v>
      </c>
      <c r="M135" s="18">
        <f>+'[3]MOBILIARIO Y EQ DE ADMON'!M137</f>
        <v>1226.58</v>
      </c>
      <c r="N135" s="18"/>
      <c r="O135" s="18"/>
      <c r="P135" s="18"/>
      <c r="Q135" s="18"/>
      <c r="R135" s="19" t="s">
        <v>11</v>
      </c>
      <c r="S135" s="19"/>
      <c r="T135" s="20">
        <f t="shared" si="1"/>
        <v>1226.58</v>
      </c>
      <c r="U135" s="20"/>
      <c r="V135" s="20"/>
      <c r="W135" s="20"/>
      <c r="X135" s="21"/>
    </row>
    <row r="136" spans="1:24" ht="15" customHeight="1" x14ac:dyDescent="0.25">
      <c r="A136" s="15" t="str">
        <f>+'[3]MOBILIARIO Y EQ DE ADMON'!B138</f>
        <v>CEDH/VG/E09</v>
      </c>
      <c r="B136" s="16"/>
      <c r="C136" s="16"/>
      <c r="D136" s="16"/>
      <c r="E136" s="16"/>
      <c r="F136" s="17" t="str">
        <f>+'[3]MOBILIARIO Y EQ DE ADMON'!C138</f>
        <v>Archivero chico c/llave</v>
      </c>
      <c r="G136" s="17"/>
      <c r="H136" s="17"/>
      <c r="I136" s="17"/>
      <c r="J136" s="17"/>
      <c r="K136" s="17"/>
      <c r="L136" s="3">
        <v>1</v>
      </c>
      <c r="M136" s="18">
        <f>+'[3]MOBILIARIO Y EQ DE ADMON'!M138</f>
        <v>2454.9899999999998</v>
      </c>
      <c r="N136" s="18"/>
      <c r="O136" s="18"/>
      <c r="P136" s="18"/>
      <c r="Q136" s="18"/>
      <c r="R136" s="19" t="s">
        <v>11</v>
      </c>
      <c r="S136" s="19"/>
      <c r="T136" s="20">
        <f t="shared" si="1"/>
        <v>2454.9899999999998</v>
      </c>
      <c r="U136" s="20"/>
      <c r="V136" s="20"/>
      <c r="W136" s="20"/>
      <c r="X136" s="21"/>
    </row>
    <row r="137" spans="1:24" ht="15" customHeight="1" x14ac:dyDescent="0.25">
      <c r="A137" s="15" t="str">
        <f>+'[3]MOBILIARIO Y EQ DE ADMON'!B139</f>
        <v>CEDH/VG/E11</v>
      </c>
      <c r="B137" s="16"/>
      <c r="C137" s="16"/>
      <c r="D137" s="16"/>
      <c r="E137" s="16"/>
      <c r="F137" s="17" t="str">
        <f>+'[3]MOBILIARIO Y EQ DE ADMON'!C139</f>
        <v>Escritorio escuadra</v>
      </c>
      <c r="G137" s="17"/>
      <c r="H137" s="17"/>
      <c r="I137" s="17"/>
      <c r="J137" s="17"/>
      <c r="K137" s="17"/>
      <c r="L137" s="3">
        <v>1</v>
      </c>
      <c r="M137" s="18">
        <f>+'[3]MOBILIARIO Y EQ DE ADMON'!M139</f>
        <v>100</v>
      </c>
      <c r="N137" s="18"/>
      <c r="O137" s="18"/>
      <c r="P137" s="18"/>
      <c r="Q137" s="18"/>
      <c r="R137" s="19" t="s">
        <v>11</v>
      </c>
      <c r="S137" s="19"/>
      <c r="T137" s="20">
        <f t="shared" si="1"/>
        <v>100</v>
      </c>
      <c r="U137" s="20"/>
      <c r="V137" s="20"/>
      <c r="W137" s="20"/>
      <c r="X137" s="21"/>
    </row>
    <row r="138" spans="1:24" ht="15" customHeight="1" x14ac:dyDescent="0.25">
      <c r="A138" s="15" t="str">
        <f>+'[3]MOBILIARIO Y EQ DE ADMON'!B140</f>
        <v>CEDH/VG/E 12</v>
      </c>
      <c r="B138" s="16"/>
      <c r="C138" s="16"/>
      <c r="D138" s="16"/>
      <c r="E138" s="16"/>
      <c r="F138" s="17" t="str">
        <f>+'[3]MOBILIARIO Y EQ DE ADMON'!C140</f>
        <v>Silla negra</v>
      </c>
      <c r="G138" s="17"/>
      <c r="H138" s="17"/>
      <c r="I138" s="17"/>
      <c r="J138" s="17"/>
      <c r="K138" s="17"/>
      <c r="L138" s="3">
        <v>1</v>
      </c>
      <c r="M138" s="18">
        <f>+'[3]MOBILIARIO Y EQ DE ADMON'!M140</f>
        <v>346</v>
      </c>
      <c r="N138" s="18"/>
      <c r="O138" s="18"/>
      <c r="P138" s="18"/>
      <c r="Q138" s="18"/>
      <c r="R138" s="19" t="s">
        <v>11</v>
      </c>
      <c r="S138" s="19"/>
      <c r="T138" s="20">
        <f t="shared" si="1"/>
        <v>346</v>
      </c>
      <c r="U138" s="20"/>
      <c r="V138" s="20"/>
      <c r="W138" s="20"/>
      <c r="X138" s="21"/>
    </row>
    <row r="139" spans="1:24" ht="15" customHeight="1" x14ac:dyDescent="0.25">
      <c r="A139" s="15" t="str">
        <f>+'[3]MOBILIARIO Y EQ DE ADMON'!B141</f>
        <v>CEDH/VG/E 13</v>
      </c>
      <c r="B139" s="16"/>
      <c r="C139" s="16"/>
      <c r="D139" s="16"/>
      <c r="E139" s="16"/>
      <c r="F139" s="17" t="str">
        <f>+'[3]MOBILIARIO Y EQ DE ADMON'!C141</f>
        <v>Silla giratoria café</v>
      </c>
      <c r="G139" s="17"/>
      <c r="H139" s="17"/>
      <c r="I139" s="17"/>
      <c r="J139" s="17"/>
      <c r="K139" s="17"/>
      <c r="L139" s="3">
        <v>1</v>
      </c>
      <c r="M139" s="18">
        <f>+'[3]MOBILIARIO Y EQ DE ADMON'!M141</f>
        <v>100</v>
      </c>
      <c r="N139" s="18"/>
      <c r="O139" s="18"/>
      <c r="P139" s="18"/>
      <c r="Q139" s="18"/>
      <c r="R139" s="19" t="s">
        <v>11</v>
      </c>
      <c r="S139" s="19"/>
      <c r="T139" s="20">
        <f t="shared" si="1"/>
        <v>100</v>
      </c>
      <c r="U139" s="20"/>
      <c r="V139" s="20"/>
      <c r="W139" s="20"/>
      <c r="X139" s="21"/>
    </row>
    <row r="140" spans="1:24" ht="15" customHeight="1" x14ac:dyDescent="0.25">
      <c r="A140" s="15" t="str">
        <f>+'[3]MOBILIARIO Y EQ DE ADMON'!B142</f>
        <v>CEDH/AI/M 02</v>
      </c>
      <c r="B140" s="16"/>
      <c r="C140" s="16"/>
      <c r="D140" s="16"/>
      <c r="E140" s="16"/>
      <c r="F140" s="17" t="str">
        <f>+'[3]MOBILIARIO Y EQ DE ADMON'!C142</f>
        <v>MESA MADERA RUEDAS</v>
      </c>
      <c r="G140" s="17"/>
      <c r="H140" s="17"/>
      <c r="I140" s="17"/>
      <c r="J140" s="17"/>
      <c r="K140" s="17"/>
      <c r="L140" s="3">
        <v>1</v>
      </c>
      <c r="M140" s="18">
        <f>+'[3]MOBILIARIO Y EQ DE ADMON'!M142</f>
        <v>100</v>
      </c>
      <c r="N140" s="18"/>
      <c r="O140" s="18"/>
      <c r="P140" s="18"/>
      <c r="Q140" s="18"/>
      <c r="R140" s="19" t="s">
        <v>11</v>
      </c>
      <c r="S140" s="19"/>
      <c r="T140" s="20">
        <f t="shared" si="1"/>
        <v>100</v>
      </c>
      <c r="U140" s="20"/>
      <c r="V140" s="20"/>
      <c r="W140" s="20"/>
      <c r="X140" s="21"/>
    </row>
    <row r="141" spans="1:24" ht="15" customHeight="1" x14ac:dyDescent="0.25">
      <c r="A141" s="15" t="str">
        <f>+'[3]MOBILIARIO Y EQ DE ADMON'!B143</f>
        <v>CEDH/SA/E 29</v>
      </c>
      <c r="B141" s="16"/>
      <c r="C141" s="16"/>
      <c r="D141" s="16"/>
      <c r="E141" s="16"/>
      <c r="F141" s="17" t="str">
        <f>+'[3]MOBILIARIO Y EQ DE ADMON'!C143</f>
        <v xml:space="preserve">Tarjeta de 16 extensiones unilinea </v>
      </c>
      <c r="G141" s="17"/>
      <c r="H141" s="17"/>
      <c r="I141" s="17"/>
      <c r="J141" s="17"/>
      <c r="K141" s="17"/>
      <c r="L141" s="3">
        <v>1</v>
      </c>
      <c r="M141" s="18">
        <f>+'[3]MOBILIARIO Y EQ DE ADMON'!M143</f>
        <v>3560</v>
      </c>
      <c r="N141" s="18"/>
      <c r="O141" s="18"/>
      <c r="P141" s="18"/>
      <c r="Q141" s="18"/>
      <c r="R141" s="19" t="s">
        <v>11</v>
      </c>
      <c r="S141" s="19"/>
      <c r="T141" s="20">
        <f t="shared" ref="T141:T204" si="2">+L141*M141</f>
        <v>3560</v>
      </c>
      <c r="U141" s="20"/>
      <c r="V141" s="20"/>
      <c r="W141" s="20"/>
      <c r="X141" s="21"/>
    </row>
    <row r="142" spans="1:24" ht="15" customHeight="1" x14ac:dyDescent="0.25">
      <c r="A142" s="15" t="str">
        <f>+'[3]MOBILIARIO Y EQ DE ADMON'!B144</f>
        <v>CEDH/SA/ANEX 105</v>
      </c>
      <c r="B142" s="16"/>
      <c r="C142" s="16"/>
      <c r="D142" s="16"/>
      <c r="E142" s="16"/>
      <c r="F142" s="17" t="str">
        <f>+'[3]MOBILIARIO Y EQ DE ADMON'!C144</f>
        <v>Juego de memorias para igualacion de centrales tel</v>
      </c>
      <c r="G142" s="17"/>
      <c r="H142" s="17"/>
      <c r="I142" s="17"/>
      <c r="J142" s="17"/>
      <c r="K142" s="17"/>
      <c r="L142" s="3">
        <v>1</v>
      </c>
      <c r="M142" s="18">
        <f>+'[3]MOBILIARIO Y EQ DE ADMON'!M144</f>
        <v>12760</v>
      </c>
      <c r="N142" s="18"/>
      <c r="O142" s="18"/>
      <c r="P142" s="18"/>
      <c r="Q142" s="18"/>
      <c r="R142" s="19" t="s">
        <v>11</v>
      </c>
      <c r="S142" s="19"/>
      <c r="T142" s="20">
        <f t="shared" si="2"/>
        <v>12760</v>
      </c>
      <c r="U142" s="20"/>
      <c r="V142" s="20"/>
      <c r="W142" s="20"/>
      <c r="X142" s="21"/>
    </row>
    <row r="143" spans="1:24" ht="15" customHeight="1" x14ac:dyDescent="0.25">
      <c r="A143" s="15" t="str">
        <f>+'[3]MOBILIARIO Y EQ DE ADMON'!B145</f>
        <v>CEDH/NET/G 05</v>
      </c>
      <c r="B143" s="16"/>
      <c r="C143" s="16"/>
      <c r="D143" s="16"/>
      <c r="E143" s="16"/>
      <c r="F143" s="17" t="str">
        <f>+'[3]MOBILIARIO Y EQ DE ADMON'!C145</f>
        <v>ARCHIVERO METALICO GRIS 4 CAJONES</v>
      </c>
      <c r="G143" s="17"/>
      <c r="H143" s="17"/>
      <c r="I143" s="17"/>
      <c r="J143" s="17"/>
      <c r="K143" s="17"/>
      <c r="L143" s="3">
        <v>1</v>
      </c>
      <c r="M143" s="18">
        <f>+'[3]MOBILIARIO Y EQ DE ADMON'!M145</f>
        <v>928</v>
      </c>
      <c r="N143" s="18"/>
      <c r="O143" s="18"/>
      <c r="P143" s="18"/>
      <c r="Q143" s="18"/>
      <c r="R143" s="19" t="s">
        <v>11</v>
      </c>
      <c r="S143" s="19"/>
      <c r="T143" s="20">
        <f t="shared" si="2"/>
        <v>928</v>
      </c>
      <c r="U143" s="20"/>
      <c r="V143" s="20"/>
      <c r="W143" s="20"/>
      <c r="X143" s="21"/>
    </row>
    <row r="144" spans="1:24" ht="15" customHeight="1" x14ac:dyDescent="0.25">
      <c r="A144" s="15" t="str">
        <f>+'[3]MOBILIARIO Y EQ DE ADMON'!B146</f>
        <v>CEDH/NET/G 25</v>
      </c>
      <c r="B144" s="16"/>
      <c r="C144" s="16"/>
      <c r="D144" s="16"/>
      <c r="E144" s="16"/>
      <c r="F144" s="17" t="str">
        <f>+'[3]MOBILIARIO Y EQ DE ADMON'!C146</f>
        <v>Equipo de computo</v>
      </c>
      <c r="G144" s="17"/>
      <c r="H144" s="17"/>
      <c r="I144" s="17"/>
      <c r="J144" s="17"/>
      <c r="K144" s="17"/>
      <c r="L144" s="3">
        <v>1</v>
      </c>
      <c r="M144" s="18">
        <f>+'[3]MOBILIARIO Y EQ DE ADMON'!M146</f>
        <v>18449.990000000002</v>
      </c>
      <c r="N144" s="18"/>
      <c r="O144" s="18"/>
      <c r="P144" s="18"/>
      <c r="Q144" s="18"/>
      <c r="R144" s="19" t="s">
        <v>11</v>
      </c>
      <c r="S144" s="19"/>
      <c r="T144" s="20">
        <f t="shared" si="2"/>
        <v>18449.990000000002</v>
      </c>
      <c r="U144" s="20"/>
      <c r="V144" s="20"/>
      <c r="W144" s="20"/>
      <c r="X144" s="21"/>
    </row>
    <row r="145" spans="1:24" ht="15" customHeight="1" x14ac:dyDescent="0.25">
      <c r="A145" s="15" t="str">
        <f>+'[3]MOBILIARIO Y EQ DE ADMON'!B147</f>
        <v>CEDH/NET/G 19</v>
      </c>
      <c r="B145" s="16"/>
      <c r="C145" s="16"/>
      <c r="D145" s="16"/>
      <c r="E145" s="16"/>
      <c r="F145" s="17" t="str">
        <f>+'[3]MOBILIARIO Y EQ DE ADMON'!C147</f>
        <v>IMPRESORA</v>
      </c>
      <c r="G145" s="17"/>
      <c r="H145" s="17"/>
      <c r="I145" s="17"/>
      <c r="J145" s="17"/>
      <c r="K145" s="17"/>
      <c r="L145" s="3">
        <v>1</v>
      </c>
      <c r="M145" s="18">
        <f>+'[3]MOBILIARIO Y EQ DE ADMON'!M147</f>
        <v>3999</v>
      </c>
      <c r="N145" s="18"/>
      <c r="O145" s="18"/>
      <c r="P145" s="18"/>
      <c r="Q145" s="18"/>
      <c r="R145" s="19" t="s">
        <v>11</v>
      </c>
      <c r="S145" s="19"/>
      <c r="T145" s="20">
        <f t="shared" si="2"/>
        <v>3999</v>
      </c>
      <c r="U145" s="20"/>
      <c r="V145" s="20"/>
      <c r="W145" s="20"/>
      <c r="X145" s="21"/>
    </row>
    <row r="146" spans="1:24" ht="15" customHeight="1" x14ac:dyDescent="0.25">
      <c r="A146" s="15" t="str">
        <f>+'[3]MOBILIARIO Y EQ DE ADMON'!B148</f>
        <v>CEDH/PR/M 43</v>
      </c>
      <c r="B146" s="16"/>
      <c r="C146" s="16"/>
      <c r="D146" s="16"/>
      <c r="E146" s="16"/>
      <c r="F146" s="17" t="str">
        <f>+'[3]MOBILIARIO Y EQ DE ADMON'!C148</f>
        <v>SILLA VISITA NEGRA</v>
      </c>
      <c r="G146" s="17"/>
      <c r="H146" s="17"/>
      <c r="I146" s="17"/>
      <c r="J146" s="17"/>
      <c r="K146" s="17"/>
      <c r="L146" s="3">
        <v>1</v>
      </c>
      <c r="M146" s="18">
        <f>+'[3]MOBILIARIO Y EQ DE ADMON'!M148</f>
        <v>100</v>
      </c>
      <c r="N146" s="18"/>
      <c r="O146" s="18"/>
      <c r="P146" s="18"/>
      <c r="Q146" s="18"/>
      <c r="R146" s="19" t="s">
        <v>11</v>
      </c>
      <c r="S146" s="19"/>
      <c r="T146" s="20">
        <f t="shared" si="2"/>
        <v>100</v>
      </c>
      <c r="U146" s="20"/>
      <c r="V146" s="20"/>
      <c r="W146" s="20"/>
      <c r="X146" s="21"/>
    </row>
    <row r="147" spans="1:24" ht="15" customHeight="1" x14ac:dyDescent="0.25">
      <c r="A147" s="15" t="str">
        <f>+'[3]MOBILIARIO Y EQ DE ADMON'!B149</f>
        <v>CEDH/PR/M 44</v>
      </c>
      <c r="B147" s="16"/>
      <c r="C147" s="16"/>
      <c r="D147" s="16"/>
      <c r="E147" s="16"/>
      <c r="F147" s="17" t="str">
        <f>+'[3]MOBILIARIO Y EQ DE ADMON'!C149</f>
        <v>SILLA VISITA NEGRA</v>
      </c>
      <c r="G147" s="17"/>
      <c r="H147" s="17"/>
      <c r="I147" s="17"/>
      <c r="J147" s="17"/>
      <c r="K147" s="17"/>
      <c r="L147" s="3">
        <v>1</v>
      </c>
      <c r="M147" s="18">
        <f>+'[3]MOBILIARIO Y EQ DE ADMON'!M149</f>
        <v>100</v>
      </c>
      <c r="N147" s="18"/>
      <c r="O147" s="18"/>
      <c r="P147" s="18"/>
      <c r="Q147" s="18"/>
      <c r="R147" s="19" t="s">
        <v>11</v>
      </c>
      <c r="S147" s="19"/>
      <c r="T147" s="20">
        <f t="shared" si="2"/>
        <v>100</v>
      </c>
      <c r="U147" s="20"/>
      <c r="V147" s="20"/>
      <c r="W147" s="20"/>
      <c r="X147" s="21"/>
    </row>
    <row r="148" spans="1:24" ht="15" customHeight="1" x14ac:dyDescent="0.25">
      <c r="A148" s="15" t="str">
        <f>+'[3]MOBILIARIO Y EQ DE ADMON'!B150</f>
        <v>CEDH/PR/M 45</v>
      </c>
      <c r="B148" s="16"/>
      <c r="C148" s="16"/>
      <c r="D148" s="16"/>
      <c r="E148" s="16"/>
      <c r="F148" s="17" t="str">
        <f>+'[3]MOBILIARIO Y EQ DE ADMON'!C150</f>
        <v>SILLA VISITA NEGRA</v>
      </c>
      <c r="G148" s="17"/>
      <c r="H148" s="17"/>
      <c r="I148" s="17"/>
      <c r="J148" s="17"/>
      <c r="K148" s="17"/>
      <c r="L148" s="3">
        <v>1</v>
      </c>
      <c r="M148" s="18">
        <f>+'[3]MOBILIARIO Y EQ DE ADMON'!M150</f>
        <v>100</v>
      </c>
      <c r="N148" s="18"/>
      <c r="O148" s="18"/>
      <c r="P148" s="18"/>
      <c r="Q148" s="18"/>
      <c r="R148" s="19" t="s">
        <v>11</v>
      </c>
      <c r="S148" s="19"/>
      <c r="T148" s="20">
        <f t="shared" si="2"/>
        <v>100</v>
      </c>
      <c r="U148" s="20"/>
      <c r="V148" s="20"/>
      <c r="W148" s="20"/>
      <c r="X148" s="21"/>
    </row>
    <row r="149" spans="1:24" ht="15" customHeight="1" x14ac:dyDescent="0.25">
      <c r="A149" s="15" t="str">
        <f>+'[3]MOBILIARIO Y EQ DE ADMON'!B151</f>
        <v>CEDH/PR/M 42</v>
      </c>
      <c r="B149" s="16"/>
      <c r="C149" s="16"/>
      <c r="D149" s="16"/>
      <c r="E149" s="16"/>
      <c r="F149" s="17" t="str">
        <f>+'[3]MOBILIARIO Y EQ DE ADMON'!C151</f>
        <v>SILLA VISITA NEGRA</v>
      </c>
      <c r="G149" s="17"/>
      <c r="H149" s="17"/>
      <c r="I149" s="17"/>
      <c r="J149" s="17"/>
      <c r="K149" s="17"/>
      <c r="L149" s="3">
        <v>1</v>
      </c>
      <c r="M149" s="18">
        <f>+'[3]MOBILIARIO Y EQ DE ADMON'!M151</f>
        <v>100</v>
      </c>
      <c r="N149" s="18"/>
      <c r="O149" s="18"/>
      <c r="P149" s="18"/>
      <c r="Q149" s="18"/>
      <c r="R149" s="19" t="s">
        <v>11</v>
      </c>
      <c r="S149" s="19"/>
      <c r="T149" s="20">
        <f t="shared" si="2"/>
        <v>100</v>
      </c>
      <c r="U149" s="20"/>
      <c r="V149" s="20"/>
      <c r="W149" s="20"/>
      <c r="X149" s="21"/>
    </row>
    <row r="150" spans="1:24" ht="15" customHeight="1" x14ac:dyDescent="0.25">
      <c r="A150" s="15" t="str">
        <f>+'[3]MOBILIARIO Y EQ DE ADMON'!B152</f>
        <v>CEDH/PR/M 41</v>
      </c>
      <c r="B150" s="16"/>
      <c r="C150" s="16"/>
      <c r="D150" s="16"/>
      <c r="E150" s="16"/>
      <c r="F150" s="17" t="str">
        <f>+'[3]MOBILIARIO Y EQ DE ADMON'!C152</f>
        <v xml:space="preserve">MESA CIRCULAR MELANINA </v>
      </c>
      <c r="G150" s="17"/>
      <c r="H150" s="17"/>
      <c r="I150" s="17"/>
      <c r="J150" s="17"/>
      <c r="K150" s="17"/>
      <c r="L150" s="3">
        <v>1</v>
      </c>
      <c r="M150" s="18">
        <f>+'[3]MOBILIARIO Y EQ DE ADMON'!M152</f>
        <v>2900</v>
      </c>
      <c r="N150" s="18"/>
      <c r="O150" s="18"/>
      <c r="P150" s="18"/>
      <c r="Q150" s="18"/>
      <c r="R150" s="19" t="s">
        <v>11</v>
      </c>
      <c r="S150" s="19"/>
      <c r="T150" s="20">
        <f t="shared" si="2"/>
        <v>2900</v>
      </c>
      <c r="U150" s="20"/>
      <c r="V150" s="20"/>
      <c r="W150" s="20"/>
      <c r="X150" s="21"/>
    </row>
    <row r="151" spans="1:24" ht="15" customHeight="1" x14ac:dyDescent="0.25">
      <c r="A151" s="15" t="str">
        <f>+'[3]MOBILIARIO Y EQ DE ADMON'!B153</f>
        <v>CEDH/NET/G  01</v>
      </c>
      <c r="B151" s="16"/>
      <c r="C151" s="16"/>
      <c r="D151" s="16"/>
      <c r="E151" s="16"/>
      <c r="F151" s="17" t="str">
        <f>+'[3]MOBILIARIO Y EQ DE ADMON'!C153</f>
        <v>Escritorio madera café</v>
      </c>
      <c r="G151" s="17"/>
      <c r="H151" s="17"/>
      <c r="I151" s="17"/>
      <c r="J151" s="17"/>
      <c r="K151" s="17"/>
      <c r="L151" s="3">
        <v>1</v>
      </c>
      <c r="M151" s="18">
        <f>+'[3]MOBILIARIO Y EQ DE ADMON'!M153</f>
        <v>200</v>
      </c>
      <c r="N151" s="18"/>
      <c r="O151" s="18"/>
      <c r="P151" s="18"/>
      <c r="Q151" s="18"/>
      <c r="R151" s="19" t="s">
        <v>11</v>
      </c>
      <c r="S151" s="19"/>
      <c r="T151" s="20">
        <f t="shared" si="2"/>
        <v>200</v>
      </c>
      <c r="U151" s="20"/>
      <c r="V151" s="20"/>
      <c r="W151" s="20"/>
      <c r="X151" s="21"/>
    </row>
    <row r="152" spans="1:24" ht="15" customHeight="1" x14ac:dyDescent="0.25">
      <c r="A152" s="15" t="str">
        <f>+'[3]MOBILIARIO Y EQ DE ADMON'!B154</f>
        <v>CEDH/NET/G 04</v>
      </c>
      <c r="B152" s="16"/>
      <c r="C152" s="16"/>
      <c r="D152" s="16"/>
      <c r="E152" s="16"/>
      <c r="F152" s="17" t="str">
        <f>+'[3]MOBILIARIO Y EQ DE ADMON'!C154</f>
        <v>Escritorio madera café chico</v>
      </c>
      <c r="G152" s="17"/>
      <c r="H152" s="17"/>
      <c r="I152" s="17"/>
      <c r="J152" s="17"/>
      <c r="K152" s="17"/>
      <c r="L152" s="3">
        <v>1</v>
      </c>
      <c r="M152" s="18">
        <f>+'[3]MOBILIARIO Y EQ DE ADMON'!M154</f>
        <v>200</v>
      </c>
      <c r="N152" s="18"/>
      <c r="O152" s="18"/>
      <c r="P152" s="18"/>
      <c r="Q152" s="18"/>
      <c r="R152" s="19" t="s">
        <v>11</v>
      </c>
      <c r="S152" s="19"/>
      <c r="T152" s="20">
        <f t="shared" si="2"/>
        <v>200</v>
      </c>
      <c r="U152" s="20"/>
      <c r="V152" s="20"/>
      <c r="W152" s="20"/>
      <c r="X152" s="21"/>
    </row>
    <row r="153" spans="1:24" ht="15" customHeight="1" x14ac:dyDescent="0.25">
      <c r="A153" s="15" t="str">
        <f>+'[3]MOBILIARIO Y EQ DE ADMON'!B155</f>
        <v>CEDH/PR/S 01</v>
      </c>
      <c r="B153" s="16"/>
      <c r="C153" s="16"/>
      <c r="D153" s="16"/>
      <c r="E153" s="16"/>
      <c r="F153" s="17" t="str">
        <f>+'[3]MOBILIARIO Y EQ DE ADMON'!C155</f>
        <v>Escritorio madera con esquinero y cajonero</v>
      </c>
      <c r="G153" s="17"/>
      <c r="H153" s="17"/>
      <c r="I153" s="17"/>
      <c r="J153" s="17"/>
      <c r="K153" s="17"/>
      <c r="L153" s="3">
        <v>1</v>
      </c>
      <c r="M153" s="18">
        <f>+'[3]MOBILIARIO Y EQ DE ADMON'!M155</f>
        <v>259</v>
      </c>
      <c r="N153" s="18"/>
      <c r="O153" s="18"/>
      <c r="P153" s="18"/>
      <c r="Q153" s="18"/>
      <c r="R153" s="19" t="s">
        <v>11</v>
      </c>
      <c r="S153" s="19"/>
      <c r="T153" s="20">
        <f t="shared" si="2"/>
        <v>259</v>
      </c>
      <c r="U153" s="20"/>
      <c r="V153" s="20"/>
      <c r="W153" s="20"/>
      <c r="X153" s="21"/>
    </row>
    <row r="154" spans="1:24" ht="15" customHeight="1" x14ac:dyDescent="0.25">
      <c r="A154" s="15" t="str">
        <f>+'[3]MOBILIARIO Y EQ DE ADMON'!B156</f>
        <v>CEDH/RECP/L 02</v>
      </c>
      <c r="B154" s="16"/>
      <c r="C154" s="16"/>
      <c r="D154" s="16"/>
      <c r="E154" s="16"/>
      <c r="F154" s="17" t="str">
        <f>+'[3]MOBILIARIO Y EQ DE ADMON'!C156</f>
        <v>Silla secretarial, giratoria negra</v>
      </c>
      <c r="G154" s="17"/>
      <c r="H154" s="17"/>
      <c r="I154" s="17"/>
      <c r="J154" s="17"/>
      <c r="K154" s="17"/>
      <c r="L154" s="3">
        <v>1</v>
      </c>
      <c r="M154" s="18">
        <f>+'[3]MOBILIARIO Y EQ DE ADMON'!M156</f>
        <v>100</v>
      </c>
      <c r="N154" s="18"/>
      <c r="O154" s="18"/>
      <c r="P154" s="18"/>
      <c r="Q154" s="18"/>
      <c r="R154" s="19" t="s">
        <v>11</v>
      </c>
      <c r="S154" s="19"/>
      <c r="T154" s="20">
        <f t="shared" si="2"/>
        <v>100</v>
      </c>
      <c r="U154" s="20"/>
      <c r="V154" s="20"/>
      <c r="W154" s="20"/>
      <c r="X154" s="21"/>
    </row>
    <row r="155" spans="1:24" ht="15" customHeight="1" x14ac:dyDescent="0.25">
      <c r="A155" s="15" t="str">
        <f>+'[3]MOBILIARIO Y EQ DE ADMON'!B157</f>
        <v>CEDH/RECP/L 04</v>
      </c>
      <c r="B155" s="16"/>
      <c r="C155" s="16"/>
      <c r="D155" s="16"/>
      <c r="E155" s="16"/>
      <c r="F155" s="17" t="str">
        <f>+'[3]MOBILIARIO Y EQ DE ADMON'!C157</f>
        <v>Televisión 24 p lcd</v>
      </c>
      <c r="G155" s="17"/>
      <c r="H155" s="17"/>
      <c r="I155" s="17"/>
      <c r="J155" s="17"/>
      <c r="K155" s="17"/>
      <c r="L155" s="3">
        <v>1</v>
      </c>
      <c r="M155" s="18">
        <f>+'[3]MOBILIARIO Y EQ DE ADMON'!M157</f>
        <v>200</v>
      </c>
      <c r="N155" s="18"/>
      <c r="O155" s="18"/>
      <c r="P155" s="18"/>
      <c r="Q155" s="18"/>
      <c r="R155" s="19" t="s">
        <v>11</v>
      </c>
      <c r="S155" s="19"/>
      <c r="T155" s="20">
        <f t="shared" si="2"/>
        <v>200</v>
      </c>
      <c r="U155" s="20"/>
      <c r="V155" s="20"/>
      <c r="W155" s="20"/>
      <c r="X155" s="21"/>
    </row>
    <row r="156" spans="1:24" ht="15" customHeight="1" x14ac:dyDescent="0.25">
      <c r="A156" s="15" t="str">
        <f>+'[3]MOBILIARIO Y EQ DE ADMON'!B158</f>
        <v>CEDH/RECP/L 05</v>
      </c>
      <c r="B156" s="16"/>
      <c r="C156" s="16"/>
      <c r="D156" s="16"/>
      <c r="E156" s="16"/>
      <c r="F156" s="17" t="str">
        <f>+'[3]MOBILIARIO Y EQ DE ADMON'!C158</f>
        <v>Equipo de computo</v>
      </c>
      <c r="G156" s="17"/>
      <c r="H156" s="17"/>
      <c r="I156" s="17"/>
      <c r="J156" s="17"/>
      <c r="K156" s="17"/>
      <c r="L156" s="3">
        <v>1</v>
      </c>
      <c r="M156" s="18">
        <f>+'[3]MOBILIARIO Y EQ DE ADMON'!M158</f>
        <v>652</v>
      </c>
      <c r="N156" s="18"/>
      <c r="O156" s="18"/>
      <c r="P156" s="18"/>
      <c r="Q156" s="18"/>
      <c r="R156" s="19" t="s">
        <v>11</v>
      </c>
      <c r="S156" s="19"/>
      <c r="T156" s="20">
        <f t="shared" si="2"/>
        <v>652</v>
      </c>
      <c r="U156" s="20"/>
      <c r="V156" s="20"/>
      <c r="W156" s="20"/>
      <c r="X156" s="21"/>
    </row>
    <row r="157" spans="1:24" ht="15" customHeight="1" x14ac:dyDescent="0.25">
      <c r="A157" s="15" t="str">
        <f>+'[3]MOBILIARIO Y EQ DE ADMON'!B159</f>
        <v>CEDH/RECP/L 11</v>
      </c>
      <c r="B157" s="16"/>
      <c r="C157" s="16"/>
      <c r="D157" s="16"/>
      <c r="E157" s="16"/>
      <c r="F157" s="17" t="str">
        <f>+'[3]MOBILIARIO Y EQ DE ADMON'!C159</f>
        <v>Reloj checador</v>
      </c>
      <c r="G157" s="17"/>
      <c r="H157" s="17"/>
      <c r="I157" s="17"/>
      <c r="J157" s="17"/>
      <c r="K157" s="17"/>
      <c r="L157" s="3">
        <v>1</v>
      </c>
      <c r="M157" s="18">
        <f>+'[3]MOBILIARIO Y EQ DE ADMON'!M159</f>
        <v>3812</v>
      </c>
      <c r="N157" s="18"/>
      <c r="O157" s="18"/>
      <c r="P157" s="18"/>
      <c r="Q157" s="18"/>
      <c r="R157" s="19" t="s">
        <v>11</v>
      </c>
      <c r="S157" s="19"/>
      <c r="T157" s="20">
        <f t="shared" si="2"/>
        <v>3812</v>
      </c>
      <c r="U157" s="20"/>
      <c r="V157" s="20"/>
      <c r="W157" s="20"/>
      <c r="X157" s="21"/>
    </row>
    <row r="158" spans="1:24" ht="15" customHeight="1" x14ac:dyDescent="0.25">
      <c r="A158" s="15" t="str">
        <f>+'[3]MOBILIARIO Y EQ DE ADMON'!B160</f>
        <v>CEDH/SA/ANEX 07</v>
      </c>
      <c r="B158" s="16"/>
      <c r="C158" s="16"/>
      <c r="D158" s="16"/>
      <c r="E158" s="16"/>
      <c r="F158" s="17" t="str">
        <f>+'[3]MOBILIARIO Y EQ DE ADMON'!C160</f>
        <v>Banca p/4 personas</v>
      </c>
      <c r="G158" s="17"/>
      <c r="H158" s="17"/>
      <c r="I158" s="17"/>
      <c r="J158" s="17"/>
      <c r="K158" s="17"/>
      <c r="L158" s="3">
        <v>1</v>
      </c>
      <c r="M158" s="18">
        <f>+'[3]MOBILIARIO Y EQ DE ADMON'!M160</f>
        <v>100</v>
      </c>
      <c r="N158" s="18"/>
      <c r="O158" s="18"/>
      <c r="P158" s="18"/>
      <c r="Q158" s="18"/>
      <c r="R158" s="19" t="s">
        <v>11</v>
      </c>
      <c r="S158" s="19"/>
      <c r="T158" s="20">
        <f t="shared" si="2"/>
        <v>100</v>
      </c>
      <c r="U158" s="20"/>
      <c r="V158" s="20"/>
      <c r="W158" s="20"/>
      <c r="X158" s="21"/>
    </row>
    <row r="159" spans="1:24" ht="15" customHeight="1" x14ac:dyDescent="0.25">
      <c r="A159" s="15" t="str">
        <f>+'[3]MOBILIARIO Y EQ DE ADMON'!B161</f>
        <v>CEDH/MOD/SUR 01</v>
      </c>
      <c r="B159" s="16"/>
      <c r="C159" s="16"/>
      <c r="D159" s="16"/>
      <c r="E159" s="16"/>
      <c r="F159" s="17" t="str">
        <f>+'[3]MOBILIARIO Y EQ DE ADMON'!C161</f>
        <v xml:space="preserve">Silla negra </v>
      </c>
      <c r="G159" s="17"/>
      <c r="H159" s="17"/>
      <c r="I159" s="17"/>
      <c r="J159" s="17"/>
      <c r="K159" s="17"/>
      <c r="L159" s="3">
        <v>1</v>
      </c>
      <c r="M159" s="18">
        <f>+'[3]MOBILIARIO Y EQ DE ADMON'!M161</f>
        <v>100</v>
      </c>
      <c r="N159" s="18"/>
      <c r="O159" s="18"/>
      <c r="P159" s="18"/>
      <c r="Q159" s="18"/>
      <c r="R159" s="19" t="s">
        <v>11</v>
      </c>
      <c r="S159" s="19"/>
      <c r="T159" s="20">
        <f t="shared" si="2"/>
        <v>100</v>
      </c>
      <c r="U159" s="20"/>
      <c r="V159" s="20"/>
      <c r="W159" s="20"/>
      <c r="X159" s="21"/>
    </row>
    <row r="160" spans="1:24" ht="15" customHeight="1" x14ac:dyDescent="0.25">
      <c r="A160" s="15" t="str">
        <f>+'[3]MOBILIARIO Y EQ DE ADMON'!B162</f>
        <v>CEDH/MOD/SUR 02</v>
      </c>
      <c r="B160" s="16"/>
      <c r="C160" s="16"/>
      <c r="D160" s="16"/>
      <c r="E160" s="16"/>
      <c r="F160" s="17" t="str">
        <f>+'[3]MOBILIARIO Y EQ DE ADMON'!C162</f>
        <v xml:space="preserve">Silla negra </v>
      </c>
      <c r="G160" s="17"/>
      <c r="H160" s="17"/>
      <c r="I160" s="17"/>
      <c r="J160" s="17"/>
      <c r="K160" s="17"/>
      <c r="L160" s="3">
        <v>1</v>
      </c>
      <c r="M160" s="18">
        <f>+'[3]MOBILIARIO Y EQ DE ADMON'!M162</f>
        <v>100</v>
      </c>
      <c r="N160" s="18"/>
      <c r="O160" s="18"/>
      <c r="P160" s="18"/>
      <c r="Q160" s="18"/>
      <c r="R160" s="19" t="s">
        <v>11</v>
      </c>
      <c r="S160" s="19"/>
      <c r="T160" s="20">
        <f t="shared" si="2"/>
        <v>100</v>
      </c>
      <c r="U160" s="20"/>
      <c r="V160" s="20"/>
      <c r="W160" s="20"/>
      <c r="X160" s="21"/>
    </row>
    <row r="161" spans="1:24" ht="15" customHeight="1" x14ac:dyDescent="0.25">
      <c r="A161" s="15" t="str">
        <f>+'[3]MOBILIARIO Y EQ DE ADMON'!B163</f>
        <v>CEDH/MOD/SUR 03</v>
      </c>
      <c r="B161" s="16"/>
      <c r="C161" s="16"/>
      <c r="D161" s="16"/>
      <c r="E161" s="16"/>
      <c r="F161" s="17" t="str">
        <f>+'[3]MOBILIARIO Y EQ DE ADMON'!C163</f>
        <v>Equipo de computo</v>
      </c>
      <c r="G161" s="17"/>
      <c r="H161" s="17"/>
      <c r="I161" s="17"/>
      <c r="J161" s="17"/>
      <c r="K161" s="17"/>
      <c r="L161" s="3">
        <v>1</v>
      </c>
      <c r="M161" s="18">
        <f>+'[3]MOBILIARIO Y EQ DE ADMON'!M163</f>
        <v>300</v>
      </c>
      <c r="N161" s="18"/>
      <c r="O161" s="18"/>
      <c r="P161" s="18"/>
      <c r="Q161" s="18"/>
      <c r="R161" s="19" t="s">
        <v>11</v>
      </c>
      <c r="S161" s="19"/>
      <c r="T161" s="20">
        <f t="shared" si="2"/>
        <v>300</v>
      </c>
      <c r="U161" s="20"/>
      <c r="V161" s="20"/>
      <c r="W161" s="20"/>
      <c r="X161" s="21"/>
    </row>
    <row r="162" spans="1:24" ht="15" customHeight="1" x14ac:dyDescent="0.25">
      <c r="A162" s="15" t="str">
        <f>+'[3]MOBILIARIO Y EQ DE ADMON'!B164</f>
        <v>CEDH/MOD/SUR 08</v>
      </c>
      <c r="B162" s="16"/>
      <c r="C162" s="16"/>
      <c r="D162" s="16"/>
      <c r="E162" s="16"/>
      <c r="F162" s="17" t="str">
        <f>+'[3]MOBILIARIO Y EQ DE ADMON'!C164</f>
        <v>Impresora Laser Pro</v>
      </c>
      <c r="G162" s="17"/>
      <c r="H162" s="17"/>
      <c r="I162" s="17"/>
      <c r="J162" s="17"/>
      <c r="K162" s="17"/>
      <c r="L162" s="3">
        <v>1</v>
      </c>
      <c r="M162" s="18">
        <f>+'[3]MOBILIARIO Y EQ DE ADMON'!M164</f>
        <v>1450</v>
      </c>
      <c r="N162" s="18"/>
      <c r="O162" s="18"/>
      <c r="P162" s="18"/>
      <c r="Q162" s="18"/>
      <c r="R162" s="19" t="s">
        <v>11</v>
      </c>
      <c r="S162" s="19"/>
      <c r="T162" s="20">
        <f t="shared" si="2"/>
        <v>1450</v>
      </c>
      <c r="U162" s="20"/>
      <c r="V162" s="20"/>
      <c r="W162" s="20"/>
      <c r="X162" s="21"/>
    </row>
    <row r="163" spans="1:24" ht="15" customHeight="1" x14ac:dyDescent="0.25">
      <c r="A163" s="15" t="str">
        <f>+'[3]MOBILIARIO Y EQ DE ADMON'!B165</f>
        <v>CEDH/MOD/SUR 07</v>
      </c>
      <c r="B163" s="16"/>
      <c r="C163" s="16"/>
      <c r="D163" s="16"/>
      <c r="E163" s="16"/>
      <c r="F163" s="17" t="str">
        <f>+'[3]MOBILIARIO Y EQ DE ADMON'!C165</f>
        <v>Silla secretarial giratoria negra</v>
      </c>
      <c r="G163" s="17"/>
      <c r="H163" s="17"/>
      <c r="I163" s="17"/>
      <c r="J163" s="17"/>
      <c r="K163" s="17"/>
      <c r="L163" s="3">
        <v>1</v>
      </c>
      <c r="M163" s="18">
        <f>+'[3]MOBILIARIO Y EQ DE ADMON'!M165</f>
        <v>649.6</v>
      </c>
      <c r="N163" s="18"/>
      <c r="O163" s="18"/>
      <c r="P163" s="18"/>
      <c r="Q163" s="18"/>
      <c r="R163" s="19" t="s">
        <v>11</v>
      </c>
      <c r="S163" s="19"/>
      <c r="T163" s="20">
        <f t="shared" si="2"/>
        <v>649.6</v>
      </c>
      <c r="U163" s="20"/>
      <c r="V163" s="20"/>
      <c r="W163" s="20"/>
      <c r="X163" s="21"/>
    </row>
    <row r="164" spans="1:24" ht="15" customHeight="1" x14ac:dyDescent="0.25">
      <c r="A164" s="15" t="str">
        <f>+'[3]MOBILIARIO Y EQ DE ADMON'!B166</f>
        <v>CEDH/VIS/ G/ 01</v>
      </c>
      <c r="B164" s="16"/>
      <c r="C164" s="16"/>
      <c r="D164" s="16"/>
      <c r="E164" s="16"/>
      <c r="F164" s="17" t="str">
        <f>+'[3]MOBILIARIO Y EQ DE ADMON'!C166</f>
        <v xml:space="preserve">Escritorio escuadra c/cajonera café </v>
      </c>
      <c r="G164" s="17"/>
      <c r="H164" s="17"/>
      <c r="I164" s="17"/>
      <c r="J164" s="17"/>
      <c r="K164" s="17"/>
      <c r="L164" s="3">
        <v>1</v>
      </c>
      <c r="M164" s="18">
        <f>+'[3]MOBILIARIO Y EQ DE ADMON'!M166</f>
        <v>100</v>
      </c>
      <c r="N164" s="18"/>
      <c r="O164" s="18"/>
      <c r="P164" s="18"/>
      <c r="Q164" s="18"/>
      <c r="R164" s="19" t="s">
        <v>11</v>
      </c>
      <c r="S164" s="19"/>
      <c r="T164" s="20">
        <f t="shared" si="2"/>
        <v>100</v>
      </c>
      <c r="U164" s="20"/>
      <c r="V164" s="20"/>
      <c r="W164" s="20"/>
      <c r="X164" s="21"/>
    </row>
    <row r="165" spans="1:24" ht="15" customHeight="1" x14ac:dyDescent="0.25">
      <c r="A165" s="15" t="str">
        <f>+'[3]MOBILIARIO Y EQ DE ADMON'!B167</f>
        <v>CEDH/VIS/ G/ 02</v>
      </c>
      <c r="B165" s="16"/>
      <c r="C165" s="16"/>
      <c r="D165" s="16"/>
      <c r="E165" s="16"/>
      <c r="F165" s="17" t="str">
        <f>+'[3]MOBILIARIO Y EQ DE ADMON'!C167</f>
        <v xml:space="preserve">Silla giratoria negra </v>
      </c>
      <c r="G165" s="17"/>
      <c r="H165" s="17"/>
      <c r="I165" s="17"/>
      <c r="J165" s="17"/>
      <c r="K165" s="17"/>
      <c r="L165" s="3">
        <v>1</v>
      </c>
      <c r="M165" s="18">
        <f>+'[3]MOBILIARIO Y EQ DE ADMON'!M167</f>
        <v>100</v>
      </c>
      <c r="N165" s="18"/>
      <c r="O165" s="18"/>
      <c r="P165" s="18"/>
      <c r="Q165" s="18"/>
      <c r="R165" s="19" t="s">
        <v>11</v>
      </c>
      <c r="S165" s="19"/>
      <c r="T165" s="20">
        <f t="shared" si="2"/>
        <v>100</v>
      </c>
      <c r="U165" s="20"/>
      <c r="V165" s="20"/>
      <c r="W165" s="20"/>
      <c r="X165" s="21"/>
    </row>
    <row r="166" spans="1:24" ht="15" customHeight="1" x14ac:dyDescent="0.25">
      <c r="A166" s="15" t="str">
        <f>+'[3]MOBILIARIO Y EQ DE ADMON'!B168</f>
        <v>CEDH/VIS/ G/ 05</v>
      </c>
      <c r="B166" s="16"/>
      <c r="C166" s="16"/>
      <c r="D166" s="16"/>
      <c r="E166" s="16"/>
      <c r="F166" s="17" t="str">
        <f>+'[3]MOBILIARIO Y EQ DE ADMON'!C168</f>
        <v>Equipo de computo</v>
      </c>
      <c r="G166" s="17"/>
      <c r="H166" s="17"/>
      <c r="I166" s="17"/>
      <c r="J166" s="17"/>
      <c r="K166" s="17"/>
      <c r="L166" s="3">
        <v>1</v>
      </c>
      <c r="M166" s="18">
        <f>+'[3]MOBILIARIO Y EQ DE ADMON'!M168</f>
        <v>20099.990000000002</v>
      </c>
      <c r="N166" s="18"/>
      <c r="O166" s="18"/>
      <c r="P166" s="18"/>
      <c r="Q166" s="18"/>
      <c r="R166" s="19" t="s">
        <v>11</v>
      </c>
      <c r="S166" s="19"/>
      <c r="T166" s="20">
        <f t="shared" si="2"/>
        <v>20099.990000000002</v>
      </c>
      <c r="U166" s="20"/>
      <c r="V166" s="20"/>
      <c r="W166" s="20"/>
      <c r="X166" s="21"/>
    </row>
    <row r="167" spans="1:24" ht="15" customHeight="1" x14ac:dyDescent="0.25">
      <c r="A167" s="15" t="str">
        <f>+'[3]MOBILIARIO Y EQ DE ADMON'!B169</f>
        <v>CEDH/VIS/ G/10</v>
      </c>
      <c r="B167" s="16"/>
      <c r="C167" s="16"/>
      <c r="D167" s="16"/>
      <c r="E167" s="16"/>
      <c r="F167" s="17" t="str">
        <f>+'[3]MOBILIARIO Y EQ DE ADMON'!C169</f>
        <v>Silla fija Negra</v>
      </c>
      <c r="G167" s="17"/>
      <c r="H167" s="17"/>
      <c r="I167" s="17"/>
      <c r="J167" s="17"/>
      <c r="K167" s="17"/>
      <c r="L167" s="3">
        <v>1</v>
      </c>
      <c r="M167" s="18">
        <f>+'[3]MOBILIARIO Y EQ DE ADMON'!M169</f>
        <v>1099</v>
      </c>
      <c r="N167" s="18"/>
      <c r="O167" s="18"/>
      <c r="P167" s="18"/>
      <c r="Q167" s="18"/>
      <c r="R167" s="19" t="s">
        <v>11</v>
      </c>
      <c r="S167" s="19"/>
      <c r="T167" s="20">
        <f t="shared" si="2"/>
        <v>1099</v>
      </c>
      <c r="U167" s="20"/>
      <c r="V167" s="20"/>
      <c r="W167" s="20"/>
      <c r="X167" s="21"/>
    </row>
    <row r="168" spans="1:24" ht="15" customHeight="1" x14ac:dyDescent="0.25">
      <c r="A168" s="15" t="str">
        <f>+'[3]MOBILIARIO Y EQ DE ADMON'!B170</f>
        <v>CEDH/VG/XO 06</v>
      </c>
      <c r="B168" s="16"/>
      <c r="C168" s="16"/>
      <c r="D168" s="16"/>
      <c r="E168" s="16"/>
      <c r="F168" s="17" t="str">
        <f>+'[3]MOBILIARIO Y EQ DE ADMON'!C170</f>
        <v>Silla negra</v>
      </c>
      <c r="G168" s="17"/>
      <c r="H168" s="17"/>
      <c r="I168" s="17"/>
      <c r="J168" s="17"/>
      <c r="K168" s="17"/>
      <c r="L168" s="3">
        <v>1</v>
      </c>
      <c r="M168" s="18">
        <f>+'[3]MOBILIARIO Y EQ DE ADMON'!M170</f>
        <v>100</v>
      </c>
      <c r="N168" s="18"/>
      <c r="O168" s="18"/>
      <c r="P168" s="18"/>
      <c r="Q168" s="18"/>
      <c r="R168" s="19" t="s">
        <v>11</v>
      </c>
      <c r="S168" s="19"/>
      <c r="T168" s="20">
        <f t="shared" si="2"/>
        <v>100</v>
      </c>
      <c r="U168" s="20"/>
      <c r="V168" s="20"/>
      <c r="W168" s="20"/>
      <c r="X168" s="21"/>
    </row>
    <row r="169" spans="1:24" ht="15" customHeight="1" x14ac:dyDescent="0.25">
      <c r="A169" s="15" t="str">
        <f>+'[3]MOBILIARIO Y EQ DE ADMON'!B171</f>
        <v>CEDH/VG/REC 01/01</v>
      </c>
      <c r="B169" s="16"/>
      <c r="C169" s="16"/>
      <c r="D169" s="16"/>
      <c r="E169" s="16"/>
      <c r="F169" s="17" t="str">
        <f>+'[3]MOBILIARIO Y EQ DE ADMON'!C171</f>
        <v>Escritorio  2 cajones color caoba</v>
      </c>
      <c r="G169" s="17"/>
      <c r="H169" s="17"/>
      <c r="I169" s="17"/>
      <c r="J169" s="17"/>
      <c r="K169" s="17"/>
      <c r="L169" s="3">
        <v>1</v>
      </c>
      <c r="M169" s="18">
        <f>+'[3]MOBILIARIO Y EQ DE ADMON'!M171</f>
        <v>3889.94</v>
      </c>
      <c r="N169" s="18"/>
      <c r="O169" s="18"/>
      <c r="P169" s="18"/>
      <c r="Q169" s="18"/>
      <c r="R169" s="19" t="s">
        <v>11</v>
      </c>
      <c r="S169" s="19"/>
      <c r="T169" s="20">
        <f t="shared" si="2"/>
        <v>3889.94</v>
      </c>
      <c r="U169" s="20"/>
      <c r="V169" s="20"/>
      <c r="W169" s="20"/>
      <c r="X169" s="21"/>
    </row>
    <row r="170" spans="1:24" ht="15" customHeight="1" x14ac:dyDescent="0.25">
      <c r="A170" s="15" t="str">
        <f>+'[3]MOBILIARIO Y EQ DE ADMON'!B172</f>
        <v>CEDH/VG/REC 01/02</v>
      </c>
      <c r="B170" s="16"/>
      <c r="C170" s="16"/>
      <c r="D170" s="16"/>
      <c r="E170" s="16"/>
      <c r="F170" s="17" t="str">
        <f>+'[3]MOBILIARIO Y EQ DE ADMON'!C172</f>
        <v>Sillon giratorio negro</v>
      </c>
      <c r="G170" s="17"/>
      <c r="H170" s="17"/>
      <c r="I170" s="17"/>
      <c r="J170" s="17"/>
      <c r="K170" s="17"/>
      <c r="L170" s="3">
        <v>1</v>
      </c>
      <c r="M170" s="18">
        <f>+'[3]MOBILIARIO Y EQ DE ADMON'!M172</f>
        <v>1099</v>
      </c>
      <c r="N170" s="18"/>
      <c r="O170" s="18"/>
      <c r="P170" s="18"/>
      <c r="Q170" s="18"/>
      <c r="R170" s="19" t="s">
        <v>11</v>
      </c>
      <c r="S170" s="19"/>
      <c r="T170" s="20">
        <f t="shared" si="2"/>
        <v>1099</v>
      </c>
      <c r="U170" s="20"/>
      <c r="V170" s="20"/>
      <c r="W170" s="20"/>
      <c r="X170" s="21"/>
    </row>
    <row r="171" spans="1:24" ht="15" customHeight="1" x14ac:dyDescent="0.25">
      <c r="A171" s="15" t="str">
        <f>+'[3]MOBILIARIO Y EQ DE ADMON'!B173</f>
        <v>CEDH/VG/REC 01/05</v>
      </c>
      <c r="B171" s="16"/>
      <c r="C171" s="16"/>
      <c r="D171" s="16"/>
      <c r="E171" s="16"/>
      <c r="F171" s="17" t="str">
        <f>+'[3]MOBILIARIO Y EQ DE ADMON'!C173</f>
        <v>Equipo de computo</v>
      </c>
      <c r="G171" s="17"/>
      <c r="H171" s="17"/>
      <c r="I171" s="17"/>
      <c r="J171" s="17"/>
      <c r="K171" s="17"/>
      <c r="L171" s="3">
        <v>1</v>
      </c>
      <c r="M171" s="18">
        <f>+'[3]MOBILIARIO Y EQ DE ADMON'!M173</f>
        <v>18549.990000000002</v>
      </c>
      <c r="N171" s="18"/>
      <c r="O171" s="18"/>
      <c r="P171" s="18"/>
      <c r="Q171" s="18"/>
      <c r="R171" s="19" t="s">
        <v>11</v>
      </c>
      <c r="S171" s="19"/>
      <c r="T171" s="20">
        <f t="shared" si="2"/>
        <v>18549.990000000002</v>
      </c>
      <c r="U171" s="20"/>
      <c r="V171" s="20"/>
      <c r="W171" s="20"/>
      <c r="X171" s="21"/>
    </row>
    <row r="172" spans="1:24" ht="15" customHeight="1" x14ac:dyDescent="0.25">
      <c r="A172" s="15" t="str">
        <f>+'[3]MOBILIARIO Y EQ DE ADMON'!B174</f>
        <v>CEDH/VG/REC 01/10</v>
      </c>
      <c r="B172" s="16"/>
      <c r="C172" s="16"/>
      <c r="D172" s="16"/>
      <c r="E172" s="16"/>
      <c r="F172" s="17" t="str">
        <f>+'[3]MOBILIARIO Y EQ DE ADMON'!C174</f>
        <v>Silla fija Negra</v>
      </c>
      <c r="G172" s="17"/>
      <c r="H172" s="17"/>
      <c r="I172" s="17"/>
      <c r="J172" s="17"/>
      <c r="K172" s="17"/>
      <c r="L172" s="3">
        <v>1</v>
      </c>
      <c r="M172" s="18">
        <f>+'[3]MOBILIARIO Y EQ DE ADMON'!M174</f>
        <v>1099</v>
      </c>
      <c r="N172" s="18"/>
      <c r="O172" s="18"/>
      <c r="P172" s="18"/>
      <c r="Q172" s="18"/>
      <c r="R172" s="19" t="s">
        <v>11</v>
      </c>
      <c r="S172" s="19"/>
      <c r="T172" s="20">
        <f t="shared" si="2"/>
        <v>1099</v>
      </c>
      <c r="U172" s="20"/>
      <c r="V172" s="20"/>
      <c r="W172" s="20"/>
      <c r="X172" s="21"/>
    </row>
    <row r="173" spans="1:24" ht="15" customHeight="1" x14ac:dyDescent="0.25">
      <c r="A173" s="15" t="str">
        <f>+'[3]MOBILIARIO Y EQ DE ADMON'!B175</f>
        <v>CEDH/VG/REC 01/11</v>
      </c>
      <c r="B173" s="16"/>
      <c r="C173" s="16"/>
      <c r="D173" s="16"/>
      <c r="E173" s="16"/>
      <c r="F173" s="17" t="str">
        <f>+'[3]MOBILIARIO Y EQ DE ADMON'!C175</f>
        <v>Silla fija Negra</v>
      </c>
      <c r="G173" s="17"/>
      <c r="H173" s="17"/>
      <c r="I173" s="17"/>
      <c r="J173" s="17"/>
      <c r="K173" s="17"/>
      <c r="L173" s="3">
        <v>1</v>
      </c>
      <c r="M173" s="18">
        <f>+'[3]MOBILIARIO Y EQ DE ADMON'!M175</f>
        <v>1099</v>
      </c>
      <c r="N173" s="18"/>
      <c r="O173" s="18"/>
      <c r="P173" s="18"/>
      <c r="Q173" s="18"/>
      <c r="R173" s="19" t="s">
        <v>11</v>
      </c>
      <c r="S173" s="19"/>
      <c r="T173" s="20">
        <f t="shared" si="2"/>
        <v>1099</v>
      </c>
      <c r="U173" s="20"/>
      <c r="V173" s="20"/>
      <c r="W173" s="20"/>
      <c r="X173" s="21"/>
    </row>
    <row r="174" spans="1:24" ht="15" customHeight="1" x14ac:dyDescent="0.25">
      <c r="A174" s="15" t="str">
        <f>+'[3]MOBILIARIO Y EQ DE ADMON'!B176</f>
        <v>CEDH/VG/REC 01/12</v>
      </c>
      <c r="B174" s="16"/>
      <c r="C174" s="16"/>
      <c r="D174" s="16"/>
      <c r="E174" s="16"/>
      <c r="F174" s="17" t="str">
        <f>+'[3]MOBILIARIO Y EQ DE ADMON'!C176</f>
        <v>Mesa de trabajo color caoba</v>
      </c>
      <c r="G174" s="17"/>
      <c r="H174" s="17"/>
      <c r="I174" s="17"/>
      <c r="J174" s="17"/>
      <c r="K174" s="17"/>
      <c r="L174" s="3">
        <v>1</v>
      </c>
      <c r="M174" s="18">
        <f>+'[3]MOBILIARIO Y EQ DE ADMON'!M176</f>
        <v>100</v>
      </c>
      <c r="N174" s="18"/>
      <c r="O174" s="18"/>
      <c r="P174" s="18"/>
      <c r="Q174" s="18"/>
      <c r="R174" s="19" t="s">
        <v>11</v>
      </c>
      <c r="S174" s="19"/>
      <c r="T174" s="20">
        <f t="shared" si="2"/>
        <v>100</v>
      </c>
      <c r="U174" s="20"/>
      <c r="V174" s="20"/>
      <c r="W174" s="20"/>
      <c r="X174" s="21"/>
    </row>
    <row r="175" spans="1:24" ht="15" customHeight="1" x14ac:dyDescent="0.25">
      <c r="A175" s="15" t="str">
        <f>+'[3]MOBILIARIO Y EQ DE ADMON'!B177</f>
        <v>CEDH/SA01/06</v>
      </c>
      <c r="B175" s="16"/>
      <c r="C175" s="16"/>
      <c r="D175" s="16"/>
      <c r="E175" s="16"/>
      <c r="F175" s="17" t="str">
        <f>+'[3]MOBILIARIO Y EQ DE ADMON'!C177</f>
        <v>Credensa madera 4 cajones y 2 puertas</v>
      </c>
      <c r="G175" s="17"/>
      <c r="H175" s="17"/>
      <c r="I175" s="17"/>
      <c r="J175" s="17"/>
      <c r="K175" s="17"/>
      <c r="L175" s="3">
        <v>1</v>
      </c>
      <c r="M175" s="18">
        <f>+'[3]MOBILIARIO Y EQ DE ADMON'!M177</f>
        <v>100</v>
      </c>
      <c r="N175" s="18"/>
      <c r="O175" s="18"/>
      <c r="P175" s="18"/>
      <c r="Q175" s="18"/>
      <c r="R175" s="19" t="s">
        <v>11</v>
      </c>
      <c r="S175" s="19"/>
      <c r="T175" s="20">
        <f t="shared" si="2"/>
        <v>100</v>
      </c>
      <c r="U175" s="20"/>
      <c r="V175" s="20"/>
      <c r="W175" s="20"/>
      <c r="X175" s="21"/>
    </row>
    <row r="176" spans="1:24" ht="15" customHeight="1" x14ac:dyDescent="0.25">
      <c r="A176" s="15" t="str">
        <f>+'[3]MOBILIARIO Y EQ DE ADMON'!B178</f>
        <v>CEDH/SA01/07</v>
      </c>
      <c r="B176" s="16"/>
      <c r="C176" s="16"/>
      <c r="D176" s="16"/>
      <c r="E176" s="16"/>
      <c r="F176" s="17" t="str">
        <f>+'[3]MOBILIARIO Y EQ DE ADMON'!C178</f>
        <v>Medio librero c/4puertas y 4 entrepaños</v>
      </c>
      <c r="G176" s="17"/>
      <c r="H176" s="17"/>
      <c r="I176" s="17"/>
      <c r="J176" s="17"/>
      <c r="K176" s="17"/>
      <c r="L176" s="3">
        <v>1</v>
      </c>
      <c r="M176" s="18">
        <f>+'[3]MOBILIARIO Y EQ DE ADMON'!M178</f>
        <v>100</v>
      </c>
      <c r="N176" s="18"/>
      <c r="O176" s="18"/>
      <c r="P176" s="18"/>
      <c r="Q176" s="18"/>
      <c r="R176" s="19" t="s">
        <v>11</v>
      </c>
      <c r="S176" s="19"/>
      <c r="T176" s="20">
        <f t="shared" si="2"/>
        <v>100</v>
      </c>
      <c r="U176" s="20"/>
      <c r="V176" s="20"/>
      <c r="W176" s="20"/>
      <c r="X176" s="21"/>
    </row>
    <row r="177" spans="1:24" ht="15" customHeight="1" x14ac:dyDescent="0.25">
      <c r="A177" s="15" t="str">
        <f>+'[3]MOBILIARIO Y EQ DE ADMON'!B179</f>
        <v>CEDH/CAP/B  01</v>
      </c>
      <c r="B177" s="16"/>
      <c r="C177" s="16"/>
      <c r="D177" s="16"/>
      <c r="E177" s="16"/>
      <c r="F177" s="17" t="str">
        <f>+'[3]MOBILIARIO Y EQ DE ADMON'!C179</f>
        <v>Escritorio madera café</v>
      </c>
      <c r="G177" s="17"/>
      <c r="H177" s="17"/>
      <c r="I177" s="17"/>
      <c r="J177" s="17"/>
      <c r="K177" s="17"/>
      <c r="L177" s="3">
        <v>1</v>
      </c>
      <c r="M177" s="18">
        <f>+'[3]MOBILIARIO Y EQ DE ADMON'!M179</f>
        <v>100</v>
      </c>
      <c r="N177" s="18"/>
      <c r="O177" s="18"/>
      <c r="P177" s="18"/>
      <c r="Q177" s="18"/>
      <c r="R177" s="19" t="s">
        <v>11</v>
      </c>
      <c r="S177" s="19"/>
      <c r="T177" s="20">
        <f t="shared" si="2"/>
        <v>100</v>
      </c>
      <c r="U177" s="20"/>
      <c r="V177" s="20"/>
      <c r="W177" s="20"/>
      <c r="X177" s="21"/>
    </row>
    <row r="178" spans="1:24" ht="15" customHeight="1" x14ac:dyDescent="0.25">
      <c r="A178" s="15" t="str">
        <f>+'[3]MOBILIARIO Y EQ DE ADMON'!B180</f>
        <v>CEDH/CAP/B 11</v>
      </c>
      <c r="B178" s="16"/>
      <c r="C178" s="16"/>
      <c r="D178" s="16"/>
      <c r="E178" s="16"/>
      <c r="F178" s="17" t="str">
        <f>+'[3]MOBILIARIO Y EQ DE ADMON'!C180</f>
        <v>Sillon Giratorio Negro</v>
      </c>
      <c r="G178" s="17"/>
      <c r="H178" s="17"/>
      <c r="I178" s="17"/>
      <c r="J178" s="17"/>
      <c r="K178" s="17"/>
      <c r="L178" s="3">
        <v>1</v>
      </c>
      <c r="M178" s="18">
        <f>+'[3]MOBILIARIO Y EQ DE ADMON'!M180</f>
        <v>1099</v>
      </c>
      <c r="N178" s="18"/>
      <c r="O178" s="18"/>
      <c r="P178" s="18"/>
      <c r="Q178" s="18"/>
      <c r="R178" s="19" t="s">
        <v>11</v>
      </c>
      <c r="S178" s="19"/>
      <c r="T178" s="20">
        <f t="shared" si="2"/>
        <v>1099</v>
      </c>
      <c r="U178" s="20"/>
      <c r="V178" s="20"/>
      <c r="W178" s="20"/>
      <c r="X178" s="21"/>
    </row>
    <row r="179" spans="1:24" ht="15" customHeight="1" x14ac:dyDescent="0.25">
      <c r="A179" s="15" t="str">
        <f>+'[3]MOBILIARIO Y EQ DE ADMON'!B181</f>
        <v>CEDH/VG</v>
      </c>
      <c r="B179" s="16"/>
      <c r="C179" s="16"/>
      <c r="D179" s="16"/>
      <c r="E179" s="16"/>
      <c r="F179" s="17" t="str">
        <f>+'[3]MOBILIARIO Y EQ DE ADMON'!C181</f>
        <v>Sillon Negro</v>
      </c>
      <c r="G179" s="17"/>
      <c r="H179" s="17"/>
      <c r="I179" s="17"/>
      <c r="J179" s="17"/>
      <c r="K179" s="17"/>
      <c r="L179" s="3">
        <v>1</v>
      </c>
      <c r="M179" s="18">
        <f>+'[3]MOBILIARIO Y EQ DE ADMON'!M181</f>
        <v>1099</v>
      </c>
      <c r="N179" s="18"/>
      <c r="O179" s="18"/>
      <c r="P179" s="18"/>
      <c r="Q179" s="18"/>
      <c r="R179" s="19" t="s">
        <v>11</v>
      </c>
      <c r="S179" s="19"/>
      <c r="T179" s="20">
        <f t="shared" si="2"/>
        <v>1099</v>
      </c>
      <c r="U179" s="20"/>
      <c r="V179" s="20"/>
      <c r="W179" s="20"/>
      <c r="X179" s="21"/>
    </row>
    <row r="180" spans="1:24" ht="15" customHeight="1" x14ac:dyDescent="0.25">
      <c r="A180" s="15" t="str">
        <f>+'[3]MOBILIARIO Y EQ DE ADMON'!B182</f>
        <v>CEDH/CAP/B 15</v>
      </c>
      <c r="B180" s="16"/>
      <c r="C180" s="16"/>
      <c r="D180" s="16"/>
      <c r="E180" s="16"/>
      <c r="F180" s="17" t="str">
        <f>+'[3]MOBILIARIO Y EQ DE ADMON'!C182</f>
        <v>Lap Top</v>
      </c>
      <c r="G180" s="17"/>
      <c r="H180" s="17"/>
      <c r="I180" s="17"/>
      <c r="J180" s="17"/>
      <c r="K180" s="17"/>
      <c r="L180" s="3">
        <v>1</v>
      </c>
      <c r="M180" s="18">
        <f>+'[3]MOBILIARIO Y EQ DE ADMON'!M182</f>
        <v>18950</v>
      </c>
      <c r="N180" s="18"/>
      <c r="O180" s="18"/>
      <c r="P180" s="18"/>
      <c r="Q180" s="18"/>
      <c r="R180" s="19" t="s">
        <v>11</v>
      </c>
      <c r="S180" s="19"/>
      <c r="T180" s="20">
        <f t="shared" si="2"/>
        <v>18950</v>
      </c>
      <c r="U180" s="20"/>
      <c r="V180" s="20"/>
      <c r="W180" s="20"/>
      <c r="X180" s="21"/>
    </row>
    <row r="181" spans="1:24" ht="15" customHeight="1" x14ac:dyDescent="0.25">
      <c r="A181" s="15" t="str">
        <f>+'[3]MOBILIARIO Y EQ DE ADMON'!B183</f>
        <v>CEDH/VG/I  01</v>
      </c>
      <c r="B181" s="16"/>
      <c r="C181" s="16"/>
      <c r="D181" s="16"/>
      <c r="E181" s="16"/>
      <c r="F181" s="17" t="str">
        <f>+'[3]MOBILIARIO Y EQ DE ADMON'!C183</f>
        <v>Escritorio madera café</v>
      </c>
      <c r="G181" s="17"/>
      <c r="H181" s="17"/>
      <c r="I181" s="17"/>
      <c r="J181" s="17"/>
      <c r="K181" s="17"/>
      <c r="L181" s="3">
        <v>1</v>
      </c>
      <c r="M181" s="18">
        <f>+'[3]MOBILIARIO Y EQ DE ADMON'!M183</f>
        <v>100</v>
      </c>
      <c r="N181" s="18"/>
      <c r="O181" s="18"/>
      <c r="P181" s="18"/>
      <c r="Q181" s="18"/>
      <c r="R181" s="19" t="s">
        <v>11</v>
      </c>
      <c r="S181" s="19"/>
      <c r="T181" s="20">
        <f t="shared" si="2"/>
        <v>100</v>
      </c>
      <c r="U181" s="20"/>
      <c r="V181" s="20"/>
      <c r="W181" s="20"/>
      <c r="X181" s="21"/>
    </row>
    <row r="182" spans="1:24" ht="15" customHeight="1" x14ac:dyDescent="0.25">
      <c r="A182" s="15" t="str">
        <f>+'[3]MOBILIARIO Y EQ DE ADMON'!B184</f>
        <v>CEDH/VG/I 04</v>
      </c>
      <c r="B182" s="16"/>
      <c r="C182" s="16"/>
      <c r="D182" s="16"/>
      <c r="E182" s="16"/>
      <c r="F182" s="17" t="str">
        <f>+'[3]MOBILIARIO Y EQ DE ADMON'!C184</f>
        <v>Credensa 2 cajones</v>
      </c>
      <c r="G182" s="17"/>
      <c r="H182" s="17"/>
      <c r="I182" s="17"/>
      <c r="J182" s="17"/>
      <c r="K182" s="17"/>
      <c r="L182" s="3">
        <v>1</v>
      </c>
      <c r="M182" s="18">
        <f>+'[3]MOBILIARIO Y EQ DE ADMON'!M184</f>
        <v>100</v>
      </c>
      <c r="N182" s="18"/>
      <c r="O182" s="18"/>
      <c r="P182" s="18"/>
      <c r="Q182" s="18"/>
      <c r="R182" s="19" t="s">
        <v>11</v>
      </c>
      <c r="S182" s="19"/>
      <c r="T182" s="20">
        <f t="shared" si="2"/>
        <v>100</v>
      </c>
      <c r="U182" s="20"/>
      <c r="V182" s="20"/>
      <c r="W182" s="20"/>
      <c r="X182" s="21"/>
    </row>
    <row r="183" spans="1:24" ht="15" customHeight="1" x14ac:dyDescent="0.25">
      <c r="A183" s="15" t="str">
        <f>+'[3]MOBILIARIO Y EQ DE ADMON'!B185</f>
        <v>CEDH/VG/I 06</v>
      </c>
      <c r="B183" s="16"/>
      <c r="C183" s="16"/>
      <c r="D183" s="16"/>
      <c r="E183" s="16"/>
      <c r="F183" s="17" t="str">
        <f>+'[3]MOBILIARIO Y EQ DE ADMON'!C185</f>
        <v>Equipo de computo</v>
      </c>
      <c r="G183" s="17"/>
      <c r="H183" s="17"/>
      <c r="I183" s="17"/>
      <c r="J183" s="17"/>
      <c r="K183" s="17"/>
      <c r="L183" s="3">
        <v>1</v>
      </c>
      <c r="M183" s="18">
        <f>+'[3]MOBILIARIO Y EQ DE ADMON'!M185</f>
        <v>7900</v>
      </c>
      <c r="N183" s="18"/>
      <c r="O183" s="18"/>
      <c r="P183" s="18"/>
      <c r="Q183" s="18"/>
      <c r="R183" s="19" t="s">
        <v>11</v>
      </c>
      <c r="S183" s="19"/>
      <c r="T183" s="20">
        <f t="shared" si="2"/>
        <v>7900</v>
      </c>
      <c r="U183" s="20"/>
      <c r="V183" s="20"/>
      <c r="W183" s="20"/>
      <c r="X183" s="21"/>
    </row>
    <row r="184" spans="1:24" ht="15" customHeight="1" x14ac:dyDescent="0.25">
      <c r="A184" s="15" t="str">
        <f>+'[3]MOBILIARIO Y EQ DE ADMON'!B186</f>
        <v>CEDH/CS/M 08</v>
      </c>
      <c r="B184" s="16"/>
      <c r="C184" s="16"/>
      <c r="D184" s="16"/>
      <c r="E184" s="16"/>
      <c r="F184" s="17" t="str">
        <f>+'[3]MOBILIARIO Y EQ DE ADMON'!C186</f>
        <v>Impresora negra</v>
      </c>
      <c r="G184" s="17"/>
      <c r="H184" s="17"/>
      <c r="I184" s="17"/>
      <c r="J184" s="17"/>
      <c r="K184" s="17"/>
      <c r="L184" s="3">
        <v>1</v>
      </c>
      <c r="M184" s="18">
        <f>+'[3]MOBILIARIO Y EQ DE ADMON'!M186</f>
        <v>1450</v>
      </c>
      <c r="N184" s="18"/>
      <c r="O184" s="18"/>
      <c r="P184" s="18"/>
      <c r="Q184" s="18"/>
      <c r="R184" s="19" t="s">
        <v>11</v>
      </c>
      <c r="S184" s="19"/>
      <c r="T184" s="20">
        <f t="shared" si="2"/>
        <v>1450</v>
      </c>
      <c r="U184" s="20"/>
      <c r="V184" s="20"/>
      <c r="W184" s="20"/>
      <c r="X184" s="21"/>
    </row>
    <row r="185" spans="1:24" ht="15" customHeight="1" x14ac:dyDescent="0.25">
      <c r="A185" s="15" t="str">
        <f>+'[3]MOBILIARIO Y EQ DE ADMON'!B187</f>
        <v>CEDH/VG/I 11</v>
      </c>
      <c r="B185" s="16"/>
      <c r="C185" s="16"/>
      <c r="D185" s="16"/>
      <c r="E185" s="16"/>
      <c r="F185" s="17" t="str">
        <f>+'[3]MOBILIARIO Y EQ DE ADMON'!C187</f>
        <v>Sillon Giratorio Negro</v>
      </c>
      <c r="G185" s="17"/>
      <c r="H185" s="17"/>
      <c r="I185" s="17"/>
      <c r="J185" s="17"/>
      <c r="K185" s="17"/>
      <c r="L185" s="3">
        <v>1</v>
      </c>
      <c r="M185" s="18">
        <f>+'[3]MOBILIARIO Y EQ DE ADMON'!M187</f>
        <v>1099</v>
      </c>
      <c r="N185" s="18"/>
      <c r="O185" s="18"/>
      <c r="P185" s="18"/>
      <c r="Q185" s="18"/>
      <c r="R185" s="19" t="s">
        <v>11</v>
      </c>
      <c r="S185" s="19"/>
      <c r="T185" s="20">
        <f t="shared" si="2"/>
        <v>1099</v>
      </c>
      <c r="U185" s="20"/>
      <c r="V185" s="20"/>
      <c r="W185" s="20"/>
      <c r="X185" s="21"/>
    </row>
    <row r="186" spans="1:24" ht="15" customHeight="1" x14ac:dyDescent="0.25">
      <c r="A186" s="15" t="str">
        <f>+'[3]MOBILIARIO Y EQ DE ADMON'!B188</f>
        <v>CEDH/CI/AL01</v>
      </c>
      <c r="B186" s="16"/>
      <c r="C186" s="16"/>
      <c r="D186" s="16"/>
      <c r="E186" s="16"/>
      <c r="F186" s="17" t="str">
        <f>+'[3]MOBILIARIO Y EQ DE ADMON'!C188</f>
        <v>Multifuncional</v>
      </c>
      <c r="G186" s="17"/>
      <c r="H186" s="17"/>
      <c r="I186" s="17"/>
      <c r="J186" s="17"/>
      <c r="K186" s="17"/>
      <c r="L186" s="3">
        <v>1</v>
      </c>
      <c r="M186" s="18">
        <f>+'[3]MOBILIARIO Y EQ DE ADMON'!M188</f>
        <v>2499</v>
      </c>
      <c r="N186" s="18"/>
      <c r="O186" s="18"/>
      <c r="P186" s="18"/>
      <c r="Q186" s="18"/>
      <c r="R186" s="19" t="s">
        <v>11</v>
      </c>
      <c r="S186" s="19"/>
      <c r="T186" s="20">
        <f t="shared" si="2"/>
        <v>2499</v>
      </c>
      <c r="U186" s="20"/>
      <c r="V186" s="20"/>
      <c r="W186" s="20"/>
      <c r="X186" s="21"/>
    </row>
    <row r="187" spans="1:24" ht="15" customHeight="1" x14ac:dyDescent="0.25">
      <c r="A187" s="15" t="str">
        <f>+'[3]MOBILIARIO Y EQ DE ADMON'!B189</f>
        <v>CEDH/CI/AL03</v>
      </c>
      <c r="B187" s="16"/>
      <c r="C187" s="16"/>
      <c r="D187" s="16"/>
      <c r="E187" s="16"/>
      <c r="F187" s="17" t="str">
        <f>+'[3]MOBILIARIO Y EQ DE ADMON'!C189</f>
        <v>Enfriador de Agua</v>
      </c>
      <c r="G187" s="17"/>
      <c r="H187" s="17"/>
      <c r="I187" s="17"/>
      <c r="J187" s="17"/>
      <c r="K187" s="17"/>
      <c r="L187" s="3">
        <v>1</v>
      </c>
      <c r="M187" s="18">
        <f>+'[3]MOBILIARIO Y EQ DE ADMON'!M189</f>
        <v>850</v>
      </c>
      <c r="N187" s="18"/>
      <c r="O187" s="18"/>
      <c r="P187" s="18"/>
      <c r="Q187" s="18"/>
      <c r="R187" s="19" t="s">
        <v>11</v>
      </c>
      <c r="S187" s="19"/>
      <c r="T187" s="20">
        <f t="shared" si="2"/>
        <v>850</v>
      </c>
      <c r="U187" s="20"/>
      <c r="V187" s="20"/>
      <c r="W187" s="20"/>
      <c r="X187" s="21"/>
    </row>
    <row r="188" spans="1:24" ht="15" customHeight="1" x14ac:dyDescent="0.25">
      <c r="A188" s="15" t="str">
        <f>+'[3]MOBILIARIO Y EQ DE ADMON'!B190</f>
        <v>CEDH/CI/AL06</v>
      </c>
      <c r="B188" s="16"/>
      <c r="C188" s="16"/>
      <c r="D188" s="16"/>
      <c r="E188" s="16"/>
      <c r="F188" s="17" t="str">
        <f>+'[3]MOBILIARIO Y EQ DE ADMON'!C190</f>
        <v>Equipo de computo</v>
      </c>
      <c r="G188" s="17"/>
      <c r="H188" s="17"/>
      <c r="I188" s="17"/>
      <c r="J188" s="17"/>
      <c r="K188" s="17"/>
      <c r="L188" s="3">
        <v>1</v>
      </c>
      <c r="M188" s="18">
        <f>+'[3]MOBILIARIO Y EQ DE ADMON'!M190</f>
        <v>200</v>
      </c>
      <c r="N188" s="18"/>
      <c r="O188" s="18"/>
      <c r="P188" s="18"/>
      <c r="Q188" s="18"/>
      <c r="R188" s="19" t="s">
        <v>11</v>
      </c>
      <c r="S188" s="19"/>
      <c r="T188" s="20">
        <f t="shared" si="2"/>
        <v>200</v>
      </c>
      <c r="U188" s="20"/>
      <c r="V188" s="20"/>
      <c r="W188" s="20"/>
      <c r="X188" s="21"/>
    </row>
    <row r="189" spans="1:24" ht="15" customHeight="1" x14ac:dyDescent="0.25">
      <c r="A189" s="15" t="str">
        <f>+'[3]MOBILIARIO Y EQ DE ADMON'!B191</f>
        <v>CEDH/CI/AL09</v>
      </c>
      <c r="B189" s="16"/>
      <c r="C189" s="16"/>
      <c r="D189" s="16"/>
      <c r="E189" s="16"/>
      <c r="F189" s="17" t="str">
        <f>+'[3]MOBILIARIO Y EQ DE ADMON'!C191</f>
        <v>Sillon Giratorio Negro</v>
      </c>
      <c r="G189" s="17"/>
      <c r="H189" s="17"/>
      <c r="I189" s="17"/>
      <c r="J189" s="17"/>
      <c r="K189" s="17"/>
      <c r="L189" s="3">
        <v>1</v>
      </c>
      <c r="M189" s="18">
        <f>+'[3]MOBILIARIO Y EQ DE ADMON'!M191</f>
        <v>1099</v>
      </c>
      <c r="N189" s="18"/>
      <c r="O189" s="18"/>
      <c r="P189" s="18"/>
      <c r="Q189" s="18"/>
      <c r="R189" s="19" t="s">
        <v>11</v>
      </c>
      <c r="S189" s="19"/>
      <c r="T189" s="20">
        <f t="shared" si="2"/>
        <v>1099</v>
      </c>
      <c r="U189" s="20"/>
      <c r="V189" s="20"/>
      <c r="W189" s="20"/>
      <c r="X189" s="21"/>
    </row>
    <row r="190" spans="1:24" ht="15" customHeight="1" x14ac:dyDescent="0.25">
      <c r="A190" s="15" t="str">
        <f>+'[3]MOBILIARIO Y EQ DE ADMON'!B192</f>
        <v>CEDH/SE/M  01</v>
      </c>
      <c r="B190" s="16"/>
      <c r="C190" s="16"/>
      <c r="D190" s="16"/>
      <c r="E190" s="16"/>
      <c r="F190" s="17" t="str">
        <f>+'[3]MOBILIARIO Y EQ DE ADMON'!C192</f>
        <v>Escritorio café madera</v>
      </c>
      <c r="G190" s="17"/>
      <c r="H190" s="17"/>
      <c r="I190" s="17"/>
      <c r="J190" s="17"/>
      <c r="K190" s="17"/>
      <c r="L190" s="3">
        <v>1</v>
      </c>
      <c r="M190" s="18">
        <f>+'[3]MOBILIARIO Y EQ DE ADMON'!M192</f>
        <v>100</v>
      </c>
      <c r="N190" s="18"/>
      <c r="O190" s="18"/>
      <c r="P190" s="18"/>
      <c r="Q190" s="18"/>
      <c r="R190" s="19" t="s">
        <v>11</v>
      </c>
      <c r="S190" s="19"/>
      <c r="T190" s="20">
        <f t="shared" si="2"/>
        <v>100</v>
      </c>
      <c r="U190" s="20"/>
      <c r="V190" s="20"/>
      <c r="W190" s="20"/>
      <c r="X190" s="21"/>
    </row>
    <row r="191" spans="1:24" ht="15" customHeight="1" x14ac:dyDescent="0.25">
      <c r="A191" s="15" t="str">
        <f>+'[3]MOBILIARIO Y EQ DE ADMON'!B193</f>
        <v>CEDH/CG/L 08</v>
      </c>
      <c r="B191" s="16"/>
      <c r="C191" s="16"/>
      <c r="D191" s="16"/>
      <c r="E191" s="16"/>
      <c r="F191" s="17" t="str">
        <f>+'[3]MOBILIARIO Y EQ DE ADMON'!C193</f>
        <v>Mesita café con 2 espacios</v>
      </c>
      <c r="G191" s="17"/>
      <c r="H191" s="17"/>
      <c r="I191" s="17"/>
      <c r="J191" s="17"/>
      <c r="K191" s="17"/>
      <c r="L191" s="3">
        <v>1</v>
      </c>
      <c r="M191" s="18">
        <f>+'[3]MOBILIARIO Y EQ DE ADMON'!M193</f>
        <v>100</v>
      </c>
      <c r="N191" s="18"/>
      <c r="O191" s="18"/>
      <c r="P191" s="18"/>
      <c r="Q191" s="18"/>
      <c r="R191" s="19" t="s">
        <v>11</v>
      </c>
      <c r="S191" s="19"/>
      <c r="T191" s="20">
        <f t="shared" si="2"/>
        <v>100</v>
      </c>
      <c r="U191" s="20"/>
      <c r="V191" s="20"/>
      <c r="W191" s="20"/>
      <c r="X191" s="21"/>
    </row>
    <row r="192" spans="1:24" ht="15" customHeight="1" x14ac:dyDescent="0.25">
      <c r="A192" s="15" t="str">
        <f>+'[3]MOBILIARIO Y EQ DE ADMON'!B194</f>
        <v>CEDH/CI/ME05</v>
      </c>
      <c r="B192" s="16"/>
      <c r="C192" s="16"/>
      <c r="D192" s="16"/>
      <c r="E192" s="16"/>
      <c r="F192" s="17" t="str">
        <f>+'[3]MOBILIARIO Y EQ DE ADMON'!C194</f>
        <v>Archivero metálico gris obscuro</v>
      </c>
      <c r="G192" s="17"/>
      <c r="H192" s="17"/>
      <c r="I192" s="17"/>
      <c r="J192" s="17"/>
      <c r="K192" s="17"/>
      <c r="L192" s="3">
        <v>1</v>
      </c>
      <c r="M192" s="18">
        <f>+'[3]MOBILIARIO Y EQ DE ADMON'!M194</f>
        <v>3004</v>
      </c>
      <c r="N192" s="18"/>
      <c r="O192" s="18"/>
      <c r="P192" s="18"/>
      <c r="Q192" s="18"/>
      <c r="R192" s="19" t="s">
        <v>11</v>
      </c>
      <c r="S192" s="19"/>
      <c r="T192" s="20">
        <f t="shared" si="2"/>
        <v>3004</v>
      </c>
      <c r="U192" s="20"/>
      <c r="V192" s="20"/>
      <c r="W192" s="20"/>
      <c r="X192" s="21"/>
    </row>
    <row r="193" spans="1:24" ht="15" customHeight="1" x14ac:dyDescent="0.25">
      <c r="A193" s="15" t="str">
        <f>+'[3]MOBILIARIO Y EQ DE ADMON'!B195</f>
        <v>CEDH/SA/ANEX 03</v>
      </c>
      <c r="B193" s="16"/>
      <c r="C193" s="16"/>
      <c r="D193" s="16"/>
      <c r="E193" s="16"/>
      <c r="F193" s="17" t="str">
        <f>+'[3]MOBILIARIO Y EQ DE ADMON'!C195</f>
        <v>Banca p/4 personas</v>
      </c>
      <c r="G193" s="17"/>
      <c r="H193" s="17"/>
      <c r="I193" s="17"/>
      <c r="J193" s="17"/>
      <c r="K193" s="17"/>
      <c r="L193" s="3">
        <v>1</v>
      </c>
      <c r="M193" s="18">
        <f>+'[3]MOBILIARIO Y EQ DE ADMON'!M195</f>
        <v>100</v>
      </c>
      <c r="N193" s="18"/>
      <c r="O193" s="18"/>
      <c r="P193" s="18"/>
      <c r="Q193" s="18"/>
      <c r="R193" s="19" t="s">
        <v>11</v>
      </c>
      <c r="S193" s="19"/>
      <c r="T193" s="20">
        <f t="shared" si="2"/>
        <v>100</v>
      </c>
      <c r="U193" s="20"/>
      <c r="V193" s="20"/>
      <c r="W193" s="20"/>
      <c r="X193" s="21"/>
    </row>
    <row r="194" spans="1:24" ht="15" customHeight="1" x14ac:dyDescent="0.25">
      <c r="A194" s="15" t="str">
        <f>+'[3]MOBILIARIO Y EQ DE ADMON'!B196</f>
        <v>CEDH/CS/M 04</v>
      </c>
      <c r="B194" s="16"/>
      <c r="C194" s="16"/>
      <c r="D194" s="16"/>
      <c r="E194" s="16"/>
      <c r="F194" s="17" t="str">
        <f>+'[3]MOBILIARIO Y EQ DE ADMON'!C196</f>
        <v>Silla secretarial giratoria negra</v>
      </c>
      <c r="G194" s="17"/>
      <c r="H194" s="17"/>
      <c r="I194" s="17"/>
      <c r="J194" s="17"/>
      <c r="K194" s="17"/>
      <c r="L194" s="3">
        <v>1</v>
      </c>
      <c r="M194" s="18">
        <f>+'[3]MOBILIARIO Y EQ DE ADMON'!M196</f>
        <v>649.6</v>
      </c>
      <c r="N194" s="18"/>
      <c r="O194" s="18"/>
      <c r="P194" s="18"/>
      <c r="Q194" s="18"/>
      <c r="R194" s="19" t="s">
        <v>11</v>
      </c>
      <c r="S194" s="19"/>
      <c r="T194" s="20">
        <f t="shared" si="2"/>
        <v>649.6</v>
      </c>
      <c r="U194" s="20"/>
      <c r="V194" s="20"/>
      <c r="W194" s="20"/>
      <c r="X194" s="21"/>
    </row>
    <row r="195" spans="1:24" ht="15" customHeight="1" x14ac:dyDescent="0.25">
      <c r="A195" s="15" t="str">
        <f>+'[3]MOBILIARIO Y EQ DE ADMON'!B197</f>
        <v>CEDH/AI/M  04</v>
      </c>
      <c r="B195" s="16"/>
      <c r="C195" s="16"/>
      <c r="D195" s="16"/>
      <c r="E195" s="16"/>
      <c r="F195" s="17" t="str">
        <f>+'[3]MOBILIARIO Y EQ DE ADMON'!C197</f>
        <v xml:space="preserve">Archivero metálico </v>
      </c>
      <c r="G195" s="17"/>
      <c r="H195" s="17"/>
      <c r="I195" s="17"/>
      <c r="J195" s="17"/>
      <c r="K195" s="17"/>
      <c r="L195" s="3">
        <v>1</v>
      </c>
      <c r="M195" s="18">
        <f>+'[3]MOBILIARIO Y EQ DE ADMON'!M197</f>
        <v>2455.25</v>
      </c>
      <c r="N195" s="18"/>
      <c r="O195" s="18"/>
      <c r="P195" s="18"/>
      <c r="Q195" s="18"/>
      <c r="R195" s="19" t="s">
        <v>11</v>
      </c>
      <c r="S195" s="19"/>
      <c r="T195" s="20">
        <f t="shared" si="2"/>
        <v>2455.25</v>
      </c>
      <c r="U195" s="20"/>
      <c r="V195" s="20"/>
      <c r="W195" s="20"/>
      <c r="X195" s="21"/>
    </row>
    <row r="196" spans="1:24" ht="15" customHeight="1" x14ac:dyDescent="0.25">
      <c r="A196" s="15" t="str">
        <f>+'[3]MOBILIARIO Y EQ DE ADMON'!B198</f>
        <v>CEDH/AI/ M  01</v>
      </c>
      <c r="B196" s="16"/>
      <c r="C196" s="16"/>
      <c r="D196" s="16"/>
      <c r="E196" s="16"/>
      <c r="F196" s="17" t="str">
        <f>+'[3]MOBILIARIO Y EQ DE ADMON'!C198</f>
        <v xml:space="preserve">Silla madera café </v>
      </c>
      <c r="G196" s="17"/>
      <c r="H196" s="17"/>
      <c r="I196" s="17"/>
      <c r="J196" s="17"/>
      <c r="K196" s="17"/>
      <c r="L196" s="3">
        <v>1</v>
      </c>
      <c r="M196" s="18">
        <f>+'[3]MOBILIARIO Y EQ DE ADMON'!M198</f>
        <v>100</v>
      </c>
      <c r="N196" s="18"/>
      <c r="O196" s="18"/>
      <c r="P196" s="18"/>
      <c r="Q196" s="18"/>
      <c r="R196" s="19" t="s">
        <v>11</v>
      </c>
      <c r="S196" s="19"/>
      <c r="T196" s="20">
        <f t="shared" si="2"/>
        <v>100</v>
      </c>
      <c r="U196" s="20"/>
      <c r="V196" s="20"/>
      <c r="W196" s="20"/>
      <c r="X196" s="21"/>
    </row>
    <row r="197" spans="1:24" ht="15" customHeight="1" x14ac:dyDescent="0.25">
      <c r="A197" s="15" t="str">
        <f>+'[3]MOBILIARIO Y EQ DE ADMON'!B199</f>
        <v>CEDH/AI/M  08</v>
      </c>
      <c r="B197" s="16"/>
      <c r="C197" s="16"/>
      <c r="D197" s="16"/>
      <c r="E197" s="16"/>
      <c r="F197" s="17" t="str">
        <f>+'[3]MOBILIARIO Y EQ DE ADMON'!C199</f>
        <v>Silla secretarial, giratoria negra</v>
      </c>
      <c r="G197" s="17"/>
      <c r="H197" s="17"/>
      <c r="I197" s="17"/>
      <c r="J197" s="17"/>
      <c r="K197" s="17"/>
      <c r="L197" s="3">
        <v>1</v>
      </c>
      <c r="M197" s="18">
        <f>+'[3]MOBILIARIO Y EQ DE ADMON'!M199</f>
        <v>649.6</v>
      </c>
      <c r="N197" s="18"/>
      <c r="O197" s="18"/>
      <c r="P197" s="18"/>
      <c r="Q197" s="18"/>
      <c r="R197" s="19" t="s">
        <v>11</v>
      </c>
      <c r="S197" s="19"/>
      <c r="T197" s="20">
        <f t="shared" si="2"/>
        <v>649.6</v>
      </c>
      <c r="U197" s="20"/>
      <c r="V197" s="20"/>
      <c r="W197" s="20"/>
      <c r="X197" s="21"/>
    </row>
    <row r="198" spans="1:24" ht="15" customHeight="1" x14ac:dyDescent="0.25">
      <c r="A198" s="15" t="str">
        <f>+'[3]MOBILIARIO Y EQ DE ADMON'!B200</f>
        <v>CEDH/AI/M  09</v>
      </c>
      <c r="B198" s="16"/>
      <c r="C198" s="16"/>
      <c r="D198" s="16"/>
      <c r="E198" s="16"/>
      <c r="F198" s="17" t="str">
        <f>+'[3]MOBILIARIO Y EQ DE ADMON'!C200</f>
        <v>Mueble p/computadora madera</v>
      </c>
      <c r="G198" s="17"/>
      <c r="H198" s="17"/>
      <c r="I198" s="17"/>
      <c r="J198" s="17"/>
      <c r="K198" s="17"/>
      <c r="L198" s="3">
        <v>1</v>
      </c>
      <c r="M198" s="18">
        <f>+'[3]MOBILIARIO Y EQ DE ADMON'!M200</f>
        <v>100</v>
      </c>
      <c r="N198" s="18"/>
      <c r="O198" s="18"/>
      <c r="P198" s="18"/>
      <c r="Q198" s="18"/>
      <c r="R198" s="19" t="s">
        <v>11</v>
      </c>
      <c r="S198" s="19"/>
      <c r="T198" s="20">
        <f t="shared" si="2"/>
        <v>100</v>
      </c>
      <c r="U198" s="20"/>
      <c r="V198" s="20"/>
      <c r="W198" s="20"/>
      <c r="X198" s="21"/>
    </row>
    <row r="199" spans="1:24" ht="15" customHeight="1" x14ac:dyDescent="0.25">
      <c r="A199" s="15" t="str">
        <f>+'[3]MOBILIARIO Y EQ DE ADMON'!B201</f>
        <v>CEDH/AI/M  12</v>
      </c>
      <c r="B199" s="16"/>
      <c r="C199" s="16"/>
      <c r="D199" s="16"/>
      <c r="E199" s="16"/>
      <c r="F199" s="17" t="str">
        <f>+'[3]MOBILIARIO Y EQ DE ADMON'!C201</f>
        <v xml:space="preserve">Silla madera café </v>
      </c>
      <c r="G199" s="17"/>
      <c r="H199" s="17"/>
      <c r="I199" s="17"/>
      <c r="J199" s="17"/>
      <c r="K199" s="17"/>
      <c r="L199" s="3">
        <v>1</v>
      </c>
      <c r="M199" s="18">
        <f>+'[3]MOBILIARIO Y EQ DE ADMON'!M201</f>
        <v>100</v>
      </c>
      <c r="N199" s="18"/>
      <c r="O199" s="18"/>
      <c r="P199" s="18"/>
      <c r="Q199" s="18"/>
      <c r="R199" s="19" t="s">
        <v>11</v>
      </c>
      <c r="S199" s="19"/>
      <c r="T199" s="20">
        <f t="shared" si="2"/>
        <v>100</v>
      </c>
      <c r="U199" s="20"/>
      <c r="V199" s="20"/>
      <c r="W199" s="20"/>
      <c r="X199" s="21"/>
    </row>
    <row r="200" spans="1:24" ht="15" customHeight="1" x14ac:dyDescent="0.25">
      <c r="A200" s="15" t="str">
        <f>+'[3]MOBILIARIO Y EQ DE ADMON'!B202</f>
        <v>CEDH/AI/M  16</v>
      </c>
      <c r="B200" s="16"/>
      <c r="C200" s="16"/>
      <c r="D200" s="16"/>
      <c r="E200" s="16"/>
      <c r="F200" s="17" t="str">
        <f>+'[3]MOBILIARIO Y EQ DE ADMON'!C202</f>
        <v>Equipo de computo</v>
      </c>
      <c r="G200" s="17"/>
      <c r="H200" s="17"/>
      <c r="I200" s="17"/>
      <c r="J200" s="17"/>
      <c r="K200" s="17"/>
      <c r="L200" s="3">
        <v>1</v>
      </c>
      <c r="M200" s="18">
        <f>+'[3]MOBILIARIO Y EQ DE ADMON'!M202</f>
        <v>8318.16</v>
      </c>
      <c r="N200" s="18"/>
      <c r="O200" s="18"/>
      <c r="P200" s="18"/>
      <c r="Q200" s="18"/>
      <c r="R200" s="19" t="s">
        <v>11</v>
      </c>
      <c r="S200" s="19"/>
      <c r="T200" s="20">
        <f t="shared" si="2"/>
        <v>8318.16</v>
      </c>
      <c r="U200" s="20"/>
      <c r="V200" s="20"/>
      <c r="W200" s="20"/>
      <c r="X200" s="21"/>
    </row>
    <row r="201" spans="1:24" ht="15" customHeight="1" x14ac:dyDescent="0.25">
      <c r="A201" s="15" t="str">
        <f>+'[3]MOBILIARIO Y EQ DE ADMON'!B203</f>
        <v>CEDH/AI/M 26</v>
      </c>
      <c r="B201" s="16"/>
      <c r="C201" s="16"/>
      <c r="D201" s="16"/>
      <c r="E201" s="16"/>
      <c r="F201" s="17" t="str">
        <f>+'[3]MOBILIARIO Y EQ DE ADMON'!C203</f>
        <v>Escaner</v>
      </c>
      <c r="G201" s="17"/>
      <c r="H201" s="17"/>
      <c r="I201" s="17"/>
      <c r="J201" s="17"/>
      <c r="K201" s="17"/>
      <c r="L201" s="3">
        <v>1</v>
      </c>
      <c r="M201" s="18">
        <f>+'[3]MOBILIARIO Y EQ DE ADMON'!M203</f>
        <v>2000</v>
      </c>
      <c r="N201" s="18"/>
      <c r="O201" s="18"/>
      <c r="P201" s="18"/>
      <c r="Q201" s="18"/>
      <c r="R201" s="19" t="s">
        <v>11</v>
      </c>
      <c r="S201" s="19"/>
      <c r="T201" s="20">
        <f t="shared" si="2"/>
        <v>2000</v>
      </c>
      <c r="U201" s="20"/>
      <c r="V201" s="20"/>
      <c r="W201" s="20"/>
      <c r="X201" s="21"/>
    </row>
    <row r="202" spans="1:24" ht="15" customHeight="1" x14ac:dyDescent="0.25">
      <c r="A202" s="15" t="str">
        <f>+'[3]MOBILIARIO Y EQ DE ADMON'!B204</f>
        <v>CEDH/VG/REC 02/01</v>
      </c>
      <c r="B202" s="16"/>
      <c r="C202" s="16"/>
      <c r="D202" s="16"/>
      <c r="E202" s="16"/>
      <c r="F202" s="17" t="str">
        <f>+'[3]MOBILIARIO Y EQ DE ADMON'!C204</f>
        <v>Escritorio  2 cajones color caoba</v>
      </c>
      <c r="G202" s="17"/>
      <c r="H202" s="17"/>
      <c r="I202" s="17"/>
      <c r="J202" s="17"/>
      <c r="K202" s="17"/>
      <c r="L202" s="3">
        <v>1</v>
      </c>
      <c r="M202" s="18">
        <f>+'[3]MOBILIARIO Y EQ DE ADMON'!M204</f>
        <v>4913.76</v>
      </c>
      <c r="N202" s="18"/>
      <c r="O202" s="18"/>
      <c r="P202" s="18"/>
      <c r="Q202" s="18"/>
      <c r="R202" s="19" t="s">
        <v>11</v>
      </c>
      <c r="S202" s="19"/>
      <c r="T202" s="20">
        <f t="shared" si="2"/>
        <v>4913.76</v>
      </c>
      <c r="U202" s="20"/>
      <c r="V202" s="20"/>
      <c r="W202" s="20"/>
      <c r="X202" s="21"/>
    </row>
    <row r="203" spans="1:24" ht="15" customHeight="1" x14ac:dyDescent="0.25">
      <c r="A203" s="15" t="str">
        <f>+'[3]MOBILIARIO Y EQ DE ADMON'!B205</f>
        <v>CEDH/SE/R 03</v>
      </c>
      <c r="B203" s="16"/>
      <c r="C203" s="16"/>
      <c r="D203" s="16"/>
      <c r="E203" s="16"/>
      <c r="F203" s="17" t="str">
        <f>+'[3]MOBILIARIO Y EQ DE ADMON'!C205</f>
        <v>Silla secretarial, giratoria negra</v>
      </c>
      <c r="G203" s="17"/>
      <c r="H203" s="17"/>
      <c r="I203" s="17"/>
      <c r="J203" s="17"/>
      <c r="K203" s="17"/>
      <c r="L203" s="3">
        <v>1</v>
      </c>
      <c r="M203" s="18">
        <f>+'[3]MOBILIARIO Y EQ DE ADMON'!M205</f>
        <v>100</v>
      </c>
      <c r="N203" s="18"/>
      <c r="O203" s="18"/>
      <c r="P203" s="18"/>
      <c r="Q203" s="18"/>
      <c r="R203" s="19" t="s">
        <v>11</v>
      </c>
      <c r="S203" s="19"/>
      <c r="T203" s="20">
        <f t="shared" si="2"/>
        <v>100</v>
      </c>
      <c r="U203" s="20"/>
      <c r="V203" s="20"/>
      <c r="W203" s="20"/>
      <c r="X203" s="21"/>
    </row>
    <row r="204" spans="1:24" ht="15" customHeight="1" x14ac:dyDescent="0.25">
      <c r="A204" s="15" t="str">
        <f>+'[3]MOBILIARIO Y EQ DE ADMON'!B206</f>
        <v>CEDH/SI/C 45</v>
      </c>
      <c r="B204" s="16"/>
      <c r="C204" s="16"/>
      <c r="D204" s="16"/>
      <c r="E204" s="16"/>
      <c r="F204" s="17" t="str">
        <f>+'[3]MOBILIARIO Y EQ DE ADMON'!C206</f>
        <v>Sillón Ejecutivo Giratorio negro</v>
      </c>
      <c r="G204" s="17"/>
      <c r="H204" s="17"/>
      <c r="I204" s="17"/>
      <c r="J204" s="17"/>
      <c r="K204" s="17"/>
      <c r="L204" s="3">
        <v>1</v>
      </c>
      <c r="M204" s="18">
        <f>+'[3]MOBILIARIO Y EQ DE ADMON'!M206</f>
        <v>999.01</v>
      </c>
      <c r="N204" s="18"/>
      <c r="O204" s="18"/>
      <c r="P204" s="18"/>
      <c r="Q204" s="18"/>
      <c r="R204" s="19" t="s">
        <v>11</v>
      </c>
      <c r="S204" s="19"/>
      <c r="T204" s="20">
        <f t="shared" si="2"/>
        <v>999.01</v>
      </c>
      <c r="U204" s="20"/>
      <c r="V204" s="20"/>
      <c r="W204" s="20"/>
      <c r="X204" s="21"/>
    </row>
    <row r="205" spans="1:24" ht="15" customHeight="1" x14ac:dyDescent="0.25">
      <c r="A205" s="15" t="str">
        <f>+'[3]MOBILIARIO Y EQ DE ADMON'!B207</f>
        <v>CEDH/AI/M 28</v>
      </c>
      <c r="B205" s="16"/>
      <c r="C205" s="16"/>
      <c r="D205" s="16"/>
      <c r="E205" s="16"/>
      <c r="F205" s="17" t="str">
        <f>+'[3]MOBILIARIO Y EQ DE ADMON'!C207</f>
        <v>Archivero 4 gavetas arena</v>
      </c>
      <c r="G205" s="17"/>
      <c r="H205" s="17"/>
      <c r="I205" s="17"/>
      <c r="J205" s="17"/>
      <c r="K205" s="17"/>
      <c r="L205" s="3">
        <v>1</v>
      </c>
      <c r="M205" s="18">
        <f>+'[3]MOBILIARIO Y EQ DE ADMON'!M207</f>
        <v>3205.08</v>
      </c>
      <c r="N205" s="18"/>
      <c r="O205" s="18"/>
      <c r="P205" s="18"/>
      <c r="Q205" s="18"/>
      <c r="R205" s="19" t="s">
        <v>11</v>
      </c>
      <c r="S205" s="19"/>
      <c r="T205" s="20">
        <f t="shared" ref="T205:T268" si="3">+L205*M205</f>
        <v>3205.08</v>
      </c>
      <c r="U205" s="20"/>
      <c r="V205" s="20"/>
      <c r="W205" s="20"/>
      <c r="X205" s="21"/>
    </row>
    <row r="206" spans="1:24" ht="15" customHeight="1" x14ac:dyDescent="0.25">
      <c r="A206" s="15" t="str">
        <f>+'[3]MOBILIARIO Y EQ DE ADMON'!B208</f>
        <v>CEDH/AI/M 30</v>
      </c>
      <c r="B206" s="16"/>
      <c r="C206" s="16"/>
      <c r="D206" s="16"/>
      <c r="E206" s="16"/>
      <c r="F206" s="17" t="str">
        <f>+'[3]MOBILIARIO Y EQ DE ADMON'!C208</f>
        <v>Impresora</v>
      </c>
      <c r="G206" s="17"/>
      <c r="H206" s="17"/>
      <c r="I206" s="17"/>
      <c r="J206" s="17"/>
      <c r="K206" s="17"/>
      <c r="L206" s="3">
        <v>1</v>
      </c>
      <c r="M206" s="18">
        <f>+'[3]MOBILIARIO Y EQ DE ADMON'!M208</f>
        <v>5643.4</v>
      </c>
      <c r="N206" s="18"/>
      <c r="O206" s="18"/>
      <c r="P206" s="18"/>
      <c r="Q206" s="18"/>
      <c r="R206" s="19" t="s">
        <v>11</v>
      </c>
      <c r="S206" s="19"/>
      <c r="T206" s="20">
        <f t="shared" si="3"/>
        <v>5643.4</v>
      </c>
      <c r="U206" s="20"/>
      <c r="V206" s="20"/>
      <c r="W206" s="20"/>
      <c r="X206" s="21"/>
    </row>
    <row r="207" spans="1:24" ht="15" customHeight="1" x14ac:dyDescent="0.25">
      <c r="A207" s="15" t="str">
        <f>+'[3]MOBILIARIO Y EQ DE ADMON'!B209</f>
        <v>CEDH/AI/M 32</v>
      </c>
      <c r="B207" s="16"/>
      <c r="C207" s="16"/>
      <c r="D207" s="16"/>
      <c r="E207" s="16"/>
      <c r="F207" s="17" t="str">
        <f>+'[3]MOBILIARIO Y EQ DE ADMON'!C209</f>
        <v>Escritorio  2 cajones color caoba</v>
      </c>
      <c r="G207" s="17"/>
      <c r="H207" s="17"/>
      <c r="I207" s="17"/>
      <c r="J207" s="17"/>
      <c r="K207" s="17"/>
      <c r="L207" s="3">
        <v>1</v>
      </c>
      <c r="M207" s="18">
        <f>+'[3]MOBILIARIO Y EQ DE ADMON'!M209</f>
        <v>2100</v>
      </c>
      <c r="N207" s="18"/>
      <c r="O207" s="18"/>
      <c r="P207" s="18"/>
      <c r="Q207" s="18"/>
      <c r="R207" s="19" t="s">
        <v>11</v>
      </c>
      <c r="S207" s="19"/>
      <c r="T207" s="20">
        <f t="shared" si="3"/>
        <v>2100</v>
      </c>
      <c r="U207" s="20"/>
      <c r="V207" s="20"/>
      <c r="W207" s="20"/>
      <c r="X207" s="21"/>
    </row>
    <row r="208" spans="1:24" ht="15" customHeight="1" x14ac:dyDescent="0.25">
      <c r="A208" s="15" t="str">
        <f>+'[3]MOBILIARIO Y EQ DE ADMON'!B210</f>
        <v>CEDH/AI/M 33</v>
      </c>
      <c r="B208" s="16"/>
      <c r="C208" s="16"/>
      <c r="D208" s="16"/>
      <c r="E208" s="16"/>
      <c r="F208" s="17" t="str">
        <f>+'[3]MOBILIARIO Y EQ DE ADMON'!C210</f>
        <v>Escritorio  2 cajones color caoba</v>
      </c>
      <c r="G208" s="17"/>
      <c r="H208" s="17"/>
      <c r="I208" s="17"/>
      <c r="J208" s="17"/>
      <c r="K208" s="17"/>
      <c r="L208" s="3">
        <v>1</v>
      </c>
      <c r="M208" s="18">
        <f>+'[3]MOBILIARIO Y EQ DE ADMON'!M210</f>
        <v>2100</v>
      </c>
      <c r="N208" s="18"/>
      <c r="O208" s="18"/>
      <c r="P208" s="18"/>
      <c r="Q208" s="18"/>
      <c r="R208" s="19" t="s">
        <v>11</v>
      </c>
      <c r="S208" s="19"/>
      <c r="T208" s="20">
        <f t="shared" si="3"/>
        <v>2100</v>
      </c>
      <c r="U208" s="20"/>
      <c r="V208" s="20"/>
      <c r="W208" s="20"/>
      <c r="X208" s="21"/>
    </row>
    <row r="209" spans="1:24" ht="15" customHeight="1" x14ac:dyDescent="0.25">
      <c r="A209" s="15" t="str">
        <f>+'[3]MOBILIARIO Y EQ DE ADMON'!B211</f>
        <v>CEDH/VG/REC 02/04</v>
      </c>
      <c r="B209" s="16"/>
      <c r="C209" s="16"/>
      <c r="D209" s="16"/>
      <c r="E209" s="16"/>
      <c r="F209" s="17" t="str">
        <f>+'[3]MOBILIARIO Y EQ DE ADMON'!C211</f>
        <v>Equipo de computo</v>
      </c>
      <c r="G209" s="17"/>
      <c r="H209" s="17"/>
      <c r="I209" s="17"/>
      <c r="J209" s="17"/>
      <c r="K209" s="17"/>
      <c r="L209" s="3">
        <v>1</v>
      </c>
      <c r="M209" s="18">
        <f>+'[3]MOBILIARIO Y EQ DE ADMON'!M211</f>
        <v>4115.1499999999996</v>
      </c>
      <c r="N209" s="18"/>
      <c r="O209" s="18"/>
      <c r="P209" s="18"/>
      <c r="Q209" s="18"/>
      <c r="R209" s="19" t="s">
        <v>11</v>
      </c>
      <c r="S209" s="19"/>
      <c r="T209" s="20">
        <f t="shared" si="3"/>
        <v>4115.1499999999996</v>
      </c>
      <c r="U209" s="20"/>
      <c r="V209" s="20"/>
      <c r="W209" s="20"/>
      <c r="X209" s="21"/>
    </row>
    <row r="210" spans="1:24" ht="15" customHeight="1" x14ac:dyDescent="0.25">
      <c r="A210" s="15" t="str">
        <f>+'[3]MOBILIARIO Y EQ DE ADMON'!B212</f>
        <v>CEDH/ATNDIS03/01</v>
      </c>
      <c r="B210" s="16"/>
      <c r="C210" s="16"/>
      <c r="D210" s="16"/>
      <c r="E210" s="16"/>
      <c r="F210" s="17" t="str">
        <f>+'[3]MOBILIARIO Y EQ DE ADMON'!C212</f>
        <v>Escritorio Escuadra con 2 Cajones color caoba</v>
      </c>
      <c r="G210" s="17"/>
      <c r="H210" s="17"/>
      <c r="I210" s="17"/>
      <c r="J210" s="17"/>
      <c r="K210" s="17"/>
      <c r="L210" s="3">
        <v>1</v>
      </c>
      <c r="M210" s="18">
        <f>+'[3]MOBILIARIO Y EQ DE ADMON'!M212</f>
        <v>500</v>
      </c>
      <c r="N210" s="18"/>
      <c r="O210" s="18"/>
      <c r="P210" s="18"/>
      <c r="Q210" s="18"/>
      <c r="R210" s="19" t="s">
        <v>11</v>
      </c>
      <c r="S210" s="19"/>
      <c r="T210" s="20">
        <f t="shared" si="3"/>
        <v>500</v>
      </c>
      <c r="U210" s="20"/>
      <c r="V210" s="20"/>
      <c r="W210" s="20"/>
      <c r="X210" s="21"/>
    </row>
    <row r="211" spans="1:24" ht="15" customHeight="1" x14ac:dyDescent="0.25">
      <c r="A211" s="15" t="str">
        <f>+'[3]MOBILIARIO Y EQ DE ADMON'!B213</f>
        <v>CEDH/ATNDIS01/02</v>
      </c>
      <c r="B211" s="16"/>
      <c r="C211" s="16"/>
      <c r="D211" s="16"/>
      <c r="E211" s="16"/>
      <c r="F211" s="17" t="str">
        <f>+'[3]MOBILIARIO Y EQ DE ADMON'!C213</f>
        <v>Sillon giratorio negro</v>
      </c>
      <c r="G211" s="17"/>
      <c r="H211" s="17"/>
      <c r="I211" s="17"/>
      <c r="J211" s="17"/>
      <c r="K211" s="17"/>
      <c r="L211" s="3">
        <v>1</v>
      </c>
      <c r="M211" s="18">
        <f>+'[3]MOBILIARIO Y EQ DE ADMON'!M213</f>
        <v>1099</v>
      </c>
      <c r="N211" s="18"/>
      <c r="O211" s="18"/>
      <c r="P211" s="18"/>
      <c r="Q211" s="18"/>
      <c r="R211" s="19" t="s">
        <v>11</v>
      </c>
      <c r="S211" s="19"/>
      <c r="T211" s="20">
        <f t="shared" si="3"/>
        <v>1099</v>
      </c>
      <c r="U211" s="20"/>
      <c r="V211" s="20"/>
      <c r="W211" s="20"/>
      <c r="X211" s="21"/>
    </row>
    <row r="212" spans="1:24" ht="15" customHeight="1" x14ac:dyDescent="0.25">
      <c r="A212" s="15" t="str">
        <f>+'[3]MOBILIARIO Y EQ DE ADMON'!B214</f>
        <v>CEDH/AI/M 36</v>
      </c>
      <c r="B212" s="16"/>
      <c r="C212" s="16"/>
      <c r="D212" s="16"/>
      <c r="E212" s="16"/>
      <c r="F212" s="17" t="str">
        <f>+'[3]MOBILIARIO Y EQ DE ADMON'!C214</f>
        <v>Sala de 2 piezas</v>
      </c>
      <c r="G212" s="17"/>
      <c r="H212" s="17"/>
      <c r="I212" s="17"/>
      <c r="J212" s="17"/>
      <c r="K212" s="17"/>
      <c r="L212" s="3">
        <v>1</v>
      </c>
      <c r="M212" s="18">
        <f>+'[3]MOBILIARIO Y EQ DE ADMON'!M214</f>
        <v>8582.8700000000008</v>
      </c>
      <c r="N212" s="18"/>
      <c r="O212" s="18"/>
      <c r="P212" s="18"/>
      <c r="Q212" s="18"/>
      <c r="R212" s="19" t="s">
        <v>11</v>
      </c>
      <c r="S212" s="19"/>
      <c r="T212" s="20">
        <f t="shared" si="3"/>
        <v>8582.8700000000008</v>
      </c>
      <c r="U212" s="20"/>
      <c r="V212" s="20"/>
      <c r="W212" s="20"/>
      <c r="X212" s="21"/>
    </row>
    <row r="213" spans="1:24" ht="15" customHeight="1" x14ac:dyDescent="0.25">
      <c r="A213" s="15" t="str">
        <f>+'[3]MOBILIARIO Y EQ DE ADMON'!B215</f>
        <v>CEDH/AI/M 38</v>
      </c>
      <c r="B213" s="16"/>
      <c r="C213" s="16"/>
      <c r="D213" s="16"/>
      <c r="E213" s="16"/>
      <c r="F213" s="17" t="str">
        <f>+'[3]MOBILIARIO Y EQ DE ADMON'!C215</f>
        <v xml:space="preserve">archivero 2 Gavetas madera </v>
      </c>
      <c r="G213" s="17"/>
      <c r="H213" s="17"/>
      <c r="I213" s="17"/>
      <c r="J213" s="17"/>
      <c r="K213" s="17"/>
      <c r="L213" s="3">
        <v>1</v>
      </c>
      <c r="M213" s="18">
        <f>+'[3]MOBILIARIO Y EQ DE ADMON'!M215</f>
        <v>3004</v>
      </c>
      <c r="N213" s="18"/>
      <c r="O213" s="18"/>
      <c r="P213" s="18"/>
      <c r="Q213" s="18"/>
      <c r="R213" s="19" t="s">
        <v>11</v>
      </c>
      <c r="S213" s="19"/>
      <c r="T213" s="20">
        <f t="shared" si="3"/>
        <v>3004</v>
      </c>
      <c r="U213" s="20"/>
      <c r="V213" s="20"/>
      <c r="W213" s="20"/>
      <c r="X213" s="21"/>
    </row>
    <row r="214" spans="1:24" ht="15" customHeight="1" x14ac:dyDescent="0.25">
      <c r="A214" s="15" t="str">
        <f>+'[3]MOBILIARIO Y EQ DE ADMON'!B216</f>
        <v>CEDH/AI/M 39</v>
      </c>
      <c r="B214" s="16"/>
      <c r="C214" s="16"/>
      <c r="D214" s="16"/>
      <c r="E214" s="16"/>
      <c r="F214" s="17" t="str">
        <f>+'[3]MOBILIARIO Y EQ DE ADMON'!C216</f>
        <v>Equipo de computo</v>
      </c>
      <c r="G214" s="17"/>
      <c r="H214" s="17"/>
      <c r="I214" s="17"/>
      <c r="J214" s="17"/>
      <c r="K214" s="17"/>
      <c r="L214" s="3">
        <v>1</v>
      </c>
      <c r="M214" s="18">
        <f>+'[3]MOBILIARIO Y EQ DE ADMON'!M216</f>
        <v>18549.990000000002</v>
      </c>
      <c r="N214" s="18"/>
      <c r="O214" s="18"/>
      <c r="P214" s="18"/>
      <c r="Q214" s="18"/>
      <c r="R214" s="19" t="s">
        <v>11</v>
      </c>
      <c r="S214" s="19"/>
      <c r="T214" s="20">
        <f t="shared" si="3"/>
        <v>18549.990000000002</v>
      </c>
      <c r="U214" s="20"/>
      <c r="V214" s="20"/>
      <c r="W214" s="20"/>
      <c r="X214" s="21"/>
    </row>
    <row r="215" spans="1:24" ht="15" customHeight="1" x14ac:dyDescent="0.25">
      <c r="A215" s="15" t="str">
        <f>+'[3]MOBILIARIO Y EQ DE ADMON'!B217</f>
        <v>CEDH/SI/C  07</v>
      </c>
      <c r="B215" s="16"/>
      <c r="C215" s="16"/>
      <c r="D215" s="16"/>
      <c r="E215" s="16"/>
      <c r="F215" s="17" t="str">
        <f>+'[3]MOBILIARIO Y EQ DE ADMON'!C217</f>
        <v>Equipo de computo</v>
      </c>
      <c r="G215" s="17"/>
      <c r="H215" s="17"/>
      <c r="I215" s="17"/>
      <c r="J215" s="17"/>
      <c r="K215" s="17"/>
      <c r="L215" s="3">
        <v>1</v>
      </c>
      <c r="M215" s="18">
        <f>+'[3]MOBILIARIO Y EQ DE ADMON'!M217</f>
        <v>400</v>
      </c>
      <c r="N215" s="18"/>
      <c r="O215" s="18"/>
      <c r="P215" s="18"/>
      <c r="Q215" s="18"/>
      <c r="R215" s="19" t="s">
        <v>11</v>
      </c>
      <c r="S215" s="19"/>
      <c r="T215" s="20">
        <f t="shared" si="3"/>
        <v>400</v>
      </c>
      <c r="U215" s="20"/>
      <c r="V215" s="20"/>
      <c r="W215" s="20"/>
      <c r="X215" s="21"/>
    </row>
    <row r="216" spans="1:24" ht="15" customHeight="1" x14ac:dyDescent="0.25">
      <c r="A216" s="15" t="str">
        <f>+'[3]MOBILIARIO Y EQ DE ADMON'!B218</f>
        <v>CEDH/ATNDIS/02/02</v>
      </c>
      <c r="B216" s="16"/>
      <c r="C216" s="16"/>
      <c r="D216" s="16"/>
      <c r="E216" s="16"/>
      <c r="F216" s="17" t="str">
        <f>+'[3]MOBILIARIO Y EQ DE ADMON'!C218</f>
        <v>Sillon giratorio con descansabrazos negro</v>
      </c>
      <c r="G216" s="17"/>
      <c r="H216" s="17"/>
      <c r="I216" s="17"/>
      <c r="J216" s="17"/>
      <c r="K216" s="17"/>
      <c r="L216" s="3">
        <v>1</v>
      </c>
      <c r="M216" s="18">
        <f>+'[3]MOBILIARIO Y EQ DE ADMON'!M218</f>
        <v>1099</v>
      </c>
      <c r="N216" s="18"/>
      <c r="O216" s="18"/>
      <c r="P216" s="18"/>
      <c r="Q216" s="18"/>
      <c r="R216" s="19" t="s">
        <v>11</v>
      </c>
      <c r="S216" s="19"/>
      <c r="T216" s="20">
        <f t="shared" si="3"/>
        <v>1099</v>
      </c>
      <c r="U216" s="20"/>
      <c r="V216" s="20"/>
      <c r="W216" s="20"/>
      <c r="X216" s="21"/>
    </row>
    <row r="217" spans="1:24" ht="15" customHeight="1" x14ac:dyDescent="0.25">
      <c r="A217" s="15" t="str">
        <f>+'[3]MOBILIARIO Y EQ DE ADMON'!B219</f>
        <v>CEDH/CS/JA/04</v>
      </c>
      <c r="B217" s="16"/>
      <c r="C217" s="16"/>
      <c r="D217" s="16"/>
      <c r="E217" s="16"/>
      <c r="F217" s="17" t="str">
        <f>+'[3]MOBILIARIO Y EQ DE ADMON'!C219</f>
        <v>ARCHIVERO METALICO</v>
      </c>
      <c r="G217" s="17"/>
      <c r="H217" s="17"/>
      <c r="I217" s="17"/>
      <c r="J217" s="17"/>
      <c r="K217" s="17"/>
      <c r="L217" s="3">
        <v>1</v>
      </c>
      <c r="M217" s="18">
        <f>+'[3]MOBILIARIO Y EQ DE ADMON'!M219</f>
        <v>3004</v>
      </c>
      <c r="N217" s="18"/>
      <c r="O217" s="18"/>
      <c r="P217" s="18"/>
      <c r="Q217" s="18"/>
      <c r="R217" s="19" t="s">
        <v>11</v>
      </c>
      <c r="S217" s="19"/>
      <c r="T217" s="20">
        <f t="shared" si="3"/>
        <v>3004</v>
      </c>
      <c r="U217" s="20"/>
      <c r="V217" s="20"/>
      <c r="W217" s="20"/>
      <c r="X217" s="21"/>
    </row>
    <row r="218" spans="1:24" ht="15" customHeight="1" x14ac:dyDescent="0.25">
      <c r="A218" s="15" t="str">
        <f>+'[3]MOBILIARIO Y EQ DE ADMON'!B220</f>
        <v>CEDH/CS/JA/05</v>
      </c>
      <c r="B218" s="16"/>
      <c r="C218" s="16"/>
      <c r="D218" s="16"/>
      <c r="E218" s="16"/>
      <c r="F218" s="17" t="str">
        <f>+'[3]MOBILIARIO Y EQ DE ADMON'!C220</f>
        <v>ARCHIVERO BURO</v>
      </c>
      <c r="G218" s="17"/>
      <c r="H218" s="17"/>
      <c r="I218" s="17"/>
      <c r="J218" s="17"/>
      <c r="K218" s="17"/>
      <c r="L218" s="3">
        <v>1</v>
      </c>
      <c r="M218" s="18">
        <f>+'[3]MOBILIARIO Y EQ DE ADMON'!M220</f>
        <v>3004</v>
      </c>
      <c r="N218" s="18"/>
      <c r="O218" s="18"/>
      <c r="P218" s="18"/>
      <c r="Q218" s="18"/>
      <c r="R218" s="19" t="s">
        <v>11</v>
      </c>
      <c r="S218" s="19"/>
      <c r="T218" s="20">
        <f t="shared" si="3"/>
        <v>3004</v>
      </c>
      <c r="U218" s="20"/>
      <c r="V218" s="20"/>
      <c r="W218" s="20"/>
      <c r="X218" s="21"/>
    </row>
    <row r="219" spans="1:24" ht="15" customHeight="1" x14ac:dyDescent="0.25">
      <c r="A219" s="15" t="str">
        <f>+'[3]MOBILIARIO Y EQ DE ADMON'!B221</f>
        <v>CEDH/CS/JA/06</v>
      </c>
      <c r="B219" s="16"/>
      <c r="C219" s="16"/>
      <c r="D219" s="16"/>
      <c r="E219" s="16"/>
      <c r="F219" s="17" t="str">
        <f>+'[3]MOBILIARIO Y EQ DE ADMON'!C221</f>
        <v>SILLON EJECUTIVO</v>
      </c>
      <c r="G219" s="17"/>
      <c r="H219" s="17"/>
      <c r="I219" s="17"/>
      <c r="J219" s="17"/>
      <c r="K219" s="17"/>
      <c r="L219" s="3">
        <v>1</v>
      </c>
      <c r="M219" s="18">
        <f>+'[3]MOBILIARIO Y EQ DE ADMON'!M221</f>
        <v>1099</v>
      </c>
      <c r="N219" s="18"/>
      <c r="O219" s="18"/>
      <c r="P219" s="18"/>
      <c r="Q219" s="18"/>
      <c r="R219" s="19" t="s">
        <v>11</v>
      </c>
      <c r="S219" s="19"/>
      <c r="T219" s="20">
        <f t="shared" si="3"/>
        <v>1099</v>
      </c>
      <c r="U219" s="20"/>
      <c r="V219" s="20"/>
      <c r="W219" s="20"/>
      <c r="X219" s="21"/>
    </row>
    <row r="220" spans="1:24" ht="15" customHeight="1" x14ac:dyDescent="0.25">
      <c r="A220" s="15" t="str">
        <f>+'[3]MOBILIARIO Y EQ DE ADMON'!B222</f>
        <v>CEDH/CS/JA/07</v>
      </c>
      <c r="B220" s="16"/>
      <c r="C220" s="16"/>
      <c r="D220" s="16"/>
      <c r="E220" s="16"/>
      <c r="F220" s="17" t="str">
        <f>+'[3]MOBILIARIO Y EQ DE ADMON'!C222</f>
        <v>SILLON EJECUTIVO</v>
      </c>
      <c r="G220" s="17"/>
      <c r="H220" s="17"/>
      <c r="I220" s="17"/>
      <c r="J220" s="17"/>
      <c r="K220" s="17"/>
      <c r="L220" s="3">
        <v>1</v>
      </c>
      <c r="M220" s="18">
        <f>+'[3]MOBILIARIO Y EQ DE ADMON'!M222</f>
        <v>1099</v>
      </c>
      <c r="N220" s="18"/>
      <c r="O220" s="18"/>
      <c r="P220" s="18"/>
      <c r="Q220" s="18"/>
      <c r="R220" s="19" t="s">
        <v>11</v>
      </c>
      <c r="S220" s="19"/>
      <c r="T220" s="20">
        <f t="shared" si="3"/>
        <v>1099</v>
      </c>
      <c r="U220" s="20"/>
      <c r="V220" s="20"/>
      <c r="W220" s="20"/>
      <c r="X220" s="21"/>
    </row>
    <row r="221" spans="1:24" ht="15" customHeight="1" x14ac:dyDescent="0.25">
      <c r="A221" s="15" t="str">
        <f>+'[3]MOBILIARIO Y EQ DE ADMON'!B223</f>
        <v>CEDH/CS/JA/08</v>
      </c>
      <c r="B221" s="16"/>
      <c r="C221" s="16"/>
      <c r="D221" s="16"/>
      <c r="E221" s="16"/>
      <c r="F221" s="17" t="str">
        <f>+'[3]MOBILIARIO Y EQ DE ADMON'!C223</f>
        <v>BANCO CAFÉ</v>
      </c>
      <c r="G221" s="17"/>
      <c r="H221" s="17"/>
      <c r="I221" s="17"/>
      <c r="J221" s="17"/>
      <c r="K221" s="17"/>
      <c r="L221" s="3">
        <v>1</v>
      </c>
      <c r="M221" s="18">
        <f>+'[3]MOBILIARIO Y EQ DE ADMON'!M223</f>
        <v>1149</v>
      </c>
      <c r="N221" s="18"/>
      <c r="O221" s="18"/>
      <c r="P221" s="18"/>
      <c r="Q221" s="18"/>
      <c r="R221" s="19" t="s">
        <v>11</v>
      </c>
      <c r="S221" s="19"/>
      <c r="T221" s="20">
        <f t="shared" si="3"/>
        <v>1149</v>
      </c>
      <c r="U221" s="20"/>
      <c r="V221" s="20"/>
      <c r="W221" s="20"/>
      <c r="X221" s="21"/>
    </row>
    <row r="222" spans="1:24" ht="15" customHeight="1" x14ac:dyDescent="0.25">
      <c r="A222" s="15" t="str">
        <f>+'[3]MOBILIARIO Y EQ DE ADMON'!B224</f>
        <v>CEDH/CS/JA/09</v>
      </c>
      <c r="B222" s="16"/>
      <c r="C222" s="16"/>
      <c r="D222" s="16"/>
      <c r="E222" s="16"/>
      <c r="F222" s="17" t="str">
        <f>+'[3]MOBILIARIO Y EQ DE ADMON'!C224</f>
        <v>BANCO CAFÉ</v>
      </c>
      <c r="G222" s="17"/>
      <c r="H222" s="17"/>
      <c r="I222" s="17"/>
      <c r="J222" s="17"/>
      <c r="K222" s="17"/>
      <c r="L222" s="3">
        <v>1</v>
      </c>
      <c r="M222" s="18">
        <f>+'[3]MOBILIARIO Y EQ DE ADMON'!M224</f>
        <v>1149</v>
      </c>
      <c r="N222" s="18"/>
      <c r="O222" s="18"/>
      <c r="P222" s="18"/>
      <c r="Q222" s="18"/>
      <c r="R222" s="19" t="s">
        <v>11</v>
      </c>
      <c r="S222" s="19"/>
      <c r="T222" s="20">
        <f t="shared" si="3"/>
        <v>1149</v>
      </c>
      <c r="U222" s="20"/>
      <c r="V222" s="20"/>
      <c r="W222" s="20"/>
      <c r="X222" s="21"/>
    </row>
    <row r="223" spans="1:24" ht="15" customHeight="1" x14ac:dyDescent="0.25">
      <c r="A223" s="15" t="str">
        <f>+'[3]MOBILIARIO Y EQ DE ADMON'!B225</f>
        <v>CEDH/CS/JA/10</v>
      </c>
      <c r="B223" s="16"/>
      <c r="C223" s="16"/>
      <c r="D223" s="16"/>
      <c r="E223" s="16"/>
      <c r="F223" s="17" t="str">
        <f>+'[3]MOBILIARIO Y EQ DE ADMON'!C225</f>
        <v>BANCO CAFÉ</v>
      </c>
      <c r="G223" s="17"/>
      <c r="H223" s="17"/>
      <c r="I223" s="17"/>
      <c r="J223" s="17"/>
      <c r="K223" s="17"/>
      <c r="L223" s="3">
        <v>1</v>
      </c>
      <c r="M223" s="18">
        <f>+'[3]MOBILIARIO Y EQ DE ADMON'!M225</f>
        <v>1149</v>
      </c>
      <c r="N223" s="18"/>
      <c r="O223" s="18"/>
      <c r="P223" s="18"/>
      <c r="Q223" s="18"/>
      <c r="R223" s="19" t="s">
        <v>11</v>
      </c>
      <c r="S223" s="19"/>
      <c r="T223" s="20">
        <f t="shared" si="3"/>
        <v>1149</v>
      </c>
      <c r="U223" s="20"/>
      <c r="V223" s="20"/>
      <c r="W223" s="20"/>
      <c r="X223" s="21"/>
    </row>
    <row r="224" spans="1:24" ht="15" customHeight="1" x14ac:dyDescent="0.25">
      <c r="A224" s="15" t="str">
        <f>+'[3]MOBILIARIO Y EQ DE ADMON'!B226</f>
        <v>CEDH/CS/JA/11</v>
      </c>
      <c r="B224" s="16"/>
      <c r="C224" s="16"/>
      <c r="D224" s="16"/>
      <c r="E224" s="16"/>
      <c r="F224" s="17" t="str">
        <f>+'[3]MOBILIARIO Y EQ DE ADMON'!C226</f>
        <v>BANCO CAFÉ</v>
      </c>
      <c r="G224" s="17"/>
      <c r="H224" s="17"/>
      <c r="I224" s="17"/>
      <c r="J224" s="17"/>
      <c r="K224" s="17"/>
      <c r="L224" s="3">
        <v>1</v>
      </c>
      <c r="M224" s="18">
        <f>+'[3]MOBILIARIO Y EQ DE ADMON'!M226</f>
        <v>1149</v>
      </c>
      <c r="N224" s="18"/>
      <c r="O224" s="18"/>
      <c r="P224" s="18"/>
      <c r="Q224" s="18"/>
      <c r="R224" s="19" t="s">
        <v>11</v>
      </c>
      <c r="S224" s="19"/>
      <c r="T224" s="20">
        <f t="shared" si="3"/>
        <v>1149</v>
      </c>
      <c r="U224" s="20"/>
      <c r="V224" s="20"/>
      <c r="W224" s="20"/>
      <c r="X224" s="21"/>
    </row>
    <row r="225" spans="1:24" ht="15" customHeight="1" x14ac:dyDescent="0.25">
      <c r="A225" s="15" t="str">
        <f>+'[3]MOBILIARIO Y EQ DE ADMON'!B227</f>
        <v>CEDH/CS/JA/12</v>
      </c>
      <c r="B225" s="16"/>
      <c r="C225" s="16"/>
      <c r="D225" s="16"/>
      <c r="E225" s="16"/>
      <c r="F225" s="17" t="str">
        <f>+'[3]MOBILIARIO Y EQ DE ADMON'!C227</f>
        <v>BANCO CAFÉ</v>
      </c>
      <c r="G225" s="17"/>
      <c r="H225" s="17"/>
      <c r="I225" s="17"/>
      <c r="J225" s="17"/>
      <c r="K225" s="17"/>
      <c r="L225" s="3">
        <v>1</v>
      </c>
      <c r="M225" s="18">
        <f>+'[3]MOBILIARIO Y EQ DE ADMON'!M227</f>
        <v>1149</v>
      </c>
      <c r="N225" s="18"/>
      <c r="O225" s="18"/>
      <c r="P225" s="18"/>
      <c r="Q225" s="18"/>
      <c r="R225" s="19" t="s">
        <v>11</v>
      </c>
      <c r="S225" s="19"/>
      <c r="T225" s="20">
        <f t="shared" si="3"/>
        <v>1149</v>
      </c>
      <c r="U225" s="20"/>
      <c r="V225" s="20"/>
      <c r="W225" s="20"/>
      <c r="X225" s="21"/>
    </row>
    <row r="226" spans="1:24" ht="15" customHeight="1" x14ac:dyDescent="0.25">
      <c r="A226" s="15" t="str">
        <f>+'[3]MOBILIARIO Y EQ DE ADMON'!B228</f>
        <v>CEDH/CS/JA/13</v>
      </c>
      <c r="B226" s="16"/>
      <c r="C226" s="16"/>
      <c r="D226" s="16"/>
      <c r="E226" s="16"/>
      <c r="F226" s="17" t="str">
        <f>+'[3]MOBILIARIO Y EQ DE ADMON'!C228</f>
        <v>ESCRITORIO DE VIDRIO</v>
      </c>
      <c r="G226" s="17"/>
      <c r="H226" s="17"/>
      <c r="I226" s="17"/>
      <c r="J226" s="17"/>
      <c r="K226" s="17"/>
      <c r="L226" s="3">
        <v>1</v>
      </c>
      <c r="M226" s="18">
        <f>+'[3]MOBILIARIO Y EQ DE ADMON'!M228</f>
        <v>5498.89</v>
      </c>
      <c r="N226" s="18"/>
      <c r="O226" s="18"/>
      <c r="P226" s="18"/>
      <c r="Q226" s="18"/>
      <c r="R226" s="19" t="s">
        <v>11</v>
      </c>
      <c r="S226" s="19"/>
      <c r="T226" s="20">
        <f t="shared" si="3"/>
        <v>5498.89</v>
      </c>
      <c r="U226" s="20"/>
      <c r="V226" s="20"/>
      <c r="W226" s="20"/>
      <c r="X226" s="21"/>
    </row>
    <row r="227" spans="1:24" ht="15" customHeight="1" x14ac:dyDescent="0.25">
      <c r="A227" s="15" t="str">
        <f>+'[3]MOBILIARIO Y EQ DE ADMON'!B229</f>
        <v>CEDH/CS/JA/14</v>
      </c>
      <c r="B227" s="16"/>
      <c r="C227" s="16"/>
      <c r="D227" s="16"/>
      <c r="E227" s="16"/>
      <c r="F227" s="17" t="str">
        <f>+'[3]MOBILIARIO Y EQ DE ADMON'!C229</f>
        <v>ESCRITORIO DE VIDRIO</v>
      </c>
      <c r="G227" s="17"/>
      <c r="H227" s="17"/>
      <c r="I227" s="17"/>
      <c r="J227" s="17"/>
      <c r="K227" s="17"/>
      <c r="L227" s="3">
        <v>1</v>
      </c>
      <c r="M227" s="18">
        <f>+'[3]MOBILIARIO Y EQ DE ADMON'!M229</f>
        <v>5498.89</v>
      </c>
      <c r="N227" s="18"/>
      <c r="O227" s="18"/>
      <c r="P227" s="18"/>
      <c r="Q227" s="18"/>
      <c r="R227" s="19" t="s">
        <v>11</v>
      </c>
      <c r="S227" s="19"/>
      <c r="T227" s="20">
        <f t="shared" si="3"/>
        <v>5498.89</v>
      </c>
      <c r="U227" s="20"/>
      <c r="V227" s="20"/>
      <c r="W227" s="20"/>
      <c r="X227" s="21"/>
    </row>
    <row r="228" spans="1:24" ht="15" customHeight="1" x14ac:dyDescent="0.25">
      <c r="A228" s="15" t="str">
        <f>+'[3]MOBILIARIO Y EQ DE ADMON'!B230</f>
        <v>CEDH/CS/JA/15</v>
      </c>
      <c r="B228" s="16"/>
      <c r="C228" s="16"/>
      <c r="D228" s="16"/>
      <c r="E228" s="16"/>
      <c r="F228" s="17" t="str">
        <f>+'[3]MOBILIARIO Y EQ DE ADMON'!C230</f>
        <v>SOPORTE DE PANTALLA CON MESA</v>
      </c>
      <c r="G228" s="17"/>
      <c r="H228" s="17"/>
      <c r="I228" s="17"/>
      <c r="J228" s="17"/>
      <c r="K228" s="17"/>
      <c r="L228" s="3">
        <v>1</v>
      </c>
      <c r="M228" s="18">
        <f>+'[3]MOBILIARIO Y EQ DE ADMON'!M230</f>
        <v>100</v>
      </c>
      <c r="N228" s="18"/>
      <c r="O228" s="18"/>
      <c r="P228" s="18"/>
      <c r="Q228" s="18"/>
      <c r="R228" s="19" t="s">
        <v>11</v>
      </c>
      <c r="S228" s="19"/>
      <c r="T228" s="20">
        <f t="shared" si="3"/>
        <v>100</v>
      </c>
      <c r="U228" s="20"/>
      <c r="V228" s="20"/>
      <c r="W228" s="20"/>
      <c r="X228" s="21"/>
    </row>
    <row r="229" spans="1:24" ht="15" customHeight="1" x14ac:dyDescent="0.25">
      <c r="A229" s="15" t="str">
        <f>+'[3]MOBILIARIO Y EQ DE ADMON'!B231</f>
        <v>CEDH/CS/JA/32</v>
      </c>
      <c r="B229" s="16"/>
      <c r="C229" s="16"/>
      <c r="D229" s="16"/>
      <c r="E229" s="16"/>
      <c r="F229" s="17" t="str">
        <f>+'[3]MOBILIARIO Y EQ DE ADMON'!C231</f>
        <v>COMPUTADORA MAC</v>
      </c>
      <c r="G229" s="17"/>
      <c r="H229" s="17"/>
      <c r="I229" s="17"/>
      <c r="J229" s="17"/>
      <c r="K229" s="17"/>
      <c r="L229" s="3">
        <v>1</v>
      </c>
      <c r="M229" s="18">
        <f>+'[3]MOBILIARIO Y EQ DE ADMON'!M231</f>
        <v>93997</v>
      </c>
      <c r="N229" s="18"/>
      <c r="O229" s="18"/>
      <c r="P229" s="18"/>
      <c r="Q229" s="18"/>
      <c r="R229" s="19" t="s">
        <v>11</v>
      </c>
      <c r="S229" s="19"/>
      <c r="T229" s="20">
        <f t="shared" si="3"/>
        <v>93997</v>
      </c>
      <c r="U229" s="20"/>
      <c r="V229" s="20"/>
      <c r="W229" s="20"/>
      <c r="X229" s="21"/>
    </row>
    <row r="230" spans="1:24" ht="15" customHeight="1" x14ac:dyDescent="0.25">
      <c r="A230" s="15" t="str">
        <f>+'[3]MOBILIARIO Y EQ DE ADMON'!B232</f>
        <v>CEDH/CS/JA/31</v>
      </c>
      <c r="B230" s="16"/>
      <c r="C230" s="16"/>
      <c r="D230" s="16"/>
      <c r="E230" s="16"/>
      <c r="F230" s="17" t="str">
        <f>+'[3]MOBILIARIO Y EQ DE ADMON'!C232</f>
        <v>SMART TV 32" CON SOPORTE</v>
      </c>
      <c r="G230" s="17"/>
      <c r="H230" s="17"/>
      <c r="I230" s="17"/>
      <c r="J230" s="17"/>
      <c r="K230" s="17"/>
      <c r="L230" s="3">
        <v>1</v>
      </c>
      <c r="M230" s="18">
        <f>+'[3]MOBILIARIO Y EQ DE ADMON'!M232</f>
        <v>2897</v>
      </c>
      <c r="N230" s="18"/>
      <c r="O230" s="18"/>
      <c r="P230" s="18"/>
      <c r="Q230" s="18"/>
      <c r="R230" s="19" t="s">
        <v>11</v>
      </c>
      <c r="S230" s="19"/>
      <c r="T230" s="20">
        <f t="shared" si="3"/>
        <v>2897</v>
      </c>
      <c r="U230" s="20"/>
      <c r="V230" s="20"/>
      <c r="W230" s="20"/>
      <c r="X230" s="21"/>
    </row>
    <row r="231" spans="1:24" ht="15" customHeight="1" x14ac:dyDescent="0.25">
      <c r="A231" s="15" t="str">
        <f>+'[3]MOBILIARIO Y EQ DE ADMON'!B233</f>
        <v>CEDH/ATNDIS01/06</v>
      </c>
      <c r="B231" s="16"/>
      <c r="C231" s="16"/>
      <c r="D231" s="16"/>
      <c r="E231" s="16"/>
      <c r="F231" s="17" t="str">
        <f>+'[3]MOBILIARIO Y EQ DE ADMON'!C233</f>
        <v>Archivero Metalico 4 Gavetas negro</v>
      </c>
      <c r="G231" s="17"/>
      <c r="H231" s="17"/>
      <c r="I231" s="17"/>
      <c r="J231" s="17"/>
      <c r="K231" s="17"/>
      <c r="L231" s="3">
        <v>1</v>
      </c>
      <c r="M231" s="18">
        <f>+'[3]MOBILIARIO Y EQ DE ADMON'!M233</f>
        <v>3022.96</v>
      </c>
      <c r="N231" s="18"/>
      <c r="O231" s="18"/>
      <c r="P231" s="18"/>
      <c r="Q231" s="18"/>
      <c r="R231" s="19" t="s">
        <v>11</v>
      </c>
      <c r="S231" s="19"/>
      <c r="T231" s="20">
        <f t="shared" si="3"/>
        <v>3022.96</v>
      </c>
      <c r="U231" s="20"/>
      <c r="V231" s="20"/>
      <c r="W231" s="20"/>
      <c r="X231" s="21"/>
    </row>
    <row r="232" spans="1:24" ht="15" customHeight="1" x14ac:dyDescent="0.25">
      <c r="A232" s="15" t="str">
        <f>+'[3]MOBILIARIO Y EQ DE ADMON'!B234</f>
        <v>CEDH/ATNDIS01/11</v>
      </c>
      <c r="B232" s="16"/>
      <c r="C232" s="16"/>
      <c r="D232" s="16"/>
      <c r="E232" s="16"/>
      <c r="F232" s="17" t="str">
        <f>+'[3]MOBILIARIO Y EQ DE ADMON'!C234</f>
        <v>Silla fija Negra</v>
      </c>
      <c r="G232" s="17"/>
      <c r="H232" s="17"/>
      <c r="I232" s="17"/>
      <c r="J232" s="17"/>
      <c r="K232" s="17"/>
      <c r="L232" s="3">
        <v>1</v>
      </c>
      <c r="M232" s="18">
        <f>+'[3]MOBILIARIO Y EQ DE ADMON'!M234</f>
        <v>1099</v>
      </c>
      <c r="N232" s="18"/>
      <c r="O232" s="18"/>
      <c r="P232" s="18"/>
      <c r="Q232" s="18"/>
      <c r="R232" s="19" t="s">
        <v>11</v>
      </c>
      <c r="S232" s="19"/>
      <c r="T232" s="20">
        <f t="shared" si="3"/>
        <v>1099</v>
      </c>
      <c r="U232" s="20"/>
      <c r="V232" s="20"/>
      <c r="W232" s="20"/>
      <c r="X232" s="21"/>
    </row>
    <row r="233" spans="1:24" ht="15" customHeight="1" x14ac:dyDescent="0.25">
      <c r="A233" s="15" t="str">
        <f>+'[3]MOBILIARIO Y EQ DE ADMON'!B235</f>
        <v>CEDH/ATNDIS01/12</v>
      </c>
      <c r="B233" s="16"/>
      <c r="C233" s="16"/>
      <c r="D233" s="16"/>
      <c r="E233" s="16"/>
      <c r="F233" s="17" t="str">
        <f>+'[3]MOBILIARIO Y EQ DE ADMON'!C235</f>
        <v>Silla fija Negra</v>
      </c>
      <c r="G233" s="17"/>
      <c r="H233" s="17"/>
      <c r="I233" s="17"/>
      <c r="J233" s="17"/>
      <c r="K233" s="17"/>
      <c r="L233" s="3">
        <v>1</v>
      </c>
      <c r="M233" s="18">
        <f>+'[3]MOBILIARIO Y EQ DE ADMON'!M235</f>
        <v>1099</v>
      </c>
      <c r="N233" s="18"/>
      <c r="O233" s="18"/>
      <c r="P233" s="18"/>
      <c r="Q233" s="18"/>
      <c r="R233" s="19" t="s">
        <v>11</v>
      </c>
      <c r="S233" s="19"/>
      <c r="T233" s="20">
        <f t="shared" si="3"/>
        <v>1099</v>
      </c>
      <c r="U233" s="20"/>
      <c r="V233" s="20"/>
      <c r="W233" s="20"/>
      <c r="X233" s="21"/>
    </row>
    <row r="234" spans="1:24" ht="15" customHeight="1" x14ac:dyDescent="0.25">
      <c r="A234" s="15" t="str">
        <f>+'[3]MOBILIARIO Y EQ DE ADMON'!B236</f>
        <v>CEDH/ATNDIS01/13</v>
      </c>
      <c r="B234" s="16"/>
      <c r="C234" s="16"/>
      <c r="D234" s="16"/>
      <c r="E234" s="16"/>
      <c r="F234" s="17" t="str">
        <f>+'[3]MOBILIARIO Y EQ DE ADMON'!C236</f>
        <v>Sillon Giratorio Negro</v>
      </c>
      <c r="G234" s="17"/>
      <c r="H234" s="17"/>
      <c r="I234" s="17"/>
      <c r="J234" s="17"/>
      <c r="K234" s="17"/>
      <c r="L234" s="3">
        <v>1</v>
      </c>
      <c r="M234" s="18">
        <f>+'[3]MOBILIARIO Y EQ DE ADMON'!M236</f>
        <v>1099</v>
      </c>
      <c r="N234" s="18"/>
      <c r="O234" s="18"/>
      <c r="P234" s="18"/>
      <c r="Q234" s="18"/>
      <c r="R234" s="19" t="s">
        <v>11</v>
      </c>
      <c r="S234" s="19"/>
      <c r="T234" s="20">
        <f t="shared" si="3"/>
        <v>1099</v>
      </c>
      <c r="U234" s="20"/>
      <c r="V234" s="20"/>
      <c r="W234" s="20"/>
      <c r="X234" s="21"/>
    </row>
    <row r="235" spans="1:24" ht="15" customHeight="1" x14ac:dyDescent="0.25">
      <c r="A235" s="15" t="str">
        <f>+'[3]MOBILIARIO Y EQ DE ADMON'!B237</f>
        <v>CEDH/CAP/ JA/ 05</v>
      </c>
      <c r="B235" s="16"/>
      <c r="C235" s="16"/>
      <c r="D235" s="16"/>
      <c r="E235" s="16"/>
      <c r="F235" s="17" t="str">
        <f>+'[3]MOBILIARIO Y EQ DE ADMON'!C237</f>
        <v>Mini Ipad</v>
      </c>
      <c r="G235" s="17"/>
      <c r="H235" s="17"/>
      <c r="I235" s="17"/>
      <c r="J235" s="17"/>
      <c r="K235" s="17"/>
      <c r="L235" s="3">
        <v>1</v>
      </c>
      <c r="M235" s="18">
        <f>+'[3]MOBILIARIO Y EQ DE ADMON'!M237</f>
        <v>7200</v>
      </c>
      <c r="N235" s="18"/>
      <c r="O235" s="18"/>
      <c r="P235" s="18"/>
      <c r="Q235" s="18"/>
      <c r="R235" s="19" t="s">
        <v>11</v>
      </c>
      <c r="S235" s="19"/>
      <c r="T235" s="20">
        <f t="shared" si="3"/>
        <v>7200</v>
      </c>
      <c r="U235" s="20"/>
      <c r="V235" s="20"/>
      <c r="W235" s="20"/>
      <c r="X235" s="21"/>
    </row>
    <row r="236" spans="1:24" ht="15" customHeight="1" x14ac:dyDescent="0.25">
      <c r="A236" s="15" t="str">
        <f>+'[3]MOBILIARIO Y EQ DE ADMON'!B238</f>
        <v>CEDH/ATNDIS02/05</v>
      </c>
      <c r="B236" s="16"/>
      <c r="C236" s="16"/>
      <c r="D236" s="16"/>
      <c r="E236" s="16"/>
      <c r="F236" s="17" t="str">
        <f>+'[3]MOBILIARIO Y EQ DE ADMON'!C238</f>
        <v>Monitor</v>
      </c>
      <c r="G236" s="17"/>
      <c r="H236" s="17"/>
      <c r="I236" s="17"/>
      <c r="J236" s="17"/>
      <c r="K236" s="17"/>
      <c r="L236" s="3">
        <v>1</v>
      </c>
      <c r="M236" s="18">
        <f>+'[3]MOBILIARIO Y EQ DE ADMON'!M238</f>
        <v>100</v>
      </c>
      <c r="N236" s="18"/>
      <c r="O236" s="18"/>
      <c r="P236" s="18"/>
      <c r="Q236" s="18"/>
      <c r="R236" s="19" t="s">
        <v>11</v>
      </c>
      <c r="S236" s="19"/>
      <c r="T236" s="20">
        <f t="shared" si="3"/>
        <v>100</v>
      </c>
      <c r="U236" s="20"/>
      <c r="V236" s="20"/>
      <c r="W236" s="20"/>
      <c r="X236" s="21"/>
    </row>
    <row r="237" spans="1:24" ht="15" customHeight="1" x14ac:dyDescent="0.25">
      <c r="A237" s="15" t="str">
        <f>+'[3]MOBILIARIO Y EQ DE ADMON'!B239</f>
        <v>CEDH/ATNDIS01/16</v>
      </c>
      <c r="B237" s="16"/>
      <c r="C237" s="16"/>
      <c r="D237" s="16"/>
      <c r="E237" s="16"/>
      <c r="F237" s="17" t="str">
        <f>+'[3]MOBILIARIO Y EQ DE ADMON'!C239</f>
        <v>Multifuncional</v>
      </c>
      <c r="G237" s="17"/>
      <c r="H237" s="17"/>
      <c r="I237" s="17"/>
      <c r="J237" s="17"/>
      <c r="K237" s="17"/>
      <c r="L237" s="3">
        <v>1</v>
      </c>
      <c r="M237" s="18">
        <f>+'[3]MOBILIARIO Y EQ DE ADMON'!M239</f>
        <v>2798.99</v>
      </c>
      <c r="N237" s="18"/>
      <c r="O237" s="18"/>
      <c r="P237" s="18"/>
      <c r="Q237" s="18"/>
      <c r="R237" s="19" t="s">
        <v>11</v>
      </c>
      <c r="S237" s="19"/>
      <c r="T237" s="20">
        <f t="shared" si="3"/>
        <v>2798.99</v>
      </c>
      <c r="U237" s="20"/>
      <c r="V237" s="20"/>
      <c r="W237" s="20"/>
      <c r="X237" s="21"/>
    </row>
    <row r="238" spans="1:24" ht="15" customHeight="1" x14ac:dyDescent="0.25">
      <c r="A238" s="15" t="str">
        <f>+'[3]MOBILIARIO Y EQ DE ADMON'!B240</f>
        <v>CEDH/ATNN/02/01</v>
      </c>
      <c r="B238" s="16"/>
      <c r="C238" s="16"/>
      <c r="D238" s="16"/>
      <c r="E238" s="16"/>
      <c r="F238" s="17" t="str">
        <f>+'[3]MOBILIARIO Y EQ DE ADMON'!C240</f>
        <v xml:space="preserve">Escritorio Escuadra con dos cajones </v>
      </c>
      <c r="G238" s="17"/>
      <c r="H238" s="17"/>
      <c r="I238" s="17"/>
      <c r="J238" s="17"/>
      <c r="K238" s="17"/>
      <c r="L238" s="3">
        <v>1</v>
      </c>
      <c r="M238" s="18">
        <f>+'[3]MOBILIARIO Y EQ DE ADMON'!M240</f>
        <v>3500.88</v>
      </c>
      <c r="N238" s="18"/>
      <c r="O238" s="18"/>
      <c r="P238" s="18"/>
      <c r="Q238" s="18"/>
      <c r="R238" s="19" t="s">
        <v>11</v>
      </c>
      <c r="S238" s="19"/>
      <c r="T238" s="20">
        <f t="shared" si="3"/>
        <v>3500.88</v>
      </c>
      <c r="U238" s="20"/>
      <c r="V238" s="20"/>
      <c r="W238" s="20"/>
      <c r="X238" s="21"/>
    </row>
    <row r="239" spans="1:24" ht="15" customHeight="1" x14ac:dyDescent="0.25">
      <c r="A239" s="15" t="str">
        <f>+'[3]MOBILIARIO Y EQ DE ADMON'!B241</f>
        <v>CEDH/ATNDIS01/17</v>
      </c>
      <c r="B239" s="16"/>
      <c r="C239" s="16"/>
      <c r="D239" s="16"/>
      <c r="E239" s="16"/>
      <c r="F239" s="17" t="str">
        <f>+'[3]MOBILIARIO Y EQ DE ADMON'!C241</f>
        <v>Toldo beige</v>
      </c>
      <c r="G239" s="17"/>
      <c r="H239" s="17"/>
      <c r="I239" s="17"/>
      <c r="J239" s="17"/>
      <c r="K239" s="17"/>
      <c r="L239" s="3">
        <v>1</v>
      </c>
      <c r="M239" s="18">
        <f>+'[3]MOBILIARIO Y EQ DE ADMON'!M241</f>
        <v>9280</v>
      </c>
      <c r="N239" s="18"/>
      <c r="O239" s="18"/>
      <c r="P239" s="18"/>
      <c r="Q239" s="18"/>
      <c r="R239" s="19" t="s">
        <v>11</v>
      </c>
      <c r="S239" s="19"/>
      <c r="T239" s="20">
        <f t="shared" si="3"/>
        <v>9280</v>
      </c>
      <c r="U239" s="20"/>
      <c r="V239" s="20"/>
      <c r="W239" s="20"/>
      <c r="X239" s="21"/>
    </row>
    <row r="240" spans="1:24" ht="15" customHeight="1" x14ac:dyDescent="0.25">
      <c r="A240" s="15" t="str">
        <f>+'[3]MOBILIARIO Y EQ DE ADMON'!B242</f>
        <v>CEDH/ATNDIS01/18</v>
      </c>
      <c r="B240" s="16"/>
      <c r="C240" s="16"/>
      <c r="D240" s="16"/>
      <c r="E240" s="16"/>
      <c r="F240" s="17" t="str">
        <f>+'[3]MOBILIARIO Y EQ DE ADMON'!C242</f>
        <v xml:space="preserve">Mesa plegadiza </v>
      </c>
      <c r="G240" s="17"/>
      <c r="H240" s="17"/>
      <c r="I240" s="17"/>
      <c r="J240" s="17"/>
      <c r="K240" s="17"/>
      <c r="L240" s="3">
        <v>1</v>
      </c>
      <c r="M240" s="18">
        <f>+'[3]MOBILIARIO Y EQ DE ADMON'!M242</f>
        <v>100</v>
      </c>
      <c r="N240" s="18"/>
      <c r="O240" s="18"/>
      <c r="P240" s="18"/>
      <c r="Q240" s="18"/>
      <c r="R240" s="19" t="s">
        <v>11</v>
      </c>
      <c r="S240" s="19"/>
      <c r="T240" s="20">
        <f t="shared" si="3"/>
        <v>100</v>
      </c>
      <c r="U240" s="20"/>
      <c r="V240" s="20"/>
      <c r="W240" s="20"/>
      <c r="X240" s="21"/>
    </row>
    <row r="241" spans="1:24" ht="15" customHeight="1" x14ac:dyDescent="0.25">
      <c r="A241" s="15" t="str">
        <f>+'[3]MOBILIARIO Y EQ DE ADMON'!B243</f>
        <v>CEDH/CAP/M 31</v>
      </c>
      <c r="B241" s="16"/>
      <c r="C241" s="16"/>
      <c r="D241" s="16"/>
      <c r="E241" s="16"/>
      <c r="F241" s="17" t="str">
        <f>+'[3]MOBILIARIO Y EQ DE ADMON'!C243</f>
        <v xml:space="preserve">Modulo punto de venta </v>
      </c>
      <c r="G241" s="17"/>
      <c r="H241" s="17"/>
      <c r="I241" s="17"/>
      <c r="J241" s="17"/>
      <c r="K241" s="17"/>
      <c r="L241" s="3">
        <v>1</v>
      </c>
      <c r="M241" s="18">
        <f>+'[3]MOBILIARIO Y EQ DE ADMON'!M243</f>
        <v>1714.78</v>
      </c>
      <c r="N241" s="18"/>
      <c r="O241" s="18"/>
      <c r="P241" s="18"/>
      <c r="Q241" s="18"/>
      <c r="R241" s="19" t="s">
        <v>11</v>
      </c>
      <c r="S241" s="19"/>
      <c r="T241" s="20">
        <f t="shared" si="3"/>
        <v>1714.78</v>
      </c>
      <c r="U241" s="20"/>
      <c r="V241" s="20"/>
      <c r="W241" s="20"/>
      <c r="X241" s="21"/>
    </row>
    <row r="242" spans="1:24" ht="15" customHeight="1" x14ac:dyDescent="0.25">
      <c r="A242" s="15" t="str">
        <f>+'[3]MOBILIARIO Y EQ DE ADMON'!B244</f>
        <v>CEDH/CAP/M 41</v>
      </c>
      <c r="B242" s="16"/>
      <c r="C242" s="16"/>
      <c r="D242" s="16"/>
      <c r="E242" s="16"/>
      <c r="F242" s="17" t="str">
        <f>+'[3]MOBILIARIO Y EQ DE ADMON'!C244</f>
        <v>Silla plegadiza blanca</v>
      </c>
      <c r="G242" s="17"/>
      <c r="H242" s="17"/>
      <c r="I242" s="17"/>
      <c r="J242" s="17"/>
      <c r="K242" s="17"/>
      <c r="L242" s="3">
        <v>1</v>
      </c>
      <c r="M242" s="18">
        <f>+'[3]MOBILIARIO Y EQ DE ADMON'!M244</f>
        <v>100</v>
      </c>
      <c r="N242" s="18"/>
      <c r="O242" s="18"/>
      <c r="P242" s="18"/>
      <c r="Q242" s="18"/>
      <c r="R242" s="19" t="s">
        <v>11</v>
      </c>
      <c r="S242" s="19"/>
      <c r="T242" s="20">
        <f t="shared" si="3"/>
        <v>100</v>
      </c>
      <c r="U242" s="20"/>
      <c r="V242" s="20"/>
      <c r="W242" s="20"/>
      <c r="X242" s="21"/>
    </row>
    <row r="243" spans="1:24" ht="15" customHeight="1" x14ac:dyDescent="0.25">
      <c r="A243" s="15" t="str">
        <f>+'[3]MOBILIARIO Y EQ DE ADMON'!B245</f>
        <v>CEDH/CAP/M 42</v>
      </c>
      <c r="B243" s="16"/>
      <c r="C243" s="16"/>
      <c r="D243" s="16"/>
      <c r="E243" s="16"/>
      <c r="F243" s="17" t="str">
        <f>+'[3]MOBILIARIO Y EQ DE ADMON'!C245</f>
        <v>Silla plegadiza blanca</v>
      </c>
      <c r="G243" s="17"/>
      <c r="H243" s="17"/>
      <c r="I243" s="17"/>
      <c r="J243" s="17"/>
      <c r="K243" s="17"/>
      <c r="L243" s="3">
        <v>1</v>
      </c>
      <c r="M243" s="18">
        <f>+'[3]MOBILIARIO Y EQ DE ADMON'!M245</f>
        <v>100</v>
      </c>
      <c r="N243" s="18"/>
      <c r="O243" s="18"/>
      <c r="P243" s="18"/>
      <c r="Q243" s="18"/>
      <c r="R243" s="19" t="s">
        <v>11</v>
      </c>
      <c r="S243" s="19"/>
      <c r="T243" s="20">
        <f t="shared" si="3"/>
        <v>100</v>
      </c>
      <c r="U243" s="20"/>
      <c r="V243" s="20"/>
      <c r="W243" s="20"/>
      <c r="X243" s="21"/>
    </row>
    <row r="244" spans="1:24" ht="15" customHeight="1" x14ac:dyDescent="0.25">
      <c r="A244" s="15" t="str">
        <f>+'[3]MOBILIARIO Y EQ DE ADMON'!B246</f>
        <v>CEDH/CAP/M 44</v>
      </c>
      <c r="B244" s="16"/>
      <c r="C244" s="16"/>
      <c r="D244" s="16"/>
      <c r="E244" s="16"/>
      <c r="F244" s="17" t="str">
        <f>+'[3]MOBILIARIO Y EQ DE ADMON'!C246</f>
        <v>Silla plegadiza blanca</v>
      </c>
      <c r="G244" s="17"/>
      <c r="H244" s="17"/>
      <c r="I244" s="17"/>
      <c r="J244" s="17"/>
      <c r="K244" s="17"/>
      <c r="L244" s="3">
        <v>1</v>
      </c>
      <c r="M244" s="18">
        <f>+'[3]MOBILIARIO Y EQ DE ADMON'!M246</f>
        <v>100</v>
      </c>
      <c r="N244" s="18"/>
      <c r="O244" s="18"/>
      <c r="P244" s="18"/>
      <c r="Q244" s="18"/>
      <c r="R244" s="19" t="s">
        <v>11</v>
      </c>
      <c r="S244" s="19"/>
      <c r="T244" s="20">
        <f t="shared" si="3"/>
        <v>100</v>
      </c>
      <c r="U244" s="20"/>
      <c r="V244" s="20"/>
      <c r="W244" s="20"/>
      <c r="X244" s="21"/>
    </row>
    <row r="245" spans="1:24" ht="15" customHeight="1" x14ac:dyDescent="0.25">
      <c r="A245" s="15" t="str">
        <f>+'[3]MOBILIARIO Y EQ DE ADMON'!B247</f>
        <v>CEDH/ATNDIS01/20</v>
      </c>
      <c r="B245" s="16"/>
      <c r="C245" s="16"/>
      <c r="D245" s="16"/>
      <c r="E245" s="16"/>
      <c r="F245" s="17" t="str">
        <f>+'[3]MOBILIARIO Y EQ DE ADMON'!C247</f>
        <v>Estante 6 Repisas metalico gris</v>
      </c>
      <c r="G245" s="17"/>
      <c r="H245" s="17"/>
      <c r="I245" s="17"/>
      <c r="J245" s="17"/>
      <c r="K245" s="17"/>
      <c r="L245" s="3">
        <v>1</v>
      </c>
      <c r="M245" s="18">
        <f>+'[3]MOBILIARIO Y EQ DE ADMON'!M247</f>
        <v>2998</v>
      </c>
      <c r="N245" s="18"/>
      <c r="O245" s="18"/>
      <c r="P245" s="18"/>
      <c r="Q245" s="18"/>
      <c r="R245" s="19" t="s">
        <v>11</v>
      </c>
      <c r="S245" s="19"/>
      <c r="T245" s="20">
        <f t="shared" si="3"/>
        <v>2998</v>
      </c>
      <c r="U245" s="20"/>
      <c r="V245" s="20"/>
      <c r="W245" s="20"/>
      <c r="X245" s="21"/>
    </row>
    <row r="246" spans="1:24" ht="15" customHeight="1" x14ac:dyDescent="0.25">
      <c r="A246" s="15" t="str">
        <f>+'[3]MOBILIARIO Y EQ DE ADMON'!B248</f>
        <v>CEDH/PR/A  07</v>
      </c>
      <c r="B246" s="16"/>
      <c r="C246" s="16"/>
      <c r="D246" s="16"/>
      <c r="E246" s="16"/>
      <c r="F246" s="17" t="str">
        <f>+'[3]MOBILIARIO Y EQ DE ADMON'!C248</f>
        <v>Despachador de agua</v>
      </c>
      <c r="G246" s="17"/>
      <c r="H246" s="17"/>
      <c r="I246" s="17"/>
      <c r="J246" s="17"/>
      <c r="K246" s="17"/>
      <c r="L246" s="3">
        <v>1</v>
      </c>
      <c r="M246" s="18">
        <f>+'[3]MOBILIARIO Y EQ DE ADMON'!M248</f>
        <v>100</v>
      </c>
      <c r="N246" s="18"/>
      <c r="O246" s="18"/>
      <c r="P246" s="18"/>
      <c r="Q246" s="18"/>
      <c r="R246" s="19" t="s">
        <v>11</v>
      </c>
      <c r="S246" s="19"/>
      <c r="T246" s="20">
        <f t="shared" si="3"/>
        <v>100</v>
      </c>
      <c r="U246" s="20"/>
      <c r="V246" s="20"/>
      <c r="W246" s="20"/>
      <c r="X246" s="21"/>
    </row>
    <row r="247" spans="1:24" ht="15" customHeight="1" x14ac:dyDescent="0.25">
      <c r="A247" s="15" t="str">
        <f>+'[3]MOBILIARIO Y EQ DE ADMON'!B249</f>
        <v>CEDH/ATNDISC/1/20</v>
      </c>
      <c r="B247" s="16"/>
      <c r="C247" s="16"/>
      <c r="D247" s="16"/>
      <c r="E247" s="16"/>
      <c r="F247" s="17" t="str">
        <f>+'[3]MOBILIARIO Y EQ DE ADMON'!C249</f>
        <v>LAPTOP</v>
      </c>
      <c r="G247" s="17"/>
      <c r="H247" s="17"/>
      <c r="I247" s="17"/>
      <c r="J247" s="17"/>
      <c r="K247" s="17"/>
      <c r="L247" s="3">
        <v>1</v>
      </c>
      <c r="M247" s="18">
        <f>+'[3]MOBILIARIO Y EQ DE ADMON'!M249</f>
        <v>18950</v>
      </c>
      <c r="N247" s="18"/>
      <c r="O247" s="18"/>
      <c r="P247" s="18"/>
      <c r="Q247" s="18"/>
      <c r="R247" s="19" t="s">
        <v>11</v>
      </c>
      <c r="S247" s="19"/>
      <c r="T247" s="20">
        <f t="shared" si="3"/>
        <v>18950</v>
      </c>
      <c r="U247" s="20"/>
      <c r="V247" s="20"/>
      <c r="W247" s="20"/>
      <c r="X247" s="21"/>
    </row>
    <row r="248" spans="1:24" ht="15" customHeight="1" x14ac:dyDescent="0.25">
      <c r="A248" s="15" t="str">
        <f>+'[3]MOBILIARIO Y EQ DE ADMON'!B250</f>
        <v>CEDH/ATNN/01/09</v>
      </c>
      <c r="B248" s="16"/>
      <c r="C248" s="16"/>
      <c r="D248" s="16"/>
      <c r="E248" s="16"/>
      <c r="F248" s="17" t="str">
        <f>+'[3]MOBILIARIO Y EQ DE ADMON'!C250</f>
        <v>Equipo de computo</v>
      </c>
      <c r="G248" s="17"/>
      <c r="H248" s="17"/>
      <c r="I248" s="17"/>
      <c r="J248" s="17"/>
      <c r="K248" s="17"/>
      <c r="L248" s="3">
        <v>1</v>
      </c>
      <c r="M248" s="18">
        <f>+'[3]MOBILIARIO Y EQ DE ADMON'!M250</f>
        <v>5777.94</v>
      </c>
      <c r="N248" s="18"/>
      <c r="O248" s="18"/>
      <c r="P248" s="18"/>
      <c r="Q248" s="18"/>
      <c r="R248" s="19" t="s">
        <v>11</v>
      </c>
      <c r="S248" s="19"/>
      <c r="T248" s="20">
        <f t="shared" si="3"/>
        <v>5777.94</v>
      </c>
      <c r="U248" s="20"/>
      <c r="V248" s="20"/>
      <c r="W248" s="20"/>
      <c r="X248" s="21"/>
    </row>
    <row r="249" spans="1:24" ht="15" customHeight="1" x14ac:dyDescent="0.25">
      <c r="A249" s="15" t="str">
        <f>+'[3]MOBILIARIO Y EQ DE ADMON'!B251</f>
        <v>CEDH/ATNN/01/02</v>
      </c>
      <c r="B249" s="16"/>
      <c r="C249" s="16"/>
      <c r="D249" s="16"/>
      <c r="E249" s="16"/>
      <c r="F249" s="17" t="str">
        <f>+'[3]MOBILIARIO Y EQ DE ADMON'!C251</f>
        <v>Silla secretarial descansabrasos, ruedas</v>
      </c>
      <c r="G249" s="17"/>
      <c r="H249" s="17"/>
      <c r="I249" s="17"/>
      <c r="J249" s="17"/>
      <c r="K249" s="17"/>
      <c r="L249" s="3">
        <v>1</v>
      </c>
      <c r="M249" s="18">
        <f>+'[3]MOBILIARIO Y EQ DE ADMON'!M251</f>
        <v>649.6</v>
      </c>
      <c r="N249" s="18"/>
      <c r="O249" s="18"/>
      <c r="P249" s="18"/>
      <c r="Q249" s="18"/>
      <c r="R249" s="19" t="s">
        <v>11</v>
      </c>
      <c r="S249" s="19"/>
      <c r="T249" s="20">
        <f t="shared" si="3"/>
        <v>649.6</v>
      </c>
      <c r="U249" s="20"/>
      <c r="V249" s="20"/>
      <c r="W249" s="20"/>
      <c r="X249" s="21"/>
    </row>
    <row r="250" spans="1:24" ht="15" customHeight="1" x14ac:dyDescent="0.25">
      <c r="A250" s="15" t="str">
        <f>+'[3]MOBILIARIO Y EQ DE ADMON'!B252</f>
        <v>CEDH/ATNDIS/02/06</v>
      </c>
      <c r="B250" s="16"/>
      <c r="C250" s="16"/>
      <c r="D250" s="16"/>
      <c r="E250" s="16"/>
      <c r="F250" s="17" t="str">
        <f>+'[3]MOBILIARIO Y EQ DE ADMON'!C252</f>
        <v xml:space="preserve"> Multifuncional blanco</v>
      </c>
      <c r="G250" s="17"/>
      <c r="H250" s="17"/>
      <c r="I250" s="17"/>
      <c r="J250" s="17"/>
      <c r="K250" s="17"/>
      <c r="L250" s="3">
        <v>1</v>
      </c>
      <c r="M250" s="18">
        <f>+'[3]MOBILIARIO Y EQ DE ADMON'!M252</f>
        <v>1399.01</v>
      </c>
      <c r="N250" s="18"/>
      <c r="O250" s="18"/>
      <c r="P250" s="18"/>
      <c r="Q250" s="18"/>
      <c r="R250" s="19" t="s">
        <v>11</v>
      </c>
      <c r="S250" s="19"/>
      <c r="T250" s="20">
        <f t="shared" si="3"/>
        <v>1399.01</v>
      </c>
      <c r="U250" s="20"/>
      <c r="V250" s="20"/>
      <c r="W250" s="20"/>
      <c r="X250" s="21"/>
    </row>
    <row r="251" spans="1:24" ht="15" customHeight="1" x14ac:dyDescent="0.25">
      <c r="A251" s="15" t="str">
        <f>+'[3]MOBILIARIO Y EQ DE ADMON'!B253</f>
        <v>CEDH/PR/M/10</v>
      </c>
      <c r="B251" s="16"/>
      <c r="C251" s="16"/>
      <c r="D251" s="16"/>
      <c r="E251" s="16"/>
      <c r="F251" s="17" t="str">
        <f>+'[3]MOBILIARIO Y EQ DE ADMON'!C253</f>
        <v>Mesa base metalica, aglomerado</v>
      </c>
      <c r="G251" s="17"/>
      <c r="H251" s="17"/>
      <c r="I251" s="17"/>
      <c r="J251" s="17"/>
      <c r="K251" s="17"/>
      <c r="L251" s="3">
        <v>1</v>
      </c>
      <c r="M251" s="18">
        <f>+'[3]MOBILIARIO Y EQ DE ADMON'!M253</f>
        <v>1200</v>
      </c>
      <c r="N251" s="18"/>
      <c r="O251" s="18"/>
      <c r="P251" s="18"/>
      <c r="Q251" s="18"/>
      <c r="R251" s="19" t="s">
        <v>11</v>
      </c>
      <c r="S251" s="19"/>
      <c r="T251" s="20">
        <f t="shared" si="3"/>
        <v>1200</v>
      </c>
      <c r="U251" s="20"/>
      <c r="V251" s="20"/>
      <c r="W251" s="20"/>
      <c r="X251" s="21"/>
    </row>
    <row r="252" spans="1:24" ht="15" customHeight="1" x14ac:dyDescent="0.25">
      <c r="A252" s="15" t="str">
        <f>+'[3]MOBILIARIO Y EQ DE ADMON'!B254</f>
        <v>CEDH/ATNN/01/08</v>
      </c>
      <c r="B252" s="16"/>
      <c r="C252" s="16"/>
      <c r="D252" s="16"/>
      <c r="E252" s="16"/>
      <c r="F252" s="17" t="str">
        <f>+'[3]MOBILIARIO Y EQ DE ADMON'!C254</f>
        <v>CPU</v>
      </c>
      <c r="G252" s="17"/>
      <c r="H252" s="17"/>
      <c r="I252" s="17"/>
      <c r="J252" s="17"/>
      <c r="K252" s="17"/>
      <c r="L252" s="3">
        <v>1</v>
      </c>
      <c r="M252" s="18">
        <f>+'[3]MOBILIARIO Y EQ DE ADMON'!M254</f>
        <v>100</v>
      </c>
      <c r="N252" s="18"/>
      <c r="O252" s="18"/>
      <c r="P252" s="18"/>
      <c r="Q252" s="18"/>
      <c r="R252" s="19" t="s">
        <v>11</v>
      </c>
      <c r="S252" s="19"/>
      <c r="T252" s="20">
        <f t="shared" si="3"/>
        <v>100</v>
      </c>
      <c r="U252" s="20"/>
      <c r="V252" s="20"/>
      <c r="W252" s="20"/>
      <c r="X252" s="21"/>
    </row>
    <row r="253" spans="1:24" ht="15" customHeight="1" x14ac:dyDescent="0.25">
      <c r="A253" s="15" t="str">
        <f>+'[3]MOBILIARIO Y EQ DE ADMON'!B255</f>
        <v>CEDH/SA/E 01</v>
      </c>
      <c r="B253" s="16"/>
      <c r="C253" s="16"/>
      <c r="D253" s="16"/>
      <c r="E253" s="16"/>
      <c r="F253" s="17" t="str">
        <f>+'[3]MOBILIARIO Y EQ DE ADMON'!C255</f>
        <v>Escritorio café madera</v>
      </c>
      <c r="G253" s="17"/>
      <c r="H253" s="17"/>
      <c r="I253" s="17"/>
      <c r="J253" s="17"/>
      <c r="K253" s="17"/>
      <c r="L253" s="3">
        <v>1</v>
      </c>
      <c r="M253" s="18">
        <f>+'[3]MOBILIARIO Y EQ DE ADMON'!M255</f>
        <v>100</v>
      </c>
      <c r="N253" s="18"/>
      <c r="O253" s="18"/>
      <c r="P253" s="18"/>
      <c r="Q253" s="18"/>
      <c r="R253" s="19" t="s">
        <v>11</v>
      </c>
      <c r="S253" s="19"/>
      <c r="T253" s="20">
        <f t="shared" si="3"/>
        <v>100</v>
      </c>
      <c r="U253" s="20"/>
      <c r="V253" s="20"/>
      <c r="W253" s="20"/>
      <c r="X253" s="21"/>
    </row>
    <row r="254" spans="1:24" ht="15" customHeight="1" x14ac:dyDescent="0.25">
      <c r="A254" s="15" t="str">
        <f>+'[3]MOBILIARIO Y EQ DE ADMON'!B256</f>
        <v>CEDH/EN/F  17</v>
      </c>
      <c r="B254" s="16"/>
      <c r="C254" s="16"/>
      <c r="D254" s="16"/>
      <c r="E254" s="16"/>
      <c r="F254" s="17" t="str">
        <f>+'[3]MOBILIARIO Y EQ DE ADMON'!C256</f>
        <v>Sillón Ejecutivo Giratorio negro</v>
      </c>
      <c r="G254" s="17"/>
      <c r="H254" s="17"/>
      <c r="I254" s="17"/>
      <c r="J254" s="17"/>
      <c r="K254" s="17"/>
      <c r="L254" s="3">
        <v>1</v>
      </c>
      <c r="M254" s="18">
        <f>+'[3]MOBILIARIO Y EQ DE ADMON'!M256</f>
        <v>100</v>
      </c>
      <c r="N254" s="18"/>
      <c r="O254" s="18"/>
      <c r="P254" s="18"/>
      <c r="Q254" s="18"/>
      <c r="R254" s="19" t="s">
        <v>11</v>
      </c>
      <c r="S254" s="19"/>
      <c r="T254" s="20">
        <f t="shared" si="3"/>
        <v>100</v>
      </c>
      <c r="U254" s="20"/>
      <c r="V254" s="20"/>
      <c r="W254" s="20"/>
      <c r="X254" s="21"/>
    </row>
    <row r="255" spans="1:24" ht="15" customHeight="1" x14ac:dyDescent="0.25">
      <c r="A255" s="15" t="str">
        <f>+'[3]MOBILIARIO Y EQ DE ADMON'!B257</f>
        <v>CEDH/MOD/VG 01</v>
      </c>
      <c r="B255" s="16"/>
      <c r="C255" s="16"/>
      <c r="D255" s="16"/>
      <c r="E255" s="16"/>
      <c r="F255" s="17" t="str">
        <f>+'[3]MOBILIARIO Y EQ DE ADMON'!C257</f>
        <v>Equipo de computo</v>
      </c>
      <c r="G255" s="17"/>
      <c r="H255" s="17"/>
      <c r="I255" s="17"/>
      <c r="J255" s="17"/>
      <c r="K255" s="17"/>
      <c r="L255" s="3">
        <v>1</v>
      </c>
      <c r="M255" s="18">
        <f>+'[3]MOBILIARIO Y EQ DE ADMON'!M257</f>
        <v>200</v>
      </c>
      <c r="N255" s="18"/>
      <c r="O255" s="18"/>
      <c r="P255" s="18"/>
      <c r="Q255" s="18"/>
      <c r="R255" s="19" t="s">
        <v>11</v>
      </c>
      <c r="S255" s="19"/>
      <c r="T255" s="20">
        <f t="shared" si="3"/>
        <v>200</v>
      </c>
      <c r="U255" s="20"/>
      <c r="V255" s="20"/>
      <c r="W255" s="20"/>
      <c r="X255" s="21"/>
    </row>
    <row r="256" spans="1:24" ht="15" customHeight="1" x14ac:dyDescent="0.25">
      <c r="A256" s="15" t="str">
        <f>+'[3]MOBILIARIO Y EQ DE ADMON'!B258</f>
        <v>CEDH/MOD/VG 03</v>
      </c>
      <c r="B256" s="16"/>
      <c r="C256" s="16"/>
      <c r="D256" s="16"/>
      <c r="E256" s="16"/>
      <c r="F256" s="17" t="str">
        <f>+'[3]MOBILIARIO Y EQ DE ADMON'!C258</f>
        <v xml:space="preserve">Impresora </v>
      </c>
      <c r="G256" s="17"/>
      <c r="H256" s="17"/>
      <c r="I256" s="17"/>
      <c r="J256" s="17"/>
      <c r="K256" s="17"/>
      <c r="L256" s="3">
        <v>1</v>
      </c>
      <c r="M256" s="18">
        <f>+'[3]MOBILIARIO Y EQ DE ADMON'!M258</f>
        <v>1478.9</v>
      </c>
      <c r="N256" s="18"/>
      <c r="O256" s="18"/>
      <c r="P256" s="18"/>
      <c r="Q256" s="18"/>
      <c r="R256" s="19" t="s">
        <v>11</v>
      </c>
      <c r="S256" s="19"/>
      <c r="T256" s="20">
        <f t="shared" si="3"/>
        <v>1478.9</v>
      </c>
      <c r="U256" s="20"/>
      <c r="V256" s="20"/>
      <c r="W256" s="20"/>
      <c r="X256" s="21"/>
    </row>
    <row r="257" spans="1:24" ht="15" customHeight="1" x14ac:dyDescent="0.25">
      <c r="A257" s="15" t="str">
        <f>+'[3]MOBILIARIO Y EQ DE ADMON'!B259</f>
        <v>CEDH/MOD/VG 04</v>
      </c>
      <c r="B257" s="16"/>
      <c r="C257" s="16"/>
      <c r="D257" s="16"/>
      <c r="E257" s="16"/>
      <c r="F257" s="17" t="str">
        <f>+'[3]MOBILIARIO Y EQ DE ADMON'!C259</f>
        <v xml:space="preserve">Fax </v>
      </c>
      <c r="G257" s="17"/>
      <c r="H257" s="17"/>
      <c r="I257" s="17"/>
      <c r="J257" s="17"/>
      <c r="K257" s="17"/>
      <c r="L257" s="3">
        <v>1</v>
      </c>
      <c r="M257" s="18">
        <f>+'[3]MOBILIARIO Y EQ DE ADMON'!M259</f>
        <v>100</v>
      </c>
      <c r="N257" s="18"/>
      <c r="O257" s="18"/>
      <c r="P257" s="18"/>
      <c r="Q257" s="18"/>
      <c r="R257" s="19" t="s">
        <v>11</v>
      </c>
      <c r="S257" s="19"/>
      <c r="T257" s="20">
        <f t="shared" si="3"/>
        <v>100</v>
      </c>
      <c r="U257" s="20"/>
      <c r="V257" s="20"/>
      <c r="W257" s="20"/>
      <c r="X257" s="21"/>
    </row>
    <row r="258" spans="1:24" ht="15" customHeight="1" x14ac:dyDescent="0.25">
      <c r="A258" s="15" t="str">
        <f>+'[3]MOBILIARIO Y EQ DE ADMON'!B260</f>
        <v>CEDH/MOD/VG 06</v>
      </c>
      <c r="B258" s="16"/>
      <c r="C258" s="16"/>
      <c r="D258" s="16"/>
      <c r="E258" s="16"/>
      <c r="F258" s="17" t="str">
        <f>+'[3]MOBILIARIO Y EQ DE ADMON'!C260</f>
        <v>Silla paño azul marino</v>
      </c>
      <c r="G258" s="17"/>
      <c r="H258" s="17"/>
      <c r="I258" s="17"/>
      <c r="J258" s="17"/>
      <c r="K258" s="17"/>
      <c r="L258" s="3">
        <v>1</v>
      </c>
      <c r="M258" s="18">
        <f>+'[3]MOBILIARIO Y EQ DE ADMON'!M260</f>
        <v>100</v>
      </c>
      <c r="N258" s="18"/>
      <c r="O258" s="18"/>
      <c r="P258" s="18"/>
      <c r="Q258" s="18"/>
      <c r="R258" s="19" t="s">
        <v>11</v>
      </c>
      <c r="S258" s="19"/>
      <c r="T258" s="20">
        <f t="shared" si="3"/>
        <v>100</v>
      </c>
      <c r="U258" s="20"/>
      <c r="V258" s="20"/>
      <c r="W258" s="20"/>
      <c r="X258" s="21"/>
    </row>
    <row r="259" spans="1:24" ht="15" customHeight="1" x14ac:dyDescent="0.25">
      <c r="A259" s="15" t="str">
        <f>+'[3]MOBILIARIO Y EQ DE ADMON'!B261</f>
        <v>CEDH/MOD/VG 07</v>
      </c>
      <c r="B259" s="16"/>
      <c r="C259" s="16"/>
      <c r="D259" s="16"/>
      <c r="E259" s="16"/>
      <c r="F259" s="17" t="str">
        <f>+'[3]MOBILIARIO Y EQ DE ADMON'!C261</f>
        <v>Silla paño azul marino</v>
      </c>
      <c r="G259" s="17"/>
      <c r="H259" s="17"/>
      <c r="I259" s="17"/>
      <c r="J259" s="17"/>
      <c r="K259" s="17"/>
      <c r="L259" s="3">
        <v>1</v>
      </c>
      <c r="M259" s="18">
        <f>+'[3]MOBILIARIO Y EQ DE ADMON'!M261</f>
        <v>100</v>
      </c>
      <c r="N259" s="18"/>
      <c r="O259" s="18"/>
      <c r="P259" s="18"/>
      <c r="Q259" s="18"/>
      <c r="R259" s="19" t="s">
        <v>11</v>
      </c>
      <c r="S259" s="19"/>
      <c r="T259" s="20">
        <f t="shared" si="3"/>
        <v>100</v>
      </c>
      <c r="U259" s="20"/>
      <c r="V259" s="20"/>
      <c r="W259" s="20"/>
      <c r="X259" s="21"/>
    </row>
    <row r="260" spans="1:24" ht="15" customHeight="1" x14ac:dyDescent="0.25">
      <c r="A260" s="15" t="str">
        <f>+'[3]MOBILIARIO Y EQ DE ADMON'!B262</f>
        <v>CEDH/MOD/VG 08</v>
      </c>
      <c r="B260" s="16"/>
      <c r="C260" s="16"/>
      <c r="D260" s="16"/>
      <c r="E260" s="16"/>
      <c r="F260" s="17" t="str">
        <f>+'[3]MOBILIARIO Y EQ DE ADMON'!C262</f>
        <v>Silla paño azul marino</v>
      </c>
      <c r="G260" s="17"/>
      <c r="H260" s="17"/>
      <c r="I260" s="17"/>
      <c r="J260" s="17"/>
      <c r="K260" s="17"/>
      <c r="L260" s="3">
        <v>1</v>
      </c>
      <c r="M260" s="18">
        <f>+'[3]MOBILIARIO Y EQ DE ADMON'!M262</f>
        <v>100</v>
      </c>
      <c r="N260" s="18"/>
      <c r="O260" s="18"/>
      <c r="P260" s="18"/>
      <c r="Q260" s="18"/>
      <c r="R260" s="19" t="s">
        <v>11</v>
      </c>
      <c r="S260" s="19"/>
      <c r="T260" s="20">
        <f t="shared" si="3"/>
        <v>100</v>
      </c>
      <c r="U260" s="20"/>
      <c r="V260" s="20"/>
      <c r="W260" s="20"/>
      <c r="X260" s="21"/>
    </row>
    <row r="261" spans="1:24" ht="15" customHeight="1" x14ac:dyDescent="0.25">
      <c r="A261" s="15" t="str">
        <f>+'[3]MOBILIARIO Y EQ DE ADMON'!B263</f>
        <v>CEDH/MOD/VG 09</v>
      </c>
      <c r="B261" s="16"/>
      <c r="C261" s="16"/>
      <c r="D261" s="16"/>
      <c r="E261" s="16"/>
      <c r="F261" s="17" t="str">
        <f>+'[3]MOBILIARIO Y EQ DE ADMON'!C263</f>
        <v>Silla paño azul marino</v>
      </c>
      <c r="G261" s="17"/>
      <c r="H261" s="17"/>
      <c r="I261" s="17"/>
      <c r="J261" s="17"/>
      <c r="K261" s="17"/>
      <c r="L261" s="3">
        <v>1</v>
      </c>
      <c r="M261" s="18">
        <f>+'[3]MOBILIARIO Y EQ DE ADMON'!M263</f>
        <v>100</v>
      </c>
      <c r="N261" s="18"/>
      <c r="O261" s="18"/>
      <c r="P261" s="18"/>
      <c r="Q261" s="18"/>
      <c r="R261" s="19" t="s">
        <v>11</v>
      </c>
      <c r="S261" s="19"/>
      <c r="T261" s="20">
        <f t="shared" si="3"/>
        <v>100</v>
      </c>
      <c r="U261" s="20"/>
      <c r="V261" s="20"/>
      <c r="W261" s="20"/>
      <c r="X261" s="21"/>
    </row>
    <row r="262" spans="1:24" ht="15" customHeight="1" x14ac:dyDescent="0.25">
      <c r="A262" s="15" t="str">
        <f>+'[3]MOBILIARIO Y EQ DE ADMON'!B264</f>
        <v>CEDH/MOD/VG 10</v>
      </c>
      <c r="B262" s="16"/>
      <c r="C262" s="16"/>
      <c r="D262" s="16"/>
      <c r="E262" s="16"/>
      <c r="F262" s="17" t="str">
        <f>+'[3]MOBILIARIO Y EQ DE ADMON'!C264</f>
        <v>Silla paño azul marino</v>
      </c>
      <c r="G262" s="17"/>
      <c r="H262" s="17"/>
      <c r="I262" s="17"/>
      <c r="J262" s="17"/>
      <c r="K262" s="17"/>
      <c r="L262" s="3">
        <v>1</v>
      </c>
      <c r="M262" s="18">
        <f>+'[3]MOBILIARIO Y EQ DE ADMON'!M264</f>
        <v>100</v>
      </c>
      <c r="N262" s="18"/>
      <c r="O262" s="18"/>
      <c r="P262" s="18"/>
      <c r="Q262" s="18"/>
      <c r="R262" s="19" t="s">
        <v>11</v>
      </c>
      <c r="S262" s="19"/>
      <c r="T262" s="20">
        <f t="shared" si="3"/>
        <v>100</v>
      </c>
      <c r="U262" s="20"/>
      <c r="V262" s="20"/>
      <c r="W262" s="20"/>
      <c r="X262" s="21"/>
    </row>
    <row r="263" spans="1:24" ht="15" customHeight="1" x14ac:dyDescent="0.25">
      <c r="A263" s="15" t="str">
        <f>+'[3]MOBILIARIO Y EQ DE ADMON'!B265</f>
        <v>CEDH/MOD/VG 11</v>
      </c>
      <c r="B263" s="16"/>
      <c r="C263" s="16"/>
      <c r="D263" s="16"/>
      <c r="E263" s="16"/>
      <c r="F263" s="17" t="str">
        <f>+'[3]MOBILIARIO Y EQ DE ADMON'!C265</f>
        <v>Silla secretarial, giratoria negra</v>
      </c>
      <c r="G263" s="17"/>
      <c r="H263" s="17"/>
      <c r="I263" s="17"/>
      <c r="J263" s="17"/>
      <c r="K263" s="17"/>
      <c r="L263" s="3">
        <v>1</v>
      </c>
      <c r="M263" s="18">
        <f>+'[3]MOBILIARIO Y EQ DE ADMON'!M265</f>
        <v>100</v>
      </c>
      <c r="N263" s="18"/>
      <c r="O263" s="18"/>
      <c r="P263" s="18"/>
      <c r="Q263" s="18"/>
      <c r="R263" s="19" t="s">
        <v>11</v>
      </c>
      <c r="S263" s="19"/>
      <c r="T263" s="20">
        <f t="shared" si="3"/>
        <v>100</v>
      </c>
      <c r="U263" s="20"/>
      <c r="V263" s="20"/>
      <c r="W263" s="20"/>
      <c r="X263" s="21"/>
    </row>
    <row r="264" spans="1:24" ht="15" customHeight="1" x14ac:dyDescent="0.25">
      <c r="A264" s="15" t="str">
        <f>+'[3]MOBILIARIO Y EQ DE ADMON'!B266</f>
        <v>CEDH/MOD/VG 12</v>
      </c>
      <c r="B264" s="16"/>
      <c r="C264" s="16"/>
      <c r="D264" s="16"/>
      <c r="E264" s="16"/>
      <c r="F264" s="17" t="str">
        <f>+'[3]MOBILIARIO Y EQ DE ADMON'!C266</f>
        <v>Escritorio escuadra negro</v>
      </c>
      <c r="G264" s="17"/>
      <c r="H264" s="17"/>
      <c r="I264" s="17"/>
      <c r="J264" s="17"/>
      <c r="K264" s="17"/>
      <c r="L264" s="3">
        <v>1</v>
      </c>
      <c r="M264" s="18">
        <f>+'[3]MOBILIARIO Y EQ DE ADMON'!M266</f>
        <v>3270</v>
      </c>
      <c r="N264" s="18"/>
      <c r="O264" s="18"/>
      <c r="P264" s="18"/>
      <c r="Q264" s="18"/>
      <c r="R264" s="19" t="s">
        <v>11</v>
      </c>
      <c r="S264" s="19"/>
      <c r="T264" s="20">
        <f t="shared" si="3"/>
        <v>3270</v>
      </c>
      <c r="U264" s="20"/>
      <c r="V264" s="20"/>
      <c r="W264" s="20"/>
      <c r="X264" s="21"/>
    </row>
    <row r="265" spans="1:24" ht="15" customHeight="1" x14ac:dyDescent="0.25">
      <c r="A265" s="15" t="str">
        <f>+'[3]MOBILIARIO Y EQ DE ADMON'!B267</f>
        <v>CEDH/MOD/VG 16</v>
      </c>
      <c r="B265" s="16"/>
      <c r="C265" s="16"/>
      <c r="D265" s="16"/>
      <c r="E265" s="16"/>
      <c r="F265" s="17" t="str">
        <f>+'[3]MOBILIARIO Y EQ DE ADMON'!C267</f>
        <v>Archivero chico 2 cajones</v>
      </c>
      <c r="G265" s="17"/>
      <c r="H265" s="17"/>
      <c r="I265" s="17"/>
      <c r="J265" s="17"/>
      <c r="K265" s="17"/>
      <c r="L265" s="3">
        <v>1</v>
      </c>
      <c r="M265" s="18">
        <f>+'[3]MOBILIARIO Y EQ DE ADMON'!M267</f>
        <v>3021</v>
      </c>
      <c r="N265" s="18"/>
      <c r="O265" s="18"/>
      <c r="P265" s="18"/>
      <c r="Q265" s="18"/>
      <c r="R265" s="19" t="s">
        <v>11</v>
      </c>
      <c r="S265" s="19"/>
      <c r="T265" s="20">
        <f t="shared" si="3"/>
        <v>3021</v>
      </c>
      <c r="U265" s="20"/>
      <c r="V265" s="20"/>
      <c r="W265" s="20"/>
      <c r="X265" s="21"/>
    </row>
    <row r="266" spans="1:24" ht="15" customHeight="1" x14ac:dyDescent="0.25">
      <c r="A266" s="15" t="str">
        <f>+'[3]MOBILIARIO Y EQ DE ADMON'!B268</f>
        <v>CEDH/MOD/VG 17</v>
      </c>
      <c r="B266" s="16"/>
      <c r="C266" s="16"/>
      <c r="D266" s="16"/>
      <c r="E266" s="16"/>
      <c r="F266" s="17" t="str">
        <f>+'[3]MOBILIARIO Y EQ DE ADMON'!C268</f>
        <v>Mesa chica blanca</v>
      </c>
      <c r="G266" s="17"/>
      <c r="H266" s="17"/>
      <c r="I266" s="17"/>
      <c r="J266" s="17"/>
      <c r="K266" s="17"/>
      <c r="L266" s="3">
        <v>1</v>
      </c>
      <c r="M266" s="18">
        <f>+'[3]MOBILIARIO Y EQ DE ADMON'!M268</f>
        <v>100</v>
      </c>
      <c r="N266" s="18"/>
      <c r="O266" s="18"/>
      <c r="P266" s="18"/>
      <c r="Q266" s="18"/>
      <c r="R266" s="19" t="s">
        <v>11</v>
      </c>
      <c r="S266" s="19"/>
      <c r="T266" s="20">
        <f t="shared" si="3"/>
        <v>100</v>
      </c>
      <c r="U266" s="20"/>
      <c r="V266" s="20"/>
      <c r="W266" s="20"/>
      <c r="X266" s="21"/>
    </row>
    <row r="267" spans="1:24" ht="15" customHeight="1" x14ac:dyDescent="0.25">
      <c r="A267" s="15" t="str">
        <f>+'[3]MOBILIARIO Y EQ DE ADMON'!B269</f>
        <v>CEDH/MOD/VG 18</v>
      </c>
      <c r="B267" s="16"/>
      <c r="C267" s="16"/>
      <c r="D267" s="16"/>
      <c r="E267" s="16"/>
      <c r="F267" s="17" t="str">
        <f>+'[3]MOBILIARIO Y EQ DE ADMON'!C269</f>
        <v>Mesa chica blanca</v>
      </c>
      <c r="G267" s="17"/>
      <c r="H267" s="17"/>
      <c r="I267" s="17"/>
      <c r="J267" s="17"/>
      <c r="K267" s="17"/>
      <c r="L267" s="3">
        <v>1</v>
      </c>
      <c r="M267" s="18">
        <f>+'[3]MOBILIARIO Y EQ DE ADMON'!M269</f>
        <v>100</v>
      </c>
      <c r="N267" s="18"/>
      <c r="O267" s="18"/>
      <c r="P267" s="18"/>
      <c r="Q267" s="18"/>
      <c r="R267" s="19" t="s">
        <v>11</v>
      </c>
      <c r="S267" s="19"/>
      <c r="T267" s="20">
        <f t="shared" si="3"/>
        <v>100</v>
      </c>
      <c r="U267" s="20"/>
      <c r="V267" s="20"/>
      <c r="W267" s="20"/>
      <c r="X267" s="21"/>
    </row>
    <row r="268" spans="1:24" ht="15" customHeight="1" x14ac:dyDescent="0.25">
      <c r="A268" s="15" t="str">
        <f>+'[3]MOBILIARIO Y EQ DE ADMON'!B270</f>
        <v>CEDH/MOD/VG 19</v>
      </c>
      <c r="B268" s="16"/>
      <c r="C268" s="16"/>
      <c r="D268" s="16"/>
      <c r="E268" s="16"/>
      <c r="F268" s="17" t="str">
        <f>+'[3]MOBILIARIO Y EQ DE ADMON'!C270</f>
        <v>Mesa chica blanca</v>
      </c>
      <c r="G268" s="17"/>
      <c r="H268" s="17"/>
      <c r="I268" s="17"/>
      <c r="J268" s="17"/>
      <c r="K268" s="17"/>
      <c r="L268" s="3">
        <v>1</v>
      </c>
      <c r="M268" s="18">
        <f>+'[3]MOBILIARIO Y EQ DE ADMON'!M270</f>
        <v>100</v>
      </c>
      <c r="N268" s="18"/>
      <c r="O268" s="18"/>
      <c r="P268" s="18"/>
      <c r="Q268" s="18"/>
      <c r="R268" s="19" t="s">
        <v>11</v>
      </c>
      <c r="S268" s="19"/>
      <c r="T268" s="20">
        <f t="shared" si="3"/>
        <v>100</v>
      </c>
      <c r="U268" s="20"/>
      <c r="V268" s="20"/>
      <c r="W268" s="20"/>
      <c r="X268" s="21"/>
    </row>
    <row r="269" spans="1:24" ht="15" customHeight="1" x14ac:dyDescent="0.25">
      <c r="A269" s="15" t="str">
        <f>+'[3]MOBILIARIO Y EQ DE ADMON'!B271</f>
        <v>CEDH/MOD/FIS 01</v>
      </c>
      <c r="B269" s="16"/>
      <c r="C269" s="16"/>
      <c r="D269" s="16"/>
      <c r="E269" s="16"/>
      <c r="F269" s="17" t="str">
        <f>+'[3]MOBILIARIO Y EQ DE ADMON'!C271</f>
        <v>Equipo de computo</v>
      </c>
      <c r="G269" s="17"/>
      <c r="H269" s="17"/>
      <c r="I269" s="17"/>
      <c r="J269" s="17"/>
      <c r="K269" s="17"/>
      <c r="L269" s="3">
        <v>1</v>
      </c>
      <c r="M269" s="18">
        <f>+'[3]MOBILIARIO Y EQ DE ADMON'!M271</f>
        <v>200</v>
      </c>
      <c r="N269" s="18"/>
      <c r="O269" s="18"/>
      <c r="P269" s="18"/>
      <c r="Q269" s="18"/>
      <c r="R269" s="19" t="s">
        <v>11</v>
      </c>
      <c r="S269" s="19"/>
      <c r="T269" s="20">
        <f t="shared" ref="T269:T332" si="4">+L269*M269</f>
        <v>200</v>
      </c>
      <c r="U269" s="20"/>
      <c r="V269" s="20"/>
      <c r="W269" s="20"/>
      <c r="X269" s="21"/>
    </row>
    <row r="270" spans="1:24" ht="15" customHeight="1" x14ac:dyDescent="0.25">
      <c r="A270" s="15" t="str">
        <f>+'[3]MOBILIARIO Y EQ DE ADMON'!B272</f>
        <v>CEDH/MOD/FIS 03</v>
      </c>
      <c r="B270" s="16"/>
      <c r="C270" s="16"/>
      <c r="D270" s="16"/>
      <c r="E270" s="16"/>
      <c r="F270" s="17" t="str">
        <f>+'[3]MOBILIARIO Y EQ DE ADMON'!C272</f>
        <v xml:space="preserve">Copiadora </v>
      </c>
      <c r="G270" s="17"/>
      <c r="H270" s="17"/>
      <c r="I270" s="17"/>
      <c r="J270" s="17"/>
      <c r="K270" s="17"/>
      <c r="L270" s="3">
        <v>1</v>
      </c>
      <c r="M270" s="18">
        <f>+'[3]MOBILIARIO Y EQ DE ADMON'!M272</f>
        <v>15990.75</v>
      </c>
      <c r="N270" s="18"/>
      <c r="O270" s="18"/>
      <c r="P270" s="18"/>
      <c r="Q270" s="18"/>
      <c r="R270" s="19" t="s">
        <v>11</v>
      </c>
      <c r="S270" s="19"/>
      <c r="T270" s="20">
        <f t="shared" si="4"/>
        <v>15990.75</v>
      </c>
      <c r="U270" s="20"/>
      <c r="V270" s="20"/>
      <c r="W270" s="20"/>
      <c r="X270" s="21"/>
    </row>
    <row r="271" spans="1:24" ht="15" customHeight="1" x14ac:dyDescent="0.25">
      <c r="A271" s="15" t="str">
        <f>+'[3]MOBILIARIO Y EQ DE ADMON'!B273</f>
        <v>CEDH/MOD/FIS 06</v>
      </c>
      <c r="B271" s="16"/>
      <c r="C271" s="16"/>
      <c r="D271" s="16"/>
      <c r="E271" s="16"/>
      <c r="F271" s="17" t="str">
        <f>+'[3]MOBILIARIO Y EQ DE ADMON'!C273</f>
        <v>Impresora</v>
      </c>
      <c r="G271" s="17"/>
      <c r="H271" s="17"/>
      <c r="I271" s="17"/>
      <c r="J271" s="17"/>
      <c r="K271" s="17"/>
      <c r="L271" s="3">
        <v>1</v>
      </c>
      <c r="M271" s="18">
        <f>+'[3]MOBILIARIO Y EQ DE ADMON'!M273</f>
        <v>100</v>
      </c>
      <c r="N271" s="18"/>
      <c r="O271" s="18"/>
      <c r="P271" s="18"/>
      <c r="Q271" s="18"/>
      <c r="R271" s="19" t="s">
        <v>11</v>
      </c>
      <c r="S271" s="19"/>
      <c r="T271" s="20">
        <f t="shared" si="4"/>
        <v>100</v>
      </c>
      <c r="U271" s="20"/>
      <c r="V271" s="20"/>
      <c r="W271" s="20"/>
      <c r="X271" s="21"/>
    </row>
    <row r="272" spans="1:24" ht="15" customHeight="1" x14ac:dyDescent="0.25">
      <c r="A272" s="15" t="str">
        <f>+'[3]MOBILIARIO Y EQ DE ADMON'!B274</f>
        <v>CEDH/SA/E 06</v>
      </c>
      <c r="B272" s="16"/>
      <c r="C272" s="16"/>
      <c r="D272" s="16"/>
      <c r="E272" s="16"/>
      <c r="F272" s="17" t="str">
        <f>+'[3]MOBILIARIO Y EQ DE ADMON'!C274</f>
        <v>Mueble de madera de 2 cajones</v>
      </c>
      <c r="G272" s="17"/>
      <c r="H272" s="17"/>
      <c r="I272" s="17"/>
      <c r="J272" s="17"/>
      <c r="K272" s="17"/>
      <c r="L272" s="3">
        <v>1</v>
      </c>
      <c r="M272" s="18">
        <f>+'[3]MOBILIARIO Y EQ DE ADMON'!M274</f>
        <v>100</v>
      </c>
      <c r="N272" s="18"/>
      <c r="O272" s="18"/>
      <c r="P272" s="18"/>
      <c r="Q272" s="18"/>
      <c r="R272" s="19" t="s">
        <v>11</v>
      </c>
      <c r="S272" s="19"/>
      <c r="T272" s="20">
        <f t="shared" si="4"/>
        <v>100</v>
      </c>
      <c r="U272" s="20"/>
      <c r="V272" s="20"/>
      <c r="W272" s="20"/>
      <c r="X272" s="21"/>
    </row>
    <row r="273" spans="1:24" ht="15" customHeight="1" x14ac:dyDescent="0.25">
      <c r="A273" s="15" t="str">
        <f>+'[3]MOBILIARIO Y EQ DE ADMON'!B275</f>
        <v>CEDH/SA/E 07</v>
      </c>
      <c r="B273" s="16"/>
      <c r="C273" s="16"/>
      <c r="D273" s="16"/>
      <c r="E273" s="16"/>
      <c r="F273" s="17" t="str">
        <f>+'[3]MOBILIARIO Y EQ DE ADMON'!C275</f>
        <v>Silla secretarial, giratoria negra</v>
      </c>
      <c r="G273" s="17"/>
      <c r="H273" s="17"/>
      <c r="I273" s="17"/>
      <c r="J273" s="17"/>
      <c r="K273" s="17"/>
      <c r="L273" s="3">
        <v>1</v>
      </c>
      <c r="M273" s="18">
        <f>+'[3]MOBILIARIO Y EQ DE ADMON'!M275</f>
        <v>100</v>
      </c>
      <c r="N273" s="18"/>
      <c r="O273" s="18"/>
      <c r="P273" s="18"/>
      <c r="Q273" s="18"/>
      <c r="R273" s="19" t="s">
        <v>11</v>
      </c>
      <c r="S273" s="19"/>
      <c r="T273" s="20">
        <f t="shared" si="4"/>
        <v>100</v>
      </c>
      <c r="U273" s="20"/>
      <c r="V273" s="20"/>
      <c r="W273" s="20"/>
      <c r="X273" s="21"/>
    </row>
    <row r="274" spans="1:24" ht="15" customHeight="1" x14ac:dyDescent="0.25">
      <c r="A274" s="15" t="str">
        <f>+'[3]MOBILIARIO Y EQ DE ADMON'!B276</f>
        <v>CEDH/SI/C  18</v>
      </c>
      <c r="B274" s="16"/>
      <c r="C274" s="16"/>
      <c r="D274" s="16"/>
      <c r="E274" s="16"/>
      <c r="F274" s="17" t="str">
        <f>+'[3]MOBILIARIO Y EQ DE ADMON'!C276</f>
        <v xml:space="preserve">Laptop </v>
      </c>
      <c r="G274" s="17"/>
      <c r="H274" s="17"/>
      <c r="I274" s="17"/>
      <c r="J274" s="17"/>
      <c r="K274" s="17"/>
      <c r="L274" s="3">
        <v>1</v>
      </c>
      <c r="M274" s="18">
        <f>+'[3]MOBILIARIO Y EQ DE ADMON'!M276</f>
        <v>100</v>
      </c>
      <c r="N274" s="18"/>
      <c r="O274" s="18"/>
      <c r="P274" s="18"/>
      <c r="Q274" s="18"/>
      <c r="R274" s="19" t="s">
        <v>11</v>
      </c>
      <c r="S274" s="19"/>
      <c r="T274" s="20">
        <f t="shared" si="4"/>
        <v>100</v>
      </c>
      <c r="U274" s="20"/>
      <c r="V274" s="20"/>
      <c r="W274" s="20"/>
      <c r="X274" s="21"/>
    </row>
    <row r="275" spans="1:24" ht="15" customHeight="1" x14ac:dyDescent="0.25">
      <c r="A275" s="15" t="str">
        <f>+'[3]MOBILIARIO Y EQ DE ADMON'!B277</f>
        <v>CEDH/MOD/SP 04</v>
      </c>
      <c r="B275" s="16"/>
      <c r="C275" s="16"/>
      <c r="D275" s="16"/>
      <c r="E275" s="16"/>
      <c r="F275" s="17" t="str">
        <f>+'[3]MOBILIARIO Y EQ DE ADMON'!C277</f>
        <v xml:space="preserve">Silla negra fija </v>
      </c>
      <c r="G275" s="17"/>
      <c r="H275" s="17"/>
      <c r="I275" s="17"/>
      <c r="J275" s="17"/>
      <c r="K275" s="17"/>
      <c r="L275" s="3">
        <v>1</v>
      </c>
      <c r="M275" s="18">
        <f>+'[3]MOBILIARIO Y EQ DE ADMON'!M277</f>
        <v>100</v>
      </c>
      <c r="N275" s="18"/>
      <c r="O275" s="18"/>
      <c r="P275" s="18"/>
      <c r="Q275" s="18"/>
      <c r="R275" s="19" t="s">
        <v>11</v>
      </c>
      <c r="S275" s="19"/>
      <c r="T275" s="20">
        <f t="shared" si="4"/>
        <v>100</v>
      </c>
      <c r="U275" s="20"/>
      <c r="V275" s="20"/>
      <c r="W275" s="20"/>
      <c r="X275" s="21"/>
    </row>
    <row r="276" spans="1:24" ht="15" customHeight="1" x14ac:dyDescent="0.25">
      <c r="A276" s="15" t="str">
        <f>+'[3]MOBILIARIO Y EQ DE ADMON'!B278</f>
        <v>CEDH/MOD/SP 05</v>
      </c>
      <c r="B276" s="16"/>
      <c r="C276" s="16"/>
      <c r="D276" s="16"/>
      <c r="E276" s="16"/>
      <c r="F276" s="17" t="str">
        <f>+'[3]MOBILIARIO Y EQ DE ADMON'!C278</f>
        <v xml:space="preserve">Silla negra fija </v>
      </c>
      <c r="G276" s="17"/>
      <c r="H276" s="17"/>
      <c r="I276" s="17"/>
      <c r="J276" s="17"/>
      <c r="K276" s="17"/>
      <c r="L276" s="3">
        <v>1</v>
      </c>
      <c r="M276" s="18">
        <f>+'[3]MOBILIARIO Y EQ DE ADMON'!M278</f>
        <v>100</v>
      </c>
      <c r="N276" s="18"/>
      <c r="O276" s="18"/>
      <c r="P276" s="18"/>
      <c r="Q276" s="18"/>
      <c r="R276" s="19" t="s">
        <v>11</v>
      </c>
      <c r="S276" s="19"/>
      <c r="T276" s="20">
        <f t="shared" si="4"/>
        <v>100</v>
      </c>
      <c r="U276" s="20"/>
      <c r="V276" s="20"/>
      <c r="W276" s="20"/>
      <c r="X276" s="21"/>
    </row>
    <row r="277" spans="1:24" ht="15" customHeight="1" x14ac:dyDescent="0.25">
      <c r="A277" s="15" t="str">
        <f>+'[3]MOBILIARIO Y EQ DE ADMON'!B279</f>
        <v>CEDH/SA/E 26</v>
      </c>
      <c r="B277" s="16"/>
      <c r="C277" s="16"/>
      <c r="D277" s="16"/>
      <c r="E277" s="16"/>
      <c r="F277" s="17" t="str">
        <f>+'[3]MOBILIARIO Y EQ DE ADMON'!C279</f>
        <v>Despachador de agua</v>
      </c>
      <c r="G277" s="17"/>
      <c r="H277" s="17"/>
      <c r="I277" s="17"/>
      <c r="J277" s="17"/>
      <c r="K277" s="17"/>
      <c r="L277" s="3">
        <v>1</v>
      </c>
      <c r="M277" s="18">
        <f>+'[3]MOBILIARIO Y EQ DE ADMON'!M279</f>
        <v>100</v>
      </c>
      <c r="N277" s="18"/>
      <c r="O277" s="18"/>
      <c r="P277" s="18"/>
      <c r="Q277" s="18"/>
      <c r="R277" s="19" t="s">
        <v>11</v>
      </c>
      <c r="S277" s="19"/>
      <c r="T277" s="20">
        <f t="shared" si="4"/>
        <v>100</v>
      </c>
      <c r="U277" s="20"/>
      <c r="V277" s="20"/>
      <c r="W277" s="20"/>
      <c r="X277" s="21"/>
    </row>
    <row r="278" spans="1:24" ht="15" customHeight="1" x14ac:dyDescent="0.25">
      <c r="A278" s="15" t="str">
        <f>+'[3]MOBILIARIO Y EQ DE ADMON'!B280</f>
        <v>CEDH/SE/M17</v>
      </c>
      <c r="B278" s="16"/>
      <c r="C278" s="16"/>
      <c r="D278" s="16"/>
      <c r="E278" s="16"/>
      <c r="F278" s="17" t="str">
        <f>+'[3]MOBILIARIO Y EQ DE ADMON'!C280</f>
        <v>Silla negra</v>
      </c>
      <c r="G278" s="17"/>
      <c r="H278" s="17"/>
      <c r="I278" s="17"/>
      <c r="J278" s="17"/>
      <c r="K278" s="17"/>
      <c r="L278" s="3">
        <v>1</v>
      </c>
      <c r="M278" s="18">
        <f>+'[3]MOBILIARIO Y EQ DE ADMON'!M280</f>
        <v>100</v>
      </c>
      <c r="N278" s="18"/>
      <c r="O278" s="18"/>
      <c r="P278" s="18"/>
      <c r="Q278" s="18"/>
      <c r="R278" s="19" t="s">
        <v>11</v>
      </c>
      <c r="S278" s="19"/>
      <c r="T278" s="20">
        <f t="shared" si="4"/>
        <v>100</v>
      </c>
      <c r="U278" s="20"/>
      <c r="V278" s="20"/>
      <c r="W278" s="20"/>
      <c r="X278" s="21"/>
    </row>
    <row r="279" spans="1:24" ht="15" customHeight="1" x14ac:dyDescent="0.25">
      <c r="A279" s="15" t="str">
        <f>+'[3]MOBILIARIO Y EQ DE ADMON'!B281</f>
        <v>CEDH/SE/M18</v>
      </c>
      <c r="B279" s="16"/>
      <c r="C279" s="16"/>
      <c r="D279" s="16"/>
      <c r="E279" s="16"/>
      <c r="F279" s="17" t="str">
        <f>+'[3]MOBILIARIO Y EQ DE ADMON'!C281</f>
        <v>Silla negra</v>
      </c>
      <c r="G279" s="17"/>
      <c r="H279" s="17"/>
      <c r="I279" s="17"/>
      <c r="J279" s="17"/>
      <c r="K279" s="17"/>
      <c r="L279" s="3">
        <v>1</v>
      </c>
      <c r="M279" s="18">
        <f>+'[3]MOBILIARIO Y EQ DE ADMON'!M281</f>
        <v>100</v>
      </c>
      <c r="N279" s="18"/>
      <c r="O279" s="18"/>
      <c r="P279" s="18"/>
      <c r="Q279" s="18"/>
      <c r="R279" s="19" t="s">
        <v>11</v>
      </c>
      <c r="S279" s="19"/>
      <c r="T279" s="20">
        <f t="shared" si="4"/>
        <v>100</v>
      </c>
      <c r="U279" s="20"/>
      <c r="V279" s="20"/>
      <c r="W279" s="20"/>
      <c r="X279" s="21"/>
    </row>
    <row r="280" spans="1:24" ht="15" customHeight="1" x14ac:dyDescent="0.25">
      <c r="A280" s="15" t="str">
        <f>+'[3]MOBILIARIO Y EQ DE ADMON'!B282</f>
        <v>CEDH/SA/E 10</v>
      </c>
      <c r="B280" s="16"/>
      <c r="C280" s="16"/>
      <c r="D280" s="16"/>
      <c r="E280" s="16"/>
      <c r="F280" s="17" t="str">
        <f>+'[3]MOBILIARIO Y EQ DE ADMON'!C282</f>
        <v>Laptop</v>
      </c>
      <c r="G280" s="17"/>
      <c r="H280" s="17"/>
      <c r="I280" s="17"/>
      <c r="J280" s="17"/>
      <c r="K280" s="17"/>
      <c r="L280" s="3">
        <v>1</v>
      </c>
      <c r="M280" s="18">
        <f>+'[3]MOBILIARIO Y EQ DE ADMON'!M282</f>
        <v>100</v>
      </c>
      <c r="N280" s="18"/>
      <c r="O280" s="18"/>
      <c r="P280" s="18"/>
      <c r="Q280" s="18"/>
      <c r="R280" s="19" t="s">
        <v>11</v>
      </c>
      <c r="S280" s="19"/>
      <c r="T280" s="20">
        <f t="shared" si="4"/>
        <v>100</v>
      </c>
      <c r="U280" s="20"/>
      <c r="V280" s="20"/>
      <c r="W280" s="20"/>
      <c r="X280" s="21"/>
    </row>
    <row r="281" spans="1:24" ht="15" customHeight="1" x14ac:dyDescent="0.25">
      <c r="A281" s="15" t="str">
        <f>+'[3]MOBILIARIO Y EQ DE ADMON'!B283</f>
        <v>CEDH/CAP/JA/ 04</v>
      </c>
      <c r="B281" s="16"/>
      <c r="C281" s="16"/>
      <c r="D281" s="16"/>
      <c r="E281" s="16"/>
      <c r="F281" s="17" t="str">
        <f>+'[3]MOBILIARIO Y EQ DE ADMON'!C283</f>
        <v>Lap top</v>
      </c>
      <c r="G281" s="17"/>
      <c r="H281" s="17"/>
      <c r="I281" s="17"/>
      <c r="J281" s="17"/>
      <c r="K281" s="17"/>
      <c r="L281" s="3">
        <v>1</v>
      </c>
      <c r="M281" s="18">
        <f>+'[3]MOBILIARIO Y EQ DE ADMON'!M283</f>
        <v>100</v>
      </c>
      <c r="N281" s="18"/>
      <c r="O281" s="18"/>
      <c r="P281" s="18"/>
      <c r="Q281" s="18"/>
      <c r="R281" s="19" t="s">
        <v>11</v>
      </c>
      <c r="S281" s="19"/>
      <c r="T281" s="20">
        <f t="shared" si="4"/>
        <v>100</v>
      </c>
      <c r="U281" s="20"/>
      <c r="V281" s="20"/>
      <c r="W281" s="20"/>
      <c r="X281" s="21"/>
    </row>
    <row r="282" spans="1:24" ht="15" customHeight="1" x14ac:dyDescent="0.25">
      <c r="A282" s="15" t="str">
        <f>+'[3]MOBILIARIO Y EQ DE ADMON'!B284</f>
        <v>CEDH/SA/E 19</v>
      </c>
      <c r="B282" s="16"/>
      <c r="C282" s="16"/>
      <c r="D282" s="16"/>
      <c r="E282" s="16"/>
      <c r="F282" s="17" t="str">
        <f>+'[3]MOBILIARIO Y EQ DE ADMON'!C284</f>
        <v>Laptop</v>
      </c>
      <c r="G282" s="17"/>
      <c r="H282" s="17"/>
      <c r="I282" s="17"/>
      <c r="J282" s="17"/>
      <c r="K282" s="17"/>
      <c r="L282" s="3">
        <v>1</v>
      </c>
      <c r="M282" s="18">
        <f>+'[3]MOBILIARIO Y EQ DE ADMON'!M284</f>
        <v>11937.1</v>
      </c>
      <c r="N282" s="18"/>
      <c r="O282" s="18"/>
      <c r="P282" s="18"/>
      <c r="Q282" s="18"/>
      <c r="R282" s="19" t="s">
        <v>11</v>
      </c>
      <c r="S282" s="19"/>
      <c r="T282" s="20">
        <f t="shared" si="4"/>
        <v>11937.1</v>
      </c>
      <c r="U282" s="20"/>
      <c r="V282" s="20"/>
      <c r="W282" s="20"/>
      <c r="X282" s="21"/>
    </row>
    <row r="283" spans="1:24" ht="15" customHeight="1" x14ac:dyDescent="0.25">
      <c r="A283" s="15" t="str">
        <f>+'[3]MOBILIARIO Y EQ DE ADMON'!B285</f>
        <v>CEDH/CG/A  14</v>
      </c>
      <c r="B283" s="16"/>
      <c r="C283" s="16"/>
      <c r="D283" s="16"/>
      <c r="E283" s="16"/>
      <c r="F283" s="17" t="str">
        <f>+'[3]MOBILIARIO Y EQ DE ADMON'!C285</f>
        <v>Laptop</v>
      </c>
      <c r="G283" s="17"/>
      <c r="H283" s="17"/>
      <c r="I283" s="17"/>
      <c r="J283" s="17"/>
      <c r="K283" s="17"/>
      <c r="L283" s="3">
        <v>1</v>
      </c>
      <c r="M283" s="18">
        <f>+'[3]MOBILIARIO Y EQ DE ADMON'!M285</f>
        <v>10587.32</v>
      </c>
      <c r="N283" s="18"/>
      <c r="O283" s="18"/>
      <c r="P283" s="18"/>
      <c r="Q283" s="18"/>
      <c r="R283" s="19" t="s">
        <v>11</v>
      </c>
      <c r="S283" s="19"/>
      <c r="T283" s="20">
        <f t="shared" si="4"/>
        <v>10587.32</v>
      </c>
      <c r="U283" s="20"/>
      <c r="V283" s="20"/>
      <c r="W283" s="20"/>
      <c r="X283" s="21"/>
    </row>
    <row r="284" spans="1:24" ht="15" customHeight="1" x14ac:dyDescent="0.25">
      <c r="A284" s="15" t="str">
        <f>+'[3]MOBILIARIO Y EQ DE ADMON'!B286</f>
        <v>CEDH/PR/P32</v>
      </c>
      <c r="B284" s="16"/>
      <c r="C284" s="16"/>
      <c r="D284" s="16"/>
      <c r="E284" s="16"/>
      <c r="F284" s="17" t="str">
        <f>+'[3]MOBILIARIO Y EQ DE ADMON'!C286</f>
        <v>Lap top</v>
      </c>
      <c r="G284" s="17"/>
      <c r="H284" s="17"/>
      <c r="I284" s="17"/>
      <c r="J284" s="17"/>
      <c r="K284" s="17"/>
      <c r="L284" s="3">
        <v>1</v>
      </c>
      <c r="M284" s="18">
        <f>+'[3]MOBILIARIO Y EQ DE ADMON'!M286</f>
        <v>18800</v>
      </c>
      <c r="N284" s="18"/>
      <c r="O284" s="18"/>
      <c r="P284" s="18"/>
      <c r="Q284" s="18"/>
      <c r="R284" s="19" t="s">
        <v>11</v>
      </c>
      <c r="S284" s="19"/>
      <c r="T284" s="20">
        <f t="shared" si="4"/>
        <v>18800</v>
      </c>
      <c r="U284" s="20"/>
      <c r="V284" s="20"/>
      <c r="W284" s="20"/>
      <c r="X284" s="21"/>
    </row>
    <row r="285" spans="1:24" ht="15" customHeight="1" x14ac:dyDescent="0.25">
      <c r="A285" s="15" t="str">
        <f>+'[3]MOBILIARIO Y EQ DE ADMON'!B287</f>
        <v>CEDH/CG/A  12</v>
      </c>
      <c r="B285" s="16"/>
      <c r="C285" s="16"/>
      <c r="D285" s="16"/>
      <c r="E285" s="16"/>
      <c r="F285" s="17" t="str">
        <f>+'[3]MOBILIARIO Y EQ DE ADMON'!C287</f>
        <v>Cañon proyector</v>
      </c>
      <c r="G285" s="17"/>
      <c r="H285" s="17"/>
      <c r="I285" s="17"/>
      <c r="J285" s="17"/>
      <c r="K285" s="17"/>
      <c r="L285" s="3">
        <v>1</v>
      </c>
      <c r="M285" s="18">
        <f>+'[3]MOBILIARIO Y EQ DE ADMON'!M287</f>
        <v>15499.99</v>
      </c>
      <c r="N285" s="18"/>
      <c r="O285" s="18"/>
      <c r="P285" s="18"/>
      <c r="Q285" s="18"/>
      <c r="R285" s="19" t="s">
        <v>11</v>
      </c>
      <c r="S285" s="19"/>
      <c r="T285" s="20">
        <f t="shared" si="4"/>
        <v>15499.99</v>
      </c>
      <c r="U285" s="20"/>
      <c r="V285" s="20"/>
      <c r="W285" s="20"/>
      <c r="X285" s="21"/>
    </row>
    <row r="286" spans="1:24" ht="15" customHeight="1" x14ac:dyDescent="0.25">
      <c r="A286" s="15" t="str">
        <f>+'[3]MOBILIARIO Y EQ DE ADMON'!B288</f>
        <v>CEDH/CG/A  13</v>
      </c>
      <c r="B286" s="16"/>
      <c r="C286" s="16"/>
      <c r="D286" s="16"/>
      <c r="E286" s="16"/>
      <c r="F286" s="17" t="str">
        <f>+'[3]MOBILIARIO Y EQ DE ADMON'!C288</f>
        <v>Cañon proyector</v>
      </c>
      <c r="G286" s="17"/>
      <c r="H286" s="17"/>
      <c r="I286" s="17"/>
      <c r="J286" s="17"/>
      <c r="K286" s="17"/>
      <c r="L286" s="3">
        <v>1</v>
      </c>
      <c r="M286" s="18">
        <f>+'[3]MOBILIARIO Y EQ DE ADMON'!M288</f>
        <v>5800</v>
      </c>
      <c r="N286" s="18"/>
      <c r="O286" s="18"/>
      <c r="P286" s="18"/>
      <c r="Q286" s="18"/>
      <c r="R286" s="19" t="s">
        <v>11</v>
      </c>
      <c r="S286" s="19"/>
      <c r="T286" s="20">
        <f t="shared" si="4"/>
        <v>5800</v>
      </c>
      <c r="U286" s="20"/>
      <c r="V286" s="20"/>
      <c r="W286" s="20"/>
      <c r="X286" s="21"/>
    </row>
    <row r="287" spans="1:24" ht="15" customHeight="1" x14ac:dyDescent="0.25">
      <c r="A287" s="15" t="str">
        <f>+'[3]MOBILIARIO Y EQ DE ADMON'!B289</f>
        <v>CEDH/SA/E 20</v>
      </c>
      <c r="B287" s="16"/>
      <c r="C287" s="16"/>
      <c r="D287" s="16"/>
      <c r="E287" s="16"/>
      <c r="F287" s="17" t="str">
        <f>+'[3]MOBILIARIO Y EQ DE ADMON'!C289</f>
        <v>Cañón proyector</v>
      </c>
      <c r="G287" s="17"/>
      <c r="H287" s="17"/>
      <c r="I287" s="17"/>
      <c r="J287" s="17"/>
      <c r="K287" s="17"/>
      <c r="L287" s="3">
        <v>1</v>
      </c>
      <c r="M287" s="18">
        <f>+'[3]MOBILIARIO Y EQ DE ADMON'!M289</f>
        <v>100</v>
      </c>
      <c r="N287" s="18"/>
      <c r="O287" s="18"/>
      <c r="P287" s="18"/>
      <c r="Q287" s="18"/>
      <c r="R287" s="19" t="s">
        <v>11</v>
      </c>
      <c r="S287" s="19"/>
      <c r="T287" s="20">
        <f t="shared" si="4"/>
        <v>100</v>
      </c>
      <c r="U287" s="20"/>
      <c r="V287" s="20"/>
      <c r="W287" s="20"/>
      <c r="X287" s="21"/>
    </row>
    <row r="288" spans="1:24" ht="15" customHeight="1" x14ac:dyDescent="0.25">
      <c r="A288" s="15" t="str">
        <f>+'[3]MOBILIARIO Y EQ DE ADMON'!B290</f>
        <v>CEDH/CG/A  16</v>
      </c>
      <c r="B288" s="16"/>
      <c r="C288" s="16"/>
      <c r="D288" s="16"/>
      <c r="E288" s="16"/>
      <c r="F288" s="17" t="str">
        <f>+'[3]MOBILIARIO Y EQ DE ADMON'!C290</f>
        <v>Sistema de mezcladora, bafles y tripie</v>
      </c>
      <c r="G288" s="17"/>
      <c r="H288" s="17"/>
      <c r="I288" s="17"/>
      <c r="J288" s="17"/>
      <c r="K288" s="17"/>
      <c r="L288" s="3">
        <v>1</v>
      </c>
      <c r="M288" s="18">
        <f>+'[3]MOBILIARIO Y EQ DE ADMON'!M290</f>
        <v>3500</v>
      </c>
      <c r="N288" s="18"/>
      <c r="O288" s="18"/>
      <c r="P288" s="18"/>
      <c r="Q288" s="18"/>
      <c r="R288" s="19" t="s">
        <v>11</v>
      </c>
      <c r="S288" s="19"/>
      <c r="T288" s="20">
        <f t="shared" si="4"/>
        <v>3500</v>
      </c>
      <c r="U288" s="20"/>
      <c r="V288" s="20"/>
      <c r="W288" s="20"/>
      <c r="X288" s="21"/>
    </row>
    <row r="289" spans="1:24" ht="15" customHeight="1" x14ac:dyDescent="0.25">
      <c r="A289" s="15" t="str">
        <f>+'[3]MOBILIARIO Y EQ DE ADMON'!B291</f>
        <v>CEDH/CS/M 06</v>
      </c>
      <c r="B289" s="16"/>
      <c r="C289" s="16"/>
      <c r="D289" s="16"/>
      <c r="E289" s="16"/>
      <c r="F289" s="17" t="str">
        <f>+'[3]MOBILIARIO Y EQ DE ADMON'!C291</f>
        <v>Mesa p/ consulta blanca</v>
      </c>
      <c r="G289" s="17"/>
      <c r="H289" s="17"/>
      <c r="I289" s="17"/>
      <c r="J289" s="17"/>
      <c r="K289" s="17"/>
      <c r="L289" s="3">
        <v>1</v>
      </c>
      <c r="M289" s="18">
        <f>+'[3]MOBILIARIO Y EQ DE ADMON'!M291</f>
        <v>100</v>
      </c>
      <c r="N289" s="18"/>
      <c r="O289" s="18"/>
      <c r="P289" s="18"/>
      <c r="Q289" s="18"/>
      <c r="R289" s="19" t="s">
        <v>11</v>
      </c>
      <c r="S289" s="19"/>
      <c r="T289" s="20">
        <f t="shared" si="4"/>
        <v>100</v>
      </c>
      <c r="U289" s="20"/>
      <c r="V289" s="20"/>
      <c r="W289" s="20"/>
      <c r="X289" s="21"/>
    </row>
    <row r="290" spans="1:24" ht="15" customHeight="1" x14ac:dyDescent="0.25">
      <c r="A290" s="15" t="str">
        <f>+'[3]MOBILIARIO Y EQ DE ADMON'!B292</f>
        <v>CEDH/SA/E 41</v>
      </c>
      <c r="B290" s="16"/>
      <c r="C290" s="16"/>
      <c r="D290" s="16"/>
      <c r="E290" s="16"/>
      <c r="F290" s="17" t="str">
        <f>+'[3]MOBILIARIO Y EQ DE ADMON'!C292</f>
        <v>Equipo de computo</v>
      </c>
      <c r="G290" s="17"/>
      <c r="H290" s="17"/>
      <c r="I290" s="17"/>
      <c r="J290" s="17"/>
      <c r="K290" s="17"/>
      <c r="L290" s="3">
        <v>1</v>
      </c>
      <c r="M290" s="18">
        <f>+'[3]MOBILIARIO Y EQ DE ADMON'!M292</f>
        <v>20999.98</v>
      </c>
      <c r="N290" s="18"/>
      <c r="O290" s="18"/>
      <c r="P290" s="18"/>
      <c r="Q290" s="18"/>
      <c r="R290" s="19" t="s">
        <v>11</v>
      </c>
      <c r="S290" s="19"/>
      <c r="T290" s="20">
        <f t="shared" si="4"/>
        <v>20999.98</v>
      </c>
      <c r="U290" s="20"/>
      <c r="V290" s="20"/>
      <c r="W290" s="20"/>
      <c r="X290" s="21"/>
    </row>
    <row r="291" spans="1:24" ht="15" customHeight="1" x14ac:dyDescent="0.25">
      <c r="A291" s="15" t="str">
        <f>+'[3]MOBILIARIO Y EQ DE ADMON'!B293</f>
        <v>CEDH/SA/RM/P1</v>
      </c>
      <c r="B291" s="16"/>
      <c r="C291" s="16"/>
      <c r="D291" s="16"/>
      <c r="E291" s="16"/>
      <c r="F291" s="17" t="str">
        <f>+'[3]MOBILIARIO Y EQ DE ADMON'!C293</f>
        <v>REFRIGERADOR</v>
      </c>
      <c r="G291" s="17"/>
      <c r="H291" s="17"/>
      <c r="I291" s="17"/>
      <c r="J291" s="17"/>
      <c r="K291" s="17"/>
      <c r="L291" s="3">
        <v>1</v>
      </c>
      <c r="M291" s="18">
        <f>+'[3]MOBILIARIO Y EQ DE ADMON'!M293</f>
        <v>5490</v>
      </c>
      <c r="N291" s="18"/>
      <c r="O291" s="18"/>
      <c r="P291" s="18"/>
      <c r="Q291" s="18"/>
      <c r="R291" s="19" t="s">
        <v>11</v>
      </c>
      <c r="S291" s="19"/>
      <c r="T291" s="20">
        <f t="shared" si="4"/>
        <v>5490</v>
      </c>
      <c r="U291" s="20"/>
      <c r="V291" s="20"/>
      <c r="W291" s="20"/>
      <c r="X291" s="21"/>
    </row>
    <row r="292" spans="1:24" ht="15" customHeight="1" x14ac:dyDescent="0.25">
      <c r="A292" s="15" t="str">
        <f>+'[3]MOBILIARIO Y EQ DE ADMON'!B294</f>
        <v>CEDH/SA/RM/P2</v>
      </c>
      <c r="B292" s="16"/>
      <c r="C292" s="16"/>
      <c r="D292" s="16"/>
      <c r="E292" s="16"/>
      <c r="F292" s="17" t="str">
        <f>+'[3]MOBILIARIO Y EQ DE ADMON'!C294</f>
        <v>MESA FORMICA</v>
      </c>
      <c r="G292" s="17"/>
      <c r="H292" s="17"/>
      <c r="I292" s="17"/>
      <c r="J292" s="17"/>
      <c r="K292" s="17"/>
      <c r="L292" s="3">
        <v>1</v>
      </c>
      <c r="M292" s="18">
        <f>+'[3]MOBILIARIO Y EQ DE ADMON'!M294</f>
        <v>1874.75</v>
      </c>
      <c r="N292" s="18"/>
      <c r="O292" s="18"/>
      <c r="P292" s="18"/>
      <c r="Q292" s="18"/>
      <c r="R292" s="19" t="s">
        <v>11</v>
      </c>
      <c r="S292" s="19"/>
      <c r="T292" s="20">
        <f t="shared" si="4"/>
        <v>1874.75</v>
      </c>
      <c r="U292" s="20"/>
      <c r="V292" s="20"/>
      <c r="W292" s="20"/>
      <c r="X292" s="21"/>
    </row>
    <row r="293" spans="1:24" ht="15" customHeight="1" x14ac:dyDescent="0.25">
      <c r="A293" s="15" t="str">
        <f>+'[3]MOBILIARIO Y EQ DE ADMON'!B295</f>
        <v>CEDH/SA/RM/P7</v>
      </c>
      <c r="B293" s="16"/>
      <c r="C293" s="16"/>
      <c r="D293" s="16"/>
      <c r="E293" s="16"/>
      <c r="F293" s="17" t="str">
        <f>+'[3]MOBILIARIO Y EQ DE ADMON'!C295</f>
        <v>SILLA GRIS</v>
      </c>
      <c r="G293" s="17"/>
      <c r="H293" s="17"/>
      <c r="I293" s="17"/>
      <c r="J293" s="17"/>
      <c r="K293" s="17"/>
      <c r="L293" s="3">
        <v>1</v>
      </c>
      <c r="M293" s="18">
        <f>+'[3]MOBILIARIO Y EQ DE ADMON'!M295</f>
        <v>1874.75</v>
      </c>
      <c r="N293" s="18"/>
      <c r="O293" s="18"/>
      <c r="P293" s="18"/>
      <c r="Q293" s="18"/>
      <c r="R293" s="19" t="s">
        <v>11</v>
      </c>
      <c r="S293" s="19"/>
      <c r="T293" s="20">
        <f t="shared" si="4"/>
        <v>1874.75</v>
      </c>
      <c r="U293" s="20"/>
      <c r="V293" s="20"/>
      <c r="W293" s="20"/>
      <c r="X293" s="21"/>
    </row>
    <row r="294" spans="1:24" ht="15" customHeight="1" x14ac:dyDescent="0.25">
      <c r="A294" s="15" t="str">
        <f>+'[3]MOBILIARIO Y EQ DE ADMON'!B296</f>
        <v>CEDH/SA/RM/P9</v>
      </c>
      <c r="B294" s="16"/>
      <c r="C294" s="16"/>
      <c r="D294" s="16"/>
      <c r="E294" s="16"/>
      <c r="F294" s="17" t="str">
        <f>+'[3]MOBILIARIO Y EQ DE ADMON'!C296</f>
        <v>SILLA GRIS</v>
      </c>
      <c r="G294" s="17"/>
      <c r="H294" s="17"/>
      <c r="I294" s="17"/>
      <c r="J294" s="17"/>
      <c r="K294" s="17"/>
      <c r="L294" s="3">
        <v>1</v>
      </c>
      <c r="M294" s="18">
        <f>+'[3]MOBILIARIO Y EQ DE ADMON'!M296</f>
        <v>1874.75</v>
      </c>
      <c r="N294" s="18"/>
      <c r="O294" s="18"/>
      <c r="P294" s="18"/>
      <c r="Q294" s="18"/>
      <c r="R294" s="19" t="s">
        <v>11</v>
      </c>
      <c r="S294" s="19"/>
      <c r="T294" s="20">
        <f t="shared" si="4"/>
        <v>1874.75</v>
      </c>
      <c r="U294" s="20"/>
      <c r="V294" s="20"/>
      <c r="W294" s="20"/>
      <c r="X294" s="21"/>
    </row>
    <row r="295" spans="1:24" ht="15" customHeight="1" x14ac:dyDescent="0.25">
      <c r="A295" s="15" t="str">
        <f>+'[3]MOBILIARIO Y EQ DE ADMON'!B297</f>
        <v>CEDH/SA/RM/P10</v>
      </c>
      <c r="B295" s="16"/>
      <c r="C295" s="16"/>
      <c r="D295" s="16"/>
      <c r="E295" s="16"/>
      <c r="F295" s="17" t="str">
        <f>+'[3]MOBILIARIO Y EQ DE ADMON'!C297</f>
        <v>SILLA GRIS</v>
      </c>
      <c r="G295" s="17"/>
      <c r="H295" s="17"/>
      <c r="I295" s="17"/>
      <c r="J295" s="17"/>
      <c r="K295" s="17"/>
      <c r="L295" s="3">
        <v>1</v>
      </c>
      <c r="M295" s="18">
        <f>+'[3]MOBILIARIO Y EQ DE ADMON'!M297</f>
        <v>1874.75</v>
      </c>
      <c r="N295" s="18"/>
      <c r="O295" s="18"/>
      <c r="P295" s="18"/>
      <c r="Q295" s="18"/>
      <c r="R295" s="19" t="s">
        <v>11</v>
      </c>
      <c r="S295" s="19"/>
      <c r="T295" s="20">
        <f t="shared" si="4"/>
        <v>1874.75</v>
      </c>
      <c r="U295" s="20"/>
      <c r="V295" s="20"/>
      <c r="W295" s="20"/>
      <c r="X295" s="21"/>
    </row>
    <row r="296" spans="1:24" ht="15" customHeight="1" x14ac:dyDescent="0.25">
      <c r="A296" s="15" t="str">
        <f>+'[3]MOBILIARIO Y EQ DE ADMON'!B298</f>
        <v>CEDH/SA/RM/P11</v>
      </c>
      <c r="B296" s="16"/>
      <c r="C296" s="16"/>
      <c r="D296" s="16"/>
      <c r="E296" s="16"/>
      <c r="F296" s="17" t="str">
        <f>+'[3]MOBILIARIO Y EQ DE ADMON'!C298</f>
        <v xml:space="preserve">MULTIFUNCIONAL </v>
      </c>
      <c r="G296" s="17"/>
      <c r="H296" s="17"/>
      <c r="I296" s="17"/>
      <c r="J296" s="17"/>
      <c r="K296" s="17"/>
      <c r="L296" s="3">
        <v>1</v>
      </c>
      <c r="M296" s="18">
        <f>+'[3]MOBILIARIO Y EQ DE ADMON'!M298</f>
        <v>10598</v>
      </c>
      <c r="N296" s="18"/>
      <c r="O296" s="18"/>
      <c r="P296" s="18"/>
      <c r="Q296" s="18"/>
      <c r="R296" s="19" t="s">
        <v>11</v>
      </c>
      <c r="S296" s="19"/>
      <c r="T296" s="20">
        <f t="shared" si="4"/>
        <v>10598</v>
      </c>
      <c r="U296" s="20"/>
      <c r="V296" s="20"/>
      <c r="W296" s="20"/>
      <c r="X296" s="21"/>
    </row>
    <row r="297" spans="1:24" ht="15" customHeight="1" x14ac:dyDescent="0.25">
      <c r="A297" s="15" t="str">
        <f>+'[3]MOBILIARIO Y EQ DE ADMON'!B299</f>
        <v>CEDH/SA/RM/P8</v>
      </c>
      <c r="B297" s="16"/>
      <c r="C297" s="16"/>
      <c r="D297" s="16"/>
      <c r="E297" s="16"/>
      <c r="F297" s="17" t="str">
        <f>+'[3]MOBILIARIO Y EQ DE ADMON'!C299</f>
        <v>BANCA GRIS 2 PERS.</v>
      </c>
      <c r="G297" s="17"/>
      <c r="H297" s="17"/>
      <c r="I297" s="17"/>
      <c r="J297" s="17"/>
      <c r="K297" s="17"/>
      <c r="L297" s="3">
        <v>1</v>
      </c>
      <c r="M297" s="18">
        <f>+'[3]MOBILIARIO Y EQ DE ADMON'!M299</f>
        <v>3000</v>
      </c>
      <c r="N297" s="18"/>
      <c r="O297" s="18"/>
      <c r="P297" s="18"/>
      <c r="Q297" s="18"/>
      <c r="R297" s="19" t="s">
        <v>11</v>
      </c>
      <c r="S297" s="19"/>
      <c r="T297" s="20">
        <f t="shared" si="4"/>
        <v>3000</v>
      </c>
      <c r="U297" s="20"/>
      <c r="V297" s="20"/>
      <c r="W297" s="20"/>
      <c r="X297" s="21"/>
    </row>
    <row r="298" spans="1:24" ht="15" customHeight="1" x14ac:dyDescent="0.25">
      <c r="A298" s="15" t="str">
        <f>+'[3]MOBILIARIO Y EQ DE ADMON'!B300</f>
        <v>CEDH/SA/RM/P12</v>
      </c>
      <c r="B298" s="16"/>
      <c r="C298" s="16"/>
      <c r="D298" s="16"/>
      <c r="E298" s="16"/>
      <c r="F298" s="17" t="str">
        <f>+'[3]MOBILIARIO Y EQ DE ADMON'!C300</f>
        <v xml:space="preserve">IMPRESORA </v>
      </c>
      <c r="G298" s="17"/>
      <c r="H298" s="17"/>
      <c r="I298" s="17"/>
      <c r="J298" s="17"/>
      <c r="K298" s="17"/>
      <c r="L298" s="3">
        <v>1</v>
      </c>
      <c r="M298" s="18">
        <f>+'[3]MOBILIARIO Y EQ DE ADMON'!M300</f>
        <v>5463.6</v>
      </c>
      <c r="N298" s="18"/>
      <c r="O298" s="18"/>
      <c r="P298" s="18"/>
      <c r="Q298" s="18"/>
      <c r="R298" s="19" t="s">
        <v>11</v>
      </c>
      <c r="S298" s="19"/>
      <c r="T298" s="20">
        <f t="shared" si="4"/>
        <v>5463.6</v>
      </c>
      <c r="U298" s="20"/>
      <c r="V298" s="20"/>
      <c r="W298" s="20"/>
      <c r="X298" s="21"/>
    </row>
    <row r="299" spans="1:24" ht="15" customHeight="1" x14ac:dyDescent="0.25">
      <c r="A299" s="15" t="str">
        <f>+'[3]MOBILIARIO Y EQ DE ADMON'!B301</f>
        <v>CEDH/EN/R10</v>
      </c>
      <c r="B299" s="16"/>
      <c r="C299" s="16"/>
      <c r="D299" s="16"/>
      <c r="E299" s="16"/>
      <c r="F299" s="17" t="str">
        <f>+'[3]MOBILIARIO Y EQ DE ADMON'!C301</f>
        <v>Monitor</v>
      </c>
      <c r="G299" s="17"/>
      <c r="H299" s="17"/>
      <c r="I299" s="17"/>
      <c r="J299" s="17"/>
      <c r="K299" s="17"/>
      <c r="L299" s="3">
        <v>1</v>
      </c>
      <c r="M299" s="18">
        <f>+'[3]MOBILIARIO Y EQ DE ADMON'!M301</f>
        <v>100</v>
      </c>
      <c r="N299" s="18"/>
      <c r="O299" s="18"/>
      <c r="P299" s="18"/>
      <c r="Q299" s="18"/>
      <c r="R299" s="19" t="s">
        <v>11</v>
      </c>
      <c r="S299" s="19"/>
      <c r="T299" s="20">
        <f t="shared" si="4"/>
        <v>100</v>
      </c>
      <c r="U299" s="20"/>
      <c r="V299" s="20"/>
      <c r="W299" s="20"/>
      <c r="X299" s="21"/>
    </row>
    <row r="300" spans="1:24" ht="15" customHeight="1" x14ac:dyDescent="0.25">
      <c r="A300" s="15">
        <f>+'[3]MOBILIARIO Y EQ DE ADMON'!B302</f>
        <v>0</v>
      </c>
      <c r="B300" s="16"/>
      <c r="C300" s="16"/>
      <c r="D300" s="16"/>
      <c r="E300" s="16"/>
      <c r="F300" s="17" t="str">
        <f>+'[3]MOBILIARIO Y EQ DE ADMON'!C302</f>
        <v>Archivero Movil 2 Cajones</v>
      </c>
      <c r="G300" s="17"/>
      <c r="H300" s="17"/>
      <c r="I300" s="17"/>
      <c r="J300" s="17"/>
      <c r="K300" s="17"/>
      <c r="L300" s="3">
        <v>1</v>
      </c>
      <c r="M300" s="18">
        <f>+'[3]MOBILIARIO Y EQ DE ADMON'!M302</f>
        <v>3004</v>
      </c>
      <c r="N300" s="18"/>
      <c r="O300" s="18"/>
      <c r="P300" s="18"/>
      <c r="Q300" s="18"/>
      <c r="R300" s="19" t="s">
        <v>11</v>
      </c>
      <c r="S300" s="19"/>
      <c r="T300" s="20">
        <f t="shared" si="4"/>
        <v>3004</v>
      </c>
      <c r="U300" s="20"/>
      <c r="V300" s="20"/>
      <c r="W300" s="20"/>
      <c r="X300" s="21"/>
    </row>
    <row r="301" spans="1:24" ht="15" customHeight="1" x14ac:dyDescent="0.25">
      <c r="A301" s="15" t="str">
        <f>+'[3]MOBILIARIO Y EQ DE ADMON'!B303</f>
        <v>CEDH/SE/M11</v>
      </c>
      <c r="B301" s="16"/>
      <c r="C301" s="16"/>
      <c r="D301" s="16"/>
      <c r="E301" s="16"/>
      <c r="F301" s="17" t="str">
        <f>+'[3]MOBILIARIO Y EQ DE ADMON'!C303</f>
        <v>Silla Negra</v>
      </c>
      <c r="G301" s="17"/>
      <c r="H301" s="17"/>
      <c r="I301" s="17"/>
      <c r="J301" s="17"/>
      <c r="K301" s="17"/>
      <c r="L301" s="3">
        <v>1</v>
      </c>
      <c r="M301" s="18">
        <f>+'[3]MOBILIARIO Y EQ DE ADMON'!M303</f>
        <v>100</v>
      </c>
      <c r="N301" s="18"/>
      <c r="O301" s="18"/>
      <c r="P301" s="18"/>
      <c r="Q301" s="18"/>
      <c r="R301" s="19" t="s">
        <v>11</v>
      </c>
      <c r="S301" s="19"/>
      <c r="T301" s="20">
        <f t="shared" si="4"/>
        <v>100</v>
      </c>
      <c r="U301" s="20"/>
      <c r="V301" s="20"/>
      <c r="W301" s="20"/>
      <c r="X301" s="21"/>
    </row>
    <row r="302" spans="1:24" ht="15" customHeight="1" x14ac:dyDescent="0.25">
      <c r="A302" s="15" t="str">
        <f>+'[3]MOBILIARIO Y EQ DE ADMON'!B304</f>
        <v>CEDH/MOD/SP 04</v>
      </c>
      <c r="B302" s="16"/>
      <c r="C302" s="16"/>
      <c r="D302" s="16"/>
      <c r="E302" s="16"/>
      <c r="F302" s="17" t="str">
        <f>+'[3]MOBILIARIO Y EQ DE ADMON'!C304</f>
        <v>Silla metalica negra vinil</v>
      </c>
      <c r="G302" s="17"/>
      <c r="H302" s="17"/>
      <c r="I302" s="17"/>
      <c r="J302" s="17"/>
      <c r="K302" s="17"/>
      <c r="L302" s="3">
        <v>1</v>
      </c>
      <c r="M302" s="18">
        <f>+'[3]MOBILIARIO Y EQ DE ADMON'!M304</f>
        <v>100</v>
      </c>
      <c r="N302" s="18"/>
      <c r="O302" s="18"/>
      <c r="P302" s="18"/>
      <c r="Q302" s="18"/>
      <c r="R302" s="19" t="s">
        <v>11</v>
      </c>
      <c r="S302" s="19"/>
      <c r="T302" s="20">
        <f t="shared" si="4"/>
        <v>100</v>
      </c>
      <c r="U302" s="20"/>
      <c r="V302" s="20"/>
      <c r="W302" s="20"/>
      <c r="X302" s="21"/>
    </row>
    <row r="303" spans="1:24" ht="15" customHeight="1" x14ac:dyDescent="0.25">
      <c r="A303" s="15">
        <f>+'[3]MOBILIARIO Y EQ DE ADMON'!B305</f>
        <v>0</v>
      </c>
      <c r="B303" s="16"/>
      <c r="C303" s="16"/>
      <c r="D303" s="16"/>
      <c r="E303" s="16"/>
      <c r="F303" s="17" t="str">
        <f>+'[3]MOBILIARIO Y EQ DE ADMON'!C305</f>
        <v xml:space="preserve">Multifuncional </v>
      </c>
      <c r="G303" s="17"/>
      <c r="H303" s="17"/>
      <c r="I303" s="17"/>
      <c r="J303" s="17"/>
      <c r="K303" s="17"/>
      <c r="L303" s="3">
        <v>1</v>
      </c>
      <c r="M303" s="18">
        <f>+'[3]MOBILIARIO Y EQ DE ADMON'!M305</f>
        <v>2399.9899999999998</v>
      </c>
      <c r="N303" s="18"/>
      <c r="O303" s="18"/>
      <c r="P303" s="18"/>
      <c r="Q303" s="18"/>
      <c r="R303" s="19" t="s">
        <v>11</v>
      </c>
      <c r="S303" s="19"/>
      <c r="T303" s="20">
        <f t="shared" si="4"/>
        <v>2399.9899999999998</v>
      </c>
      <c r="U303" s="20"/>
      <c r="V303" s="20"/>
      <c r="W303" s="20"/>
      <c r="X303" s="21"/>
    </row>
    <row r="304" spans="1:24" ht="15" customHeight="1" x14ac:dyDescent="0.25">
      <c r="A304" s="15" t="str">
        <f>+'[3]MOBILIARIO Y EQ DE ADMON'!B306</f>
        <v>CEDH/EN/F  01</v>
      </c>
      <c r="B304" s="16"/>
      <c r="C304" s="16"/>
      <c r="D304" s="16"/>
      <c r="E304" s="16"/>
      <c r="F304" s="17" t="str">
        <f>+'[3]MOBILIARIO Y EQ DE ADMON'!C306</f>
        <v>Escritorio c/4 cajoneras, café madera</v>
      </c>
      <c r="G304" s="17"/>
      <c r="H304" s="17"/>
      <c r="I304" s="17"/>
      <c r="J304" s="17"/>
      <c r="K304" s="17"/>
      <c r="L304" s="3">
        <v>1</v>
      </c>
      <c r="M304" s="18">
        <f>+'[3]MOBILIARIO Y EQ DE ADMON'!M306</f>
        <v>100</v>
      </c>
      <c r="N304" s="18"/>
      <c r="O304" s="18"/>
      <c r="P304" s="18"/>
      <c r="Q304" s="18"/>
      <c r="R304" s="19" t="s">
        <v>11</v>
      </c>
      <c r="S304" s="19"/>
      <c r="T304" s="20">
        <f t="shared" si="4"/>
        <v>100</v>
      </c>
      <c r="U304" s="20"/>
      <c r="V304" s="20"/>
      <c r="W304" s="20"/>
      <c r="X304" s="21"/>
    </row>
    <row r="305" spans="1:24" ht="15" customHeight="1" x14ac:dyDescent="0.25">
      <c r="A305" s="15" t="str">
        <f>+'[3]MOBILIARIO Y EQ DE ADMON'!B307</f>
        <v>CEDH/EN/F  02</v>
      </c>
      <c r="B305" s="16"/>
      <c r="C305" s="16"/>
      <c r="D305" s="16"/>
      <c r="E305" s="16"/>
      <c r="F305" s="17" t="str">
        <f>+'[3]MOBILIARIO Y EQ DE ADMON'!C307</f>
        <v>Medio librero con 4 espacios, madera café</v>
      </c>
      <c r="G305" s="17"/>
      <c r="H305" s="17"/>
      <c r="I305" s="17"/>
      <c r="J305" s="17"/>
      <c r="K305" s="17"/>
      <c r="L305" s="3">
        <v>1</v>
      </c>
      <c r="M305" s="18">
        <f>+'[3]MOBILIARIO Y EQ DE ADMON'!M307</f>
        <v>100</v>
      </c>
      <c r="N305" s="18"/>
      <c r="O305" s="18"/>
      <c r="P305" s="18"/>
      <c r="Q305" s="18"/>
      <c r="R305" s="19" t="s">
        <v>11</v>
      </c>
      <c r="S305" s="19"/>
      <c r="T305" s="20">
        <f t="shared" si="4"/>
        <v>100</v>
      </c>
      <c r="U305" s="20"/>
      <c r="V305" s="20"/>
      <c r="W305" s="20"/>
      <c r="X305" s="21"/>
    </row>
    <row r="306" spans="1:24" ht="15" customHeight="1" x14ac:dyDescent="0.25">
      <c r="A306" s="15" t="str">
        <f>+'[3]MOBILIARIO Y EQ DE ADMON'!B308</f>
        <v>CEDH/EN/F  04</v>
      </c>
      <c r="B306" s="16"/>
      <c r="C306" s="16"/>
      <c r="D306" s="16"/>
      <c r="E306" s="16"/>
      <c r="F306" s="17" t="str">
        <f>+'[3]MOBILIARIO Y EQ DE ADMON'!C308</f>
        <v>Equipo de computo</v>
      </c>
      <c r="G306" s="17"/>
      <c r="H306" s="17"/>
      <c r="I306" s="17"/>
      <c r="J306" s="17"/>
      <c r="K306" s="17"/>
      <c r="L306" s="3">
        <v>1</v>
      </c>
      <c r="M306" s="18">
        <f>+'[3]MOBILIARIO Y EQ DE ADMON'!M308</f>
        <v>3800</v>
      </c>
      <c r="N306" s="18"/>
      <c r="O306" s="18"/>
      <c r="P306" s="18"/>
      <c r="Q306" s="18"/>
      <c r="R306" s="19" t="s">
        <v>11</v>
      </c>
      <c r="S306" s="19"/>
      <c r="T306" s="20">
        <f t="shared" si="4"/>
        <v>3800</v>
      </c>
      <c r="U306" s="20"/>
      <c r="V306" s="20"/>
      <c r="W306" s="20"/>
      <c r="X306" s="21"/>
    </row>
    <row r="307" spans="1:24" ht="15" customHeight="1" x14ac:dyDescent="0.25">
      <c r="A307" s="15" t="str">
        <f>+'[3]MOBILIARIO Y EQ DE ADMON'!B309</f>
        <v>CEDH/SE/M 05</v>
      </c>
      <c r="B307" s="16"/>
      <c r="C307" s="16"/>
      <c r="D307" s="16"/>
      <c r="E307" s="16"/>
      <c r="F307" s="17" t="str">
        <f>+'[3]MOBILIARIO Y EQ DE ADMON'!C309</f>
        <v>Escritorio café madera</v>
      </c>
      <c r="G307" s="17"/>
      <c r="H307" s="17"/>
      <c r="I307" s="17"/>
      <c r="J307" s="17"/>
      <c r="K307" s="17"/>
      <c r="L307" s="3">
        <v>1</v>
      </c>
      <c r="M307" s="18">
        <f>+'[3]MOBILIARIO Y EQ DE ADMON'!M309</f>
        <v>100</v>
      </c>
      <c r="N307" s="18"/>
      <c r="O307" s="18"/>
      <c r="P307" s="18"/>
      <c r="Q307" s="18"/>
      <c r="R307" s="19" t="s">
        <v>11</v>
      </c>
      <c r="S307" s="19"/>
      <c r="T307" s="20">
        <f t="shared" si="4"/>
        <v>100</v>
      </c>
      <c r="U307" s="20"/>
      <c r="V307" s="20"/>
      <c r="W307" s="20"/>
      <c r="X307" s="21"/>
    </row>
    <row r="308" spans="1:24" ht="15" customHeight="1" x14ac:dyDescent="0.25">
      <c r="A308" s="15" t="str">
        <f>+'[3]MOBILIARIO Y EQ DE ADMON'!B310</f>
        <v>CEDH/EN/F  06</v>
      </c>
      <c r="B308" s="16"/>
      <c r="C308" s="16"/>
      <c r="D308" s="16"/>
      <c r="E308" s="16"/>
      <c r="F308" s="17" t="str">
        <f>+'[3]MOBILIARIO Y EQ DE ADMON'!C310</f>
        <v>Monitor  lcd</v>
      </c>
      <c r="G308" s="17"/>
      <c r="H308" s="17"/>
      <c r="I308" s="17"/>
      <c r="J308" s="17"/>
      <c r="K308" s="17"/>
      <c r="L308" s="3">
        <v>1</v>
      </c>
      <c r="M308" s="18">
        <f>+'[3]MOBILIARIO Y EQ DE ADMON'!M310</f>
        <v>100</v>
      </c>
      <c r="N308" s="18"/>
      <c r="O308" s="18"/>
      <c r="P308" s="18"/>
      <c r="Q308" s="18"/>
      <c r="R308" s="19" t="s">
        <v>11</v>
      </c>
      <c r="S308" s="19"/>
      <c r="T308" s="20">
        <f t="shared" si="4"/>
        <v>100</v>
      </c>
      <c r="U308" s="20"/>
      <c r="V308" s="20"/>
      <c r="W308" s="20"/>
      <c r="X308" s="21"/>
    </row>
    <row r="309" spans="1:24" ht="15" customHeight="1" x14ac:dyDescent="0.25">
      <c r="A309" s="15" t="str">
        <f>+'[3]MOBILIARIO Y EQ DE ADMON'!B311</f>
        <v>CEDH/2019/13</v>
      </c>
      <c r="B309" s="16"/>
      <c r="C309" s="16"/>
      <c r="D309" s="16"/>
      <c r="E309" s="16"/>
      <c r="F309" s="17" t="str">
        <f>+'[3]MOBILIARIO Y EQ DE ADMON'!C311</f>
        <v>4 IPAD 32G</v>
      </c>
      <c r="G309" s="17"/>
      <c r="H309" s="17"/>
      <c r="I309" s="17"/>
      <c r="J309" s="17"/>
      <c r="K309" s="17"/>
      <c r="L309" s="3">
        <v>1</v>
      </c>
      <c r="M309" s="18">
        <f>+'[3]MOBILIARIO Y EQ DE ADMON'!M311</f>
        <v>45430</v>
      </c>
      <c r="N309" s="18"/>
      <c r="O309" s="18"/>
      <c r="P309" s="18"/>
      <c r="Q309" s="18"/>
      <c r="R309" s="19" t="s">
        <v>11</v>
      </c>
      <c r="S309" s="19"/>
      <c r="T309" s="20">
        <f t="shared" si="4"/>
        <v>45430</v>
      </c>
      <c r="U309" s="20"/>
      <c r="V309" s="20"/>
      <c r="W309" s="20"/>
      <c r="X309" s="21"/>
    </row>
    <row r="310" spans="1:24" ht="15" customHeight="1" x14ac:dyDescent="0.25">
      <c r="A310" s="15" t="str">
        <f>+'[3]MOBILIARIO Y EQ DE ADMON'!B312</f>
        <v>CEDH/2019/20</v>
      </c>
      <c r="B310" s="16"/>
      <c r="C310" s="16"/>
      <c r="D310" s="16"/>
      <c r="E310" s="16"/>
      <c r="F310" s="17" t="str">
        <f>+'[3]MOBILIARIO Y EQ DE ADMON'!C312</f>
        <v>DISCOS DUROS EN ESTADO SOLIDO</v>
      </c>
      <c r="G310" s="17"/>
      <c r="H310" s="17"/>
      <c r="I310" s="17"/>
      <c r="J310" s="17"/>
      <c r="K310" s="17"/>
      <c r="L310" s="3">
        <v>1</v>
      </c>
      <c r="M310" s="18">
        <f>+'[3]MOBILIARIO Y EQ DE ADMON'!M312</f>
        <v>20578</v>
      </c>
      <c r="N310" s="18"/>
      <c r="O310" s="18"/>
      <c r="P310" s="18"/>
      <c r="Q310" s="18"/>
      <c r="R310" s="19" t="s">
        <v>11</v>
      </c>
      <c r="S310" s="19"/>
      <c r="T310" s="20">
        <f t="shared" si="4"/>
        <v>20578</v>
      </c>
      <c r="U310" s="20"/>
      <c r="V310" s="20"/>
      <c r="W310" s="20"/>
      <c r="X310" s="21"/>
    </row>
    <row r="311" spans="1:24" ht="15" customHeight="1" x14ac:dyDescent="0.25">
      <c r="A311" s="15" t="str">
        <f>+'[3]MOBILIARIO Y EQ DE ADMON'!B313</f>
        <v>CEDH/2019/25</v>
      </c>
      <c r="B311" s="16"/>
      <c r="C311" s="16"/>
      <c r="D311" s="16"/>
      <c r="E311" s="16"/>
      <c r="F311" s="17" t="str">
        <f>+'[3]MOBILIARIO Y EQ DE ADMON'!C313</f>
        <v>CPU</v>
      </c>
      <c r="G311" s="17"/>
      <c r="H311" s="17"/>
      <c r="I311" s="17"/>
      <c r="J311" s="17"/>
      <c r="K311" s="17"/>
      <c r="L311" s="3">
        <v>1</v>
      </c>
      <c r="M311" s="18">
        <f>+'[3]MOBILIARIO Y EQ DE ADMON'!M313</f>
        <v>19619</v>
      </c>
      <c r="N311" s="18"/>
      <c r="O311" s="18"/>
      <c r="P311" s="18"/>
      <c r="Q311" s="18"/>
      <c r="R311" s="19" t="s">
        <v>11</v>
      </c>
      <c r="S311" s="19"/>
      <c r="T311" s="20">
        <f t="shared" si="4"/>
        <v>19619</v>
      </c>
      <c r="U311" s="20"/>
      <c r="V311" s="20"/>
      <c r="W311" s="20"/>
      <c r="X311" s="21"/>
    </row>
    <row r="312" spans="1:24" ht="15" customHeight="1" x14ac:dyDescent="0.25">
      <c r="A312" s="15" t="str">
        <f>+'[3]MOBILIARIO Y EQ DE ADMON'!B314</f>
        <v>CEDH/2018/24</v>
      </c>
      <c r="B312" s="16"/>
      <c r="C312" s="16"/>
      <c r="D312" s="16"/>
      <c r="E312" s="16"/>
      <c r="F312" s="17" t="str">
        <f>+'[3]MOBILIARIO Y EQ DE ADMON'!C314</f>
        <v>COMPATUDORA MACBOOK</v>
      </c>
      <c r="G312" s="17"/>
      <c r="H312" s="17"/>
      <c r="I312" s="17"/>
      <c r="J312" s="17"/>
      <c r="K312" s="17"/>
      <c r="L312" s="3">
        <v>1</v>
      </c>
      <c r="M312" s="18">
        <f>+'[3]MOBILIARIO Y EQ DE ADMON'!M314</f>
        <v>20999</v>
      </c>
      <c r="N312" s="18"/>
      <c r="O312" s="18"/>
      <c r="P312" s="18"/>
      <c r="Q312" s="18"/>
      <c r="R312" s="19" t="s">
        <v>11</v>
      </c>
      <c r="S312" s="19"/>
      <c r="T312" s="20">
        <f t="shared" si="4"/>
        <v>20999</v>
      </c>
      <c r="U312" s="20"/>
      <c r="V312" s="20"/>
      <c r="W312" s="20"/>
      <c r="X312" s="21"/>
    </row>
    <row r="313" spans="1:24" ht="15" customHeight="1" x14ac:dyDescent="0.25">
      <c r="A313" s="15" t="str">
        <f>+'[3]MOBILIARIO Y EQ DE ADMON'!B315</f>
        <v>CEDH/2019/10</v>
      </c>
      <c r="B313" s="16"/>
      <c r="C313" s="16"/>
      <c r="D313" s="16"/>
      <c r="E313" s="16"/>
      <c r="F313" s="17" t="str">
        <f>+'[3]MOBILIARIO Y EQ DE ADMON'!C315</f>
        <v>EXPANSIÓN RAK</v>
      </c>
      <c r="G313" s="17"/>
      <c r="H313" s="17"/>
      <c r="I313" s="17"/>
      <c r="J313" s="17"/>
      <c r="K313" s="17"/>
      <c r="L313" s="3">
        <v>1</v>
      </c>
      <c r="M313" s="18">
        <f>+'[3]MOBILIARIO Y EQ DE ADMON'!M315</f>
        <v>16312.8</v>
      </c>
      <c r="N313" s="18"/>
      <c r="O313" s="18"/>
      <c r="P313" s="18"/>
      <c r="Q313" s="18"/>
      <c r="R313" s="19" t="s">
        <v>11</v>
      </c>
      <c r="S313" s="19"/>
      <c r="T313" s="20">
        <f t="shared" si="4"/>
        <v>16312.8</v>
      </c>
      <c r="U313" s="20"/>
      <c r="V313" s="20"/>
      <c r="W313" s="20"/>
      <c r="X313" s="21"/>
    </row>
    <row r="314" spans="1:24" ht="15" customHeight="1" x14ac:dyDescent="0.25">
      <c r="A314" s="15" t="str">
        <f>+'[3]MOBILIARIO Y EQ DE ADMON'!B316</f>
        <v>CEDH/2016/26</v>
      </c>
      <c r="B314" s="16"/>
      <c r="C314" s="16"/>
      <c r="D314" s="16"/>
      <c r="E314" s="16"/>
      <c r="F314" s="17" t="str">
        <f>+'[3]MOBILIARIO Y EQ DE ADMON'!C316</f>
        <v>SISTEMA DE VIDEOVIGILANCIA</v>
      </c>
      <c r="G314" s="17"/>
      <c r="H314" s="17"/>
      <c r="I314" s="17"/>
      <c r="J314" s="17"/>
      <c r="K314" s="17"/>
      <c r="L314" s="3">
        <v>1</v>
      </c>
      <c r="M314" s="18">
        <f>+'[3]MOBILIARIO Y EQ DE ADMON'!M316</f>
        <v>19800</v>
      </c>
      <c r="N314" s="18"/>
      <c r="O314" s="18"/>
      <c r="P314" s="18"/>
      <c r="Q314" s="18"/>
      <c r="R314" s="19" t="s">
        <v>11</v>
      </c>
      <c r="S314" s="19"/>
      <c r="T314" s="20">
        <f t="shared" si="4"/>
        <v>19800</v>
      </c>
      <c r="U314" s="20"/>
      <c r="V314" s="20"/>
      <c r="W314" s="20"/>
      <c r="X314" s="21"/>
    </row>
    <row r="315" spans="1:24" ht="15" customHeight="1" x14ac:dyDescent="0.25">
      <c r="A315" s="15" t="str">
        <f>+'[3]MOBILIARIO Y EQ DE ADMON'!B317</f>
        <v>CEDH/SR/J 01</v>
      </c>
      <c r="B315" s="16"/>
      <c r="C315" s="16"/>
      <c r="D315" s="16"/>
      <c r="E315" s="16"/>
      <c r="F315" s="17" t="str">
        <f>+'[3]MOBILIARIO Y EQ DE ADMON'!C317</f>
        <v xml:space="preserve">Escritorio  madera con esquinero </v>
      </c>
      <c r="G315" s="17"/>
      <c r="H315" s="17"/>
      <c r="I315" s="17"/>
      <c r="J315" s="17"/>
      <c r="K315" s="17"/>
      <c r="L315" s="3">
        <v>1</v>
      </c>
      <c r="M315" s="18">
        <f>+'[3]MOBILIARIO Y EQ DE ADMON'!M317</f>
        <v>100</v>
      </c>
      <c r="N315" s="18"/>
      <c r="O315" s="18"/>
      <c r="P315" s="18"/>
      <c r="Q315" s="18"/>
      <c r="R315" s="19" t="s">
        <v>11</v>
      </c>
      <c r="S315" s="19"/>
      <c r="T315" s="20">
        <f t="shared" si="4"/>
        <v>100</v>
      </c>
      <c r="U315" s="20"/>
      <c r="V315" s="20"/>
      <c r="W315" s="20"/>
      <c r="X315" s="21"/>
    </row>
    <row r="316" spans="1:24" ht="15" customHeight="1" x14ac:dyDescent="0.25">
      <c r="A316" s="15" t="str">
        <f>+'[3]MOBILIARIO Y EQ DE ADMON'!B318</f>
        <v>CEDH/SR/J 05</v>
      </c>
      <c r="B316" s="16"/>
      <c r="C316" s="16"/>
      <c r="D316" s="16"/>
      <c r="E316" s="16"/>
      <c r="F316" s="17" t="str">
        <f>+'[3]MOBILIARIO Y EQ DE ADMON'!C318</f>
        <v>Mesa madera con rueditas 55cm x 50cm</v>
      </c>
      <c r="G316" s="17"/>
      <c r="H316" s="17"/>
      <c r="I316" s="17"/>
      <c r="J316" s="17"/>
      <c r="K316" s="17"/>
      <c r="L316" s="3">
        <v>1</v>
      </c>
      <c r="M316" s="18">
        <f>+'[3]MOBILIARIO Y EQ DE ADMON'!M318</f>
        <v>100</v>
      </c>
      <c r="N316" s="18"/>
      <c r="O316" s="18"/>
      <c r="P316" s="18"/>
      <c r="Q316" s="18"/>
      <c r="R316" s="19" t="s">
        <v>11</v>
      </c>
      <c r="S316" s="19"/>
      <c r="T316" s="20">
        <f t="shared" si="4"/>
        <v>100</v>
      </c>
      <c r="U316" s="20"/>
      <c r="V316" s="20"/>
      <c r="W316" s="20"/>
      <c r="X316" s="21"/>
    </row>
    <row r="317" spans="1:24" ht="15" customHeight="1" x14ac:dyDescent="0.25">
      <c r="A317" s="15" t="str">
        <f>+'[3]MOBILIARIO Y EQ DE ADMON'!B319</f>
        <v>CEDH/SR/J 08</v>
      </c>
      <c r="B317" s="16"/>
      <c r="C317" s="16"/>
      <c r="D317" s="16"/>
      <c r="E317" s="16"/>
      <c r="F317" s="17" t="str">
        <f>+'[3]MOBILIARIO Y EQ DE ADMON'!C319</f>
        <v>Equipo de computo</v>
      </c>
      <c r="G317" s="17"/>
      <c r="H317" s="17"/>
      <c r="I317" s="17"/>
      <c r="J317" s="17"/>
      <c r="K317" s="17"/>
      <c r="L317" s="3">
        <v>1</v>
      </c>
      <c r="M317" s="18">
        <f>+'[3]MOBILIARIO Y EQ DE ADMON'!M319</f>
        <v>200</v>
      </c>
      <c r="N317" s="18"/>
      <c r="O317" s="18"/>
      <c r="P317" s="18"/>
      <c r="Q317" s="18"/>
      <c r="R317" s="19" t="s">
        <v>11</v>
      </c>
      <c r="S317" s="19"/>
      <c r="T317" s="20">
        <f t="shared" si="4"/>
        <v>200</v>
      </c>
      <c r="U317" s="20"/>
      <c r="V317" s="20"/>
      <c r="W317" s="20"/>
      <c r="X317" s="21"/>
    </row>
    <row r="318" spans="1:24" ht="15" customHeight="1" x14ac:dyDescent="0.25">
      <c r="A318" s="15" t="str">
        <f>+'[3]MOBILIARIO Y EQ DE ADMON'!B320</f>
        <v>CEDH/SR/J 10</v>
      </c>
      <c r="B318" s="16"/>
      <c r="C318" s="16"/>
      <c r="D318" s="16"/>
      <c r="E318" s="16"/>
      <c r="F318" s="17" t="str">
        <f>+'[3]MOBILIARIO Y EQ DE ADMON'!C320</f>
        <v>Silla secretarial, giratoria negra</v>
      </c>
      <c r="G318" s="17"/>
      <c r="H318" s="17"/>
      <c r="I318" s="17"/>
      <c r="J318" s="17"/>
      <c r="K318" s="17"/>
      <c r="L318" s="3">
        <v>1</v>
      </c>
      <c r="M318" s="18">
        <f>+'[3]MOBILIARIO Y EQ DE ADMON'!M320</f>
        <v>100</v>
      </c>
      <c r="N318" s="18"/>
      <c r="O318" s="18"/>
      <c r="P318" s="18"/>
      <c r="Q318" s="18"/>
      <c r="R318" s="19" t="s">
        <v>11</v>
      </c>
      <c r="S318" s="19"/>
      <c r="T318" s="20">
        <f t="shared" si="4"/>
        <v>100</v>
      </c>
      <c r="U318" s="20"/>
      <c r="V318" s="20"/>
      <c r="W318" s="20"/>
      <c r="X318" s="21"/>
    </row>
    <row r="319" spans="1:24" ht="15" customHeight="1" x14ac:dyDescent="0.25">
      <c r="A319" s="15" t="str">
        <f>+'[3]MOBILIARIO Y EQ DE ADMON'!B321</f>
        <v>CEDH/CG/L 02</v>
      </c>
      <c r="B319" s="16"/>
      <c r="C319" s="16"/>
      <c r="D319" s="16"/>
      <c r="E319" s="16"/>
      <c r="F319" s="17" t="str">
        <f>+'[3]MOBILIARIO Y EQ DE ADMON'!C321</f>
        <v>Silla negra fija</v>
      </c>
      <c r="G319" s="17"/>
      <c r="H319" s="17"/>
      <c r="I319" s="17"/>
      <c r="J319" s="17"/>
      <c r="K319" s="17"/>
      <c r="L319" s="3">
        <v>1</v>
      </c>
      <c r="M319" s="18">
        <f>+'[3]MOBILIARIO Y EQ DE ADMON'!M321</f>
        <v>100</v>
      </c>
      <c r="N319" s="18"/>
      <c r="O319" s="18"/>
      <c r="P319" s="18"/>
      <c r="Q319" s="18"/>
      <c r="R319" s="19" t="s">
        <v>11</v>
      </c>
      <c r="S319" s="19"/>
      <c r="T319" s="20">
        <f t="shared" si="4"/>
        <v>100</v>
      </c>
      <c r="U319" s="20"/>
      <c r="V319" s="20"/>
      <c r="W319" s="20"/>
      <c r="X319" s="21"/>
    </row>
    <row r="320" spans="1:24" ht="15" customHeight="1" x14ac:dyDescent="0.25">
      <c r="A320" s="15" t="str">
        <f>+'[3]MOBILIARIO Y EQ DE ADMON'!B322</f>
        <v>CEDH/CG/L 03</v>
      </c>
      <c r="B320" s="16"/>
      <c r="C320" s="16"/>
      <c r="D320" s="16"/>
      <c r="E320" s="16"/>
      <c r="F320" s="17" t="str">
        <f>+'[3]MOBILIARIO Y EQ DE ADMON'!C322</f>
        <v>Silla negra fija</v>
      </c>
      <c r="G320" s="17"/>
      <c r="H320" s="17"/>
      <c r="I320" s="17"/>
      <c r="J320" s="17"/>
      <c r="K320" s="17"/>
      <c r="L320" s="3">
        <v>1</v>
      </c>
      <c r="M320" s="18">
        <f>+'[3]MOBILIARIO Y EQ DE ADMON'!M322</f>
        <v>100</v>
      </c>
      <c r="N320" s="18"/>
      <c r="O320" s="18"/>
      <c r="P320" s="18"/>
      <c r="Q320" s="18"/>
      <c r="R320" s="19" t="s">
        <v>11</v>
      </c>
      <c r="S320" s="19"/>
      <c r="T320" s="20">
        <f t="shared" si="4"/>
        <v>100</v>
      </c>
      <c r="U320" s="20"/>
      <c r="V320" s="20"/>
      <c r="W320" s="20"/>
      <c r="X320" s="21"/>
    </row>
    <row r="321" spans="1:24" ht="15" customHeight="1" x14ac:dyDescent="0.25">
      <c r="A321" s="15" t="str">
        <f>+'[3]MOBILIARIO Y EQ DE ADMON'!B323</f>
        <v>CEDH/CG/L 05</v>
      </c>
      <c r="B321" s="16"/>
      <c r="C321" s="16"/>
      <c r="D321" s="16"/>
      <c r="E321" s="16"/>
      <c r="F321" s="17" t="str">
        <f>+'[3]MOBILIARIO Y EQ DE ADMON'!C323</f>
        <v>Silla Giratoria Negra</v>
      </c>
      <c r="G321" s="17"/>
      <c r="H321" s="17"/>
      <c r="I321" s="17"/>
      <c r="J321" s="17"/>
      <c r="K321" s="17"/>
      <c r="L321" s="3">
        <v>1</v>
      </c>
      <c r="M321" s="18">
        <f>+'[3]MOBILIARIO Y EQ DE ADMON'!M323</f>
        <v>200</v>
      </c>
      <c r="N321" s="18"/>
      <c r="O321" s="18"/>
      <c r="P321" s="18"/>
      <c r="Q321" s="18"/>
      <c r="R321" s="19" t="s">
        <v>11</v>
      </c>
      <c r="S321" s="19"/>
      <c r="T321" s="20">
        <f t="shared" si="4"/>
        <v>200</v>
      </c>
      <c r="U321" s="20"/>
      <c r="V321" s="20"/>
      <c r="W321" s="20"/>
      <c r="X321" s="21"/>
    </row>
    <row r="322" spans="1:24" ht="15" customHeight="1" x14ac:dyDescent="0.25">
      <c r="A322" s="15" t="str">
        <f>+'[3]MOBILIARIO Y EQ DE ADMON'!B324</f>
        <v>CEDH/CG/L 13</v>
      </c>
      <c r="B322" s="16"/>
      <c r="C322" s="16"/>
      <c r="D322" s="16"/>
      <c r="E322" s="16"/>
      <c r="F322" s="17" t="str">
        <f>+'[3]MOBILIARIO Y EQ DE ADMON'!C324</f>
        <v xml:space="preserve">Escritorio madera  </v>
      </c>
      <c r="G322" s="17"/>
      <c r="H322" s="17"/>
      <c r="I322" s="17"/>
      <c r="J322" s="17"/>
      <c r="K322" s="17"/>
      <c r="L322" s="3">
        <v>1</v>
      </c>
      <c r="M322" s="18">
        <f>+'[3]MOBILIARIO Y EQ DE ADMON'!M324</f>
        <v>100</v>
      </c>
      <c r="N322" s="18"/>
      <c r="O322" s="18"/>
      <c r="P322" s="18"/>
      <c r="Q322" s="18"/>
      <c r="R322" s="19" t="s">
        <v>11</v>
      </c>
      <c r="S322" s="19"/>
      <c r="T322" s="20">
        <f t="shared" si="4"/>
        <v>100</v>
      </c>
      <c r="U322" s="20"/>
      <c r="V322" s="20"/>
      <c r="W322" s="20"/>
      <c r="X322" s="21"/>
    </row>
    <row r="323" spans="1:24" ht="15" customHeight="1" x14ac:dyDescent="0.25">
      <c r="A323" s="15" t="str">
        <f>+'[3]MOBILIARIO Y EQ DE ADMON'!B325</f>
        <v>CEDH/CG/L 35</v>
      </c>
      <c r="B323" s="16"/>
      <c r="C323" s="16"/>
      <c r="D323" s="16"/>
      <c r="E323" s="16"/>
      <c r="F323" s="17" t="str">
        <f>+'[3]MOBILIARIO Y EQ DE ADMON'!C325</f>
        <v>Lap Top</v>
      </c>
      <c r="G323" s="17"/>
      <c r="H323" s="17"/>
      <c r="I323" s="17"/>
      <c r="J323" s="17"/>
      <c r="K323" s="17"/>
      <c r="L323" s="3">
        <v>1</v>
      </c>
      <c r="M323" s="18">
        <f>+'[3]MOBILIARIO Y EQ DE ADMON'!M325</f>
        <v>18950</v>
      </c>
      <c r="N323" s="18"/>
      <c r="O323" s="18"/>
      <c r="P323" s="18"/>
      <c r="Q323" s="18"/>
      <c r="R323" s="19" t="s">
        <v>11</v>
      </c>
      <c r="S323" s="19"/>
      <c r="T323" s="20">
        <f t="shared" si="4"/>
        <v>18950</v>
      </c>
      <c r="U323" s="20"/>
      <c r="V323" s="20"/>
      <c r="W323" s="20"/>
      <c r="X323" s="21"/>
    </row>
    <row r="324" spans="1:24" ht="15" customHeight="1" x14ac:dyDescent="0.25">
      <c r="A324" s="15" t="str">
        <f>+'[3]MOBILIARIO Y EQ DE ADMON'!B326</f>
        <v>CEDH/EN/F 03</v>
      </c>
      <c r="B324" s="16"/>
      <c r="C324" s="16"/>
      <c r="D324" s="16"/>
      <c r="E324" s="16"/>
      <c r="F324" s="17" t="str">
        <f>+'[3]MOBILIARIO Y EQ DE ADMON'!C326</f>
        <v>Mesa p/ consulta</v>
      </c>
      <c r="G324" s="17"/>
      <c r="H324" s="17"/>
      <c r="I324" s="17"/>
      <c r="J324" s="17"/>
      <c r="K324" s="17"/>
      <c r="L324" s="3">
        <v>1</v>
      </c>
      <c r="M324" s="18">
        <f>+'[3]MOBILIARIO Y EQ DE ADMON'!M326</f>
        <v>100</v>
      </c>
      <c r="N324" s="18"/>
      <c r="O324" s="18"/>
      <c r="P324" s="18"/>
      <c r="Q324" s="18"/>
      <c r="R324" s="19" t="s">
        <v>11</v>
      </c>
      <c r="S324" s="19"/>
      <c r="T324" s="20">
        <f t="shared" si="4"/>
        <v>100</v>
      </c>
      <c r="U324" s="20"/>
      <c r="V324" s="20"/>
      <c r="W324" s="20"/>
      <c r="X324" s="21"/>
    </row>
    <row r="325" spans="1:24" ht="15" customHeight="1" x14ac:dyDescent="0.25">
      <c r="A325" s="15" t="str">
        <f>+'[3]MOBILIARIO Y EQ DE ADMON'!B327</f>
        <v>CEDH/PR/A  04</v>
      </c>
      <c r="B325" s="16"/>
      <c r="C325" s="16"/>
      <c r="D325" s="16"/>
      <c r="E325" s="16"/>
      <c r="F325" s="17" t="str">
        <f>+'[3]MOBILIARIO Y EQ DE ADMON'!C327</f>
        <v xml:space="preserve">Librero madera con 3 cajones </v>
      </c>
      <c r="G325" s="17"/>
      <c r="H325" s="17"/>
      <c r="I325" s="17"/>
      <c r="J325" s="17"/>
      <c r="K325" s="17"/>
      <c r="L325" s="3">
        <v>1</v>
      </c>
      <c r="M325" s="18">
        <f>+'[3]MOBILIARIO Y EQ DE ADMON'!M327</f>
        <v>100</v>
      </c>
      <c r="N325" s="18"/>
      <c r="O325" s="18"/>
      <c r="P325" s="18"/>
      <c r="Q325" s="18"/>
      <c r="R325" s="19" t="s">
        <v>11</v>
      </c>
      <c r="S325" s="19"/>
      <c r="T325" s="20">
        <f t="shared" si="4"/>
        <v>100</v>
      </c>
      <c r="U325" s="20"/>
      <c r="V325" s="20"/>
      <c r="W325" s="20"/>
      <c r="X325" s="21"/>
    </row>
    <row r="326" spans="1:24" ht="15" customHeight="1" x14ac:dyDescent="0.25">
      <c r="A326" s="15" t="str">
        <f>+'[3]MOBILIARIO Y EQ DE ADMON'!B328</f>
        <v>CEDH/CG/A 02</v>
      </c>
      <c r="B326" s="16"/>
      <c r="C326" s="16"/>
      <c r="D326" s="16"/>
      <c r="E326" s="16"/>
      <c r="F326" s="17" t="str">
        <f>+'[3]MOBILIARIO Y EQ DE ADMON'!C328</f>
        <v>Máquina de escribir eléctrica</v>
      </c>
      <c r="G326" s="17"/>
      <c r="H326" s="17"/>
      <c r="I326" s="17"/>
      <c r="J326" s="17"/>
      <c r="K326" s="17"/>
      <c r="L326" s="3">
        <v>1</v>
      </c>
      <c r="M326" s="18">
        <f>+'[3]MOBILIARIO Y EQ DE ADMON'!M328</f>
        <v>500</v>
      </c>
      <c r="N326" s="18"/>
      <c r="O326" s="18"/>
      <c r="P326" s="18"/>
      <c r="Q326" s="18"/>
      <c r="R326" s="19" t="s">
        <v>11</v>
      </c>
      <c r="S326" s="19"/>
      <c r="T326" s="20">
        <f t="shared" si="4"/>
        <v>500</v>
      </c>
      <c r="U326" s="20"/>
      <c r="V326" s="20"/>
      <c r="W326" s="20"/>
      <c r="X326" s="21"/>
    </row>
    <row r="327" spans="1:24" ht="15" customHeight="1" x14ac:dyDescent="0.25">
      <c r="A327" s="15" t="str">
        <f>+'[3]MOBILIARIO Y EQ DE ADMON'!B329</f>
        <v>CEDH/CS/M 08</v>
      </c>
      <c r="B327" s="16"/>
      <c r="C327" s="16"/>
      <c r="D327" s="16"/>
      <c r="E327" s="16"/>
      <c r="F327" s="17" t="str">
        <f>+'[3]MOBILIARIO Y EQ DE ADMON'!C329</f>
        <v>Impresora negra</v>
      </c>
      <c r="G327" s="17"/>
      <c r="H327" s="17"/>
      <c r="I327" s="17"/>
      <c r="J327" s="17"/>
      <c r="K327" s="17"/>
      <c r="L327" s="3">
        <v>1</v>
      </c>
      <c r="M327" s="18">
        <f>+'[3]MOBILIARIO Y EQ DE ADMON'!M329</f>
        <v>1500</v>
      </c>
      <c r="N327" s="18"/>
      <c r="O327" s="18"/>
      <c r="P327" s="18"/>
      <c r="Q327" s="18"/>
      <c r="R327" s="19" t="s">
        <v>11</v>
      </c>
      <c r="S327" s="19"/>
      <c r="T327" s="20">
        <f t="shared" si="4"/>
        <v>1500</v>
      </c>
      <c r="U327" s="20"/>
      <c r="V327" s="20"/>
      <c r="W327" s="20"/>
      <c r="X327" s="21"/>
    </row>
    <row r="328" spans="1:24" ht="15" customHeight="1" x14ac:dyDescent="0.25">
      <c r="A328" s="15" t="str">
        <f>+'[3]MOBILIARIO Y EQ DE ADMON'!B330</f>
        <v>CEDH/AJ/L 03</v>
      </c>
      <c r="B328" s="16"/>
      <c r="C328" s="16"/>
      <c r="D328" s="16"/>
      <c r="E328" s="16"/>
      <c r="F328" s="17" t="str">
        <f>+'[3]MOBILIARIO Y EQ DE ADMON'!C330</f>
        <v>Silla secretarial, giratoria negra</v>
      </c>
      <c r="G328" s="17"/>
      <c r="H328" s="17"/>
      <c r="I328" s="17"/>
      <c r="J328" s="17"/>
      <c r="K328" s="17"/>
      <c r="L328" s="3">
        <v>1</v>
      </c>
      <c r="M328" s="18">
        <f>+'[3]MOBILIARIO Y EQ DE ADMON'!M330</f>
        <v>100</v>
      </c>
      <c r="N328" s="18"/>
      <c r="O328" s="18"/>
      <c r="P328" s="18"/>
      <c r="Q328" s="18"/>
      <c r="R328" s="19" t="s">
        <v>11</v>
      </c>
      <c r="S328" s="19"/>
      <c r="T328" s="20">
        <f t="shared" si="4"/>
        <v>100</v>
      </c>
      <c r="U328" s="20"/>
      <c r="V328" s="20"/>
      <c r="W328" s="20"/>
      <c r="X328" s="21"/>
    </row>
    <row r="329" spans="1:24" ht="15" customHeight="1" x14ac:dyDescent="0.25">
      <c r="A329" s="15" t="str">
        <f>+'[3]MOBILIARIO Y EQ DE ADMON'!B331</f>
        <v>CEDH/AJ/L 15</v>
      </c>
      <c r="B329" s="16"/>
      <c r="C329" s="16"/>
      <c r="D329" s="16"/>
      <c r="E329" s="16"/>
      <c r="F329" s="17" t="str">
        <f>+'[3]MOBILIARIO Y EQ DE ADMON'!C331</f>
        <v>Silla fija Negra</v>
      </c>
      <c r="G329" s="17"/>
      <c r="H329" s="17"/>
      <c r="I329" s="17"/>
      <c r="J329" s="17"/>
      <c r="K329" s="17"/>
      <c r="L329" s="3">
        <v>1</v>
      </c>
      <c r="M329" s="18">
        <f>+'[3]MOBILIARIO Y EQ DE ADMON'!M331</f>
        <v>1099</v>
      </c>
      <c r="N329" s="18"/>
      <c r="O329" s="18"/>
      <c r="P329" s="18"/>
      <c r="Q329" s="18"/>
      <c r="R329" s="19" t="s">
        <v>11</v>
      </c>
      <c r="S329" s="19"/>
      <c r="T329" s="20">
        <f t="shared" si="4"/>
        <v>1099</v>
      </c>
      <c r="U329" s="20"/>
      <c r="V329" s="20"/>
      <c r="W329" s="20"/>
      <c r="X329" s="21"/>
    </row>
    <row r="330" spans="1:24" ht="15" customHeight="1" x14ac:dyDescent="0.25">
      <c r="A330" s="15" t="str">
        <f>+'[3]MOBILIARIO Y EQ DE ADMON'!B332</f>
        <v>CEDH/AJ/L 16</v>
      </c>
      <c r="B330" s="16"/>
      <c r="C330" s="16"/>
      <c r="D330" s="16"/>
      <c r="E330" s="16"/>
      <c r="F330" s="17" t="str">
        <f>+'[3]MOBILIARIO Y EQ DE ADMON'!C332</f>
        <v>Silla fija Negra</v>
      </c>
      <c r="G330" s="17"/>
      <c r="H330" s="17"/>
      <c r="I330" s="17"/>
      <c r="J330" s="17"/>
      <c r="K330" s="17"/>
      <c r="L330" s="3">
        <v>1</v>
      </c>
      <c r="M330" s="18">
        <f>+'[3]MOBILIARIO Y EQ DE ADMON'!M332</f>
        <v>1099</v>
      </c>
      <c r="N330" s="18"/>
      <c r="O330" s="18"/>
      <c r="P330" s="18"/>
      <c r="Q330" s="18"/>
      <c r="R330" s="19" t="s">
        <v>11</v>
      </c>
      <c r="S330" s="19"/>
      <c r="T330" s="20">
        <f t="shared" si="4"/>
        <v>1099</v>
      </c>
      <c r="U330" s="20"/>
      <c r="V330" s="20"/>
      <c r="W330" s="20"/>
      <c r="X330" s="21"/>
    </row>
    <row r="331" spans="1:24" ht="15" customHeight="1" x14ac:dyDescent="0.25">
      <c r="A331" s="15" t="str">
        <f>+'[3]MOBILIARIO Y EQ DE ADMON'!B333</f>
        <v>CEDH/SA/E 04</v>
      </c>
      <c r="B331" s="16"/>
      <c r="C331" s="16"/>
      <c r="D331" s="16"/>
      <c r="E331" s="16"/>
      <c r="F331" s="17" t="str">
        <f>+'[3]MOBILIARIO Y EQ DE ADMON'!C333</f>
        <v>Equipo de computo</v>
      </c>
      <c r="G331" s="17"/>
      <c r="H331" s="17"/>
      <c r="I331" s="17"/>
      <c r="J331" s="17"/>
      <c r="K331" s="17"/>
      <c r="L331" s="3">
        <v>1</v>
      </c>
      <c r="M331" s="18">
        <f>+'[3]MOBILIARIO Y EQ DE ADMON'!M333</f>
        <v>13886.22</v>
      </c>
      <c r="N331" s="18"/>
      <c r="O331" s="18"/>
      <c r="P331" s="18"/>
      <c r="Q331" s="18"/>
      <c r="R331" s="19" t="s">
        <v>11</v>
      </c>
      <c r="S331" s="19"/>
      <c r="T331" s="20">
        <f t="shared" si="4"/>
        <v>13886.22</v>
      </c>
      <c r="U331" s="20"/>
      <c r="V331" s="20"/>
      <c r="W331" s="20"/>
      <c r="X331" s="21"/>
    </row>
    <row r="332" spans="1:24" ht="15" customHeight="1" x14ac:dyDescent="0.25">
      <c r="A332" s="15" t="str">
        <f>+'[3]MOBILIARIO Y EQ DE ADMON'!B334</f>
        <v>CEDH/ATNDIS01/01</v>
      </c>
      <c r="B332" s="16"/>
      <c r="C332" s="16"/>
      <c r="D332" s="16"/>
      <c r="E332" s="16"/>
      <c r="F332" s="17" t="str">
        <f>+'[3]MOBILIARIO Y EQ DE ADMON'!C334</f>
        <v xml:space="preserve">Escritorio escuadra  2 cajones </v>
      </c>
      <c r="G332" s="17"/>
      <c r="H332" s="17"/>
      <c r="I332" s="17"/>
      <c r="J332" s="17"/>
      <c r="K332" s="17"/>
      <c r="L332" s="3">
        <v>1</v>
      </c>
      <c r="M332" s="18">
        <f>+'[3]MOBILIARIO Y EQ DE ADMON'!M334</f>
        <v>7001.76</v>
      </c>
      <c r="N332" s="18"/>
      <c r="O332" s="18"/>
      <c r="P332" s="18"/>
      <c r="Q332" s="18"/>
      <c r="R332" s="19" t="s">
        <v>11</v>
      </c>
      <c r="S332" s="19"/>
      <c r="T332" s="20">
        <f t="shared" si="4"/>
        <v>7001.76</v>
      </c>
      <c r="U332" s="20"/>
      <c r="V332" s="20"/>
      <c r="W332" s="20"/>
      <c r="X332" s="21"/>
    </row>
    <row r="333" spans="1:24" ht="15" customHeight="1" x14ac:dyDescent="0.25">
      <c r="A333" s="15" t="str">
        <f>+'[3]MOBILIARIO Y EQ DE ADMON'!B335</f>
        <v>CEDH/PR/P32</v>
      </c>
      <c r="B333" s="16"/>
      <c r="C333" s="16"/>
      <c r="D333" s="16"/>
      <c r="E333" s="16"/>
      <c r="F333" s="17" t="str">
        <f>+'[3]MOBILIARIO Y EQ DE ADMON'!C335</f>
        <v>LAPTOP</v>
      </c>
      <c r="G333" s="17"/>
      <c r="H333" s="17"/>
      <c r="I333" s="17"/>
      <c r="J333" s="17"/>
      <c r="K333" s="17"/>
      <c r="L333" s="3">
        <v>1</v>
      </c>
      <c r="M333" s="18">
        <f>+'[3]MOBILIARIO Y EQ DE ADMON'!M335</f>
        <v>18800</v>
      </c>
      <c r="N333" s="18"/>
      <c r="O333" s="18"/>
      <c r="P333" s="18"/>
      <c r="Q333" s="18"/>
      <c r="R333" s="19" t="s">
        <v>11</v>
      </c>
      <c r="S333" s="19"/>
      <c r="T333" s="20">
        <f t="shared" ref="T333:T396" si="5">+L333*M333</f>
        <v>18800</v>
      </c>
      <c r="U333" s="20"/>
      <c r="V333" s="20"/>
      <c r="W333" s="20"/>
      <c r="X333" s="21"/>
    </row>
    <row r="334" spans="1:24" ht="15" customHeight="1" x14ac:dyDescent="0.25">
      <c r="A334" s="15" t="str">
        <f>+'[3]MOBILIARIO Y EQ DE ADMON'!B336</f>
        <v>CEDH/CAP/M 25</v>
      </c>
      <c r="B334" s="16"/>
      <c r="C334" s="16"/>
      <c r="D334" s="16"/>
      <c r="E334" s="16"/>
      <c r="F334" s="17" t="str">
        <f>+'[3]MOBILIARIO Y EQ DE ADMON'!C336</f>
        <v>Archivero 2 gavetas metálico</v>
      </c>
      <c r="G334" s="17"/>
      <c r="H334" s="17"/>
      <c r="I334" s="17"/>
      <c r="J334" s="17"/>
      <c r="K334" s="17"/>
      <c r="L334" s="3">
        <v>1</v>
      </c>
      <c r="M334" s="18">
        <f>+'[3]MOBILIARIO Y EQ DE ADMON'!M336</f>
        <v>1049</v>
      </c>
      <c r="N334" s="18"/>
      <c r="O334" s="18"/>
      <c r="P334" s="18"/>
      <c r="Q334" s="18"/>
      <c r="R334" s="19" t="s">
        <v>11</v>
      </c>
      <c r="S334" s="19"/>
      <c r="T334" s="20">
        <f t="shared" si="5"/>
        <v>1049</v>
      </c>
      <c r="U334" s="20"/>
      <c r="V334" s="20"/>
      <c r="W334" s="20"/>
      <c r="X334" s="21"/>
    </row>
    <row r="335" spans="1:24" ht="15" customHeight="1" x14ac:dyDescent="0.25">
      <c r="A335" s="15" t="str">
        <f>+'[3]MOBILIARIO Y EQ DE ADMON'!B337</f>
        <v>CEDH/A/M 06</v>
      </c>
      <c r="B335" s="16"/>
      <c r="C335" s="16"/>
      <c r="D335" s="16"/>
      <c r="E335" s="16"/>
      <c r="F335" s="17" t="str">
        <f>+'[3]MOBILIARIO Y EQ DE ADMON'!C337</f>
        <v>Escritorio café</v>
      </c>
      <c r="G335" s="17"/>
      <c r="H335" s="17"/>
      <c r="I335" s="17"/>
      <c r="J335" s="17"/>
      <c r="K335" s="17"/>
      <c r="L335" s="3">
        <v>1</v>
      </c>
      <c r="M335" s="18">
        <f>+'[3]MOBILIARIO Y EQ DE ADMON'!M337</f>
        <v>2999</v>
      </c>
      <c r="N335" s="18"/>
      <c r="O335" s="18"/>
      <c r="P335" s="18"/>
      <c r="Q335" s="18"/>
      <c r="R335" s="19" t="s">
        <v>11</v>
      </c>
      <c r="S335" s="19"/>
      <c r="T335" s="20">
        <f t="shared" si="5"/>
        <v>2999</v>
      </c>
      <c r="U335" s="20"/>
      <c r="V335" s="20"/>
      <c r="W335" s="20"/>
      <c r="X335" s="21"/>
    </row>
    <row r="336" spans="1:24" ht="15" customHeight="1" x14ac:dyDescent="0.25">
      <c r="A336" s="15" t="str">
        <f>+'[3]MOBILIARIO Y EQ DE ADMON'!B338</f>
        <v>CEDH/VG/I 02</v>
      </c>
      <c r="B336" s="16"/>
      <c r="C336" s="16"/>
      <c r="D336" s="16"/>
      <c r="E336" s="16"/>
      <c r="F336" s="17" t="str">
        <f>+'[3]MOBILIARIO Y EQ DE ADMON'!C338</f>
        <v>Silla giratoria color negro</v>
      </c>
      <c r="G336" s="17"/>
      <c r="H336" s="17"/>
      <c r="I336" s="17"/>
      <c r="J336" s="17"/>
      <c r="K336" s="17"/>
      <c r="L336" s="3">
        <v>1</v>
      </c>
      <c r="M336" s="18">
        <f>+'[3]MOBILIARIO Y EQ DE ADMON'!M338</f>
        <v>100</v>
      </c>
      <c r="N336" s="18"/>
      <c r="O336" s="18"/>
      <c r="P336" s="18"/>
      <c r="Q336" s="18"/>
      <c r="R336" s="19" t="s">
        <v>11</v>
      </c>
      <c r="S336" s="19"/>
      <c r="T336" s="20">
        <f t="shared" si="5"/>
        <v>100</v>
      </c>
      <c r="U336" s="20"/>
      <c r="V336" s="20"/>
      <c r="W336" s="20"/>
      <c r="X336" s="21"/>
    </row>
    <row r="337" spans="1:24" ht="15" customHeight="1" x14ac:dyDescent="0.25">
      <c r="A337" s="15" t="str">
        <f>+'[3]MOBILIARIO Y EQ DE ADMON'!B339</f>
        <v>CEDH/CAP/ R 03</v>
      </c>
      <c r="B337" s="16"/>
      <c r="C337" s="16"/>
      <c r="D337" s="16"/>
      <c r="E337" s="16"/>
      <c r="F337" s="17" t="str">
        <f>+'[3]MOBILIARIO Y EQ DE ADMON'!C339</f>
        <v>Silla giratoria color negro</v>
      </c>
      <c r="G337" s="17"/>
      <c r="H337" s="17"/>
      <c r="I337" s="17"/>
      <c r="J337" s="17"/>
      <c r="K337" s="17"/>
      <c r="L337" s="3">
        <v>1</v>
      </c>
      <c r="M337" s="18">
        <f>+'[3]MOBILIARIO Y EQ DE ADMON'!M339</f>
        <v>100</v>
      </c>
      <c r="N337" s="18"/>
      <c r="O337" s="18"/>
      <c r="P337" s="18"/>
      <c r="Q337" s="18"/>
      <c r="R337" s="19" t="s">
        <v>11</v>
      </c>
      <c r="S337" s="19"/>
      <c r="T337" s="20">
        <f t="shared" si="5"/>
        <v>100</v>
      </c>
      <c r="U337" s="20"/>
      <c r="V337" s="20"/>
      <c r="W337" s="20"/>
      <c r="X337" s="21"/>
    </row>
    <row r="338" spans="1:24" ht="15" customHeight="1" x14ac:dyDescent="0.25">
      <c r="A338" s="15" t="str">
        <f>+'[3]MOBILIARIO Y EQ DE ADMON'!B340</f>
        <v>CEDH/VG/ REC 02</v>
      </c>
      <c r="B338" s="16"/>
      <c r="C338" s="16"/>
      <c r="D338" s="16"/>
      <c r="E338" s="16"/>
      <c r="F338" s="17" t="str">
        <f>+'[3]MOBILIARIO Y EQ DE ADMON'!C340</f>
        <v>Escritorio Negro/Café</v>
      </c>
      <c r="G338" s="17"/>
      <c r="H338" s="17"/>
      <c r="I338" s="17"/>
      <c r="J338" s="17"/>
      <c r="K338" s="17"/>
      <c r="L338" s="3">
        <v>1</v>
      </c>
      <c r="M338" s="18">
        <f>+'[3]MOBILIARIO Y EQ DE ADMON'!M340</f>
        <v>100</v>
      </c>
      <c r="N338" s="18"/>
      <c r="O338" s="18"/>
      <c r="P338" s="18"/>
      <c r="Q338" s="18"/>
      <c r="R338" s="19" t="s">
        <v>11</v>
      </c>
      <c r="S338" s="19"/>
      <c r="T338" s="20">
        <f t="shared" si="5"/>
        <v>100</v>
      </c>
      <c r="U338" s="20"/>
      <c r="V338" s="20"/>
      <c r="W338" s="20"/>
      <c r="X338" s="21"/>
    </row>
    <row r="339" spans="1:24" ht="15" customHeight="1" x14ac:dyDescent="0.25">
      <c r="A339" s="15" t="str">
        <f>+'[3]MOBILIARIO Y EQ DE ADMON'!B341</f>
        <v>CEDH/AJ/MB 02</v>
      </c>
      <c r="B339" s="16"/>
      <c r="C339" s="16"/>
      <c r="D339" s="16"/>
      <c r="E339" s="16"/>
      <c r="F339" s="17" t="str">
        <f>+'[3]MOBILIARIO Y EQ DE ADMON'!C341</f>
        <v>Archivero gris, 4 gavetas</v>
      </c>
      <c r="G339" s="17"/>
      <c r="H339" s="17"/>
      <c r="I339" s="17"/>
      <c r="J339" s="17"/>
      <c r="K339" s="17"/>
      <c r="L339" s="3">
        <v>1</v>
      </c>
      <c r="M339" s="18">
        <f>+'[3]MOBILIARIO Y EQ DE ADMON'!M341</f>
        <v>1798</v>
      </c>
      <c r="N339" s="18"/>
      <c r="O339" s="18"/>
      <c r="P339" s="18"/>
      <c r="Q339" s="18"/>
      <c r="R339" s="19" t="s">
        <v>11</v>
      </c>
      <c r="S339" s="19"/>
      <c r="T339" s="20">
        <f t="shared" si="5"/>
        <v>1798</v>
      </c>
      <c r="U339" s="20"/>
      <c r="V339" s="20"/>
      <c r="W339" s="20"/>
      <c r="X339" s="21"/>
    </row>
    <row r="340" spans="1:24" ht="15" customHeight="1" x14ac:dyDescent="0.25">
      <c r="A340" s="15" t="str">
        <f>+'[3]MOBILIARIO Y EQ DE ADMON'!B342</f>
        <v>CEDH/AJ/MB 04</v>
      </c>
      <c r="B340" s="16"/>
      <c r="C340" s="16"/>
      <c r="D340" s="16"/>
      <c r="E340" s="16"/>
      <c r="F340" s="17" t="str">
        <f>+'[3]MOBILIARIO Y EQ DE ADMON'!C342</f>
        <v>Escritorio  madera café</v>
      </c>
      <c r="G340" s="17"/>
      <c r="H340" s="17"/>
      <c r="I340" s="17"/>
      <c r="J340" s="17"/>
      <c r="K340" s="17"/>
      <c r="L340" s="3">
        <v>1</v>
      </c>
      <c r="M340" s="18">
        <f>+'[3]MOBILIARIO Y EQ DE ADMON'!M342</f>
        <v>200</v>
      </c>
      <c r="N340" s="18"/>
      <c r="O340" s="18"/>
      <c r="P340" s="18"/>
      <c r="Q340" s="18"/>
      <c r="R340" s="19" t="s">
        <v>11</v>
      </c>
      <c r="S340" s="19"/>
      <c r="T340" s="20">
        <f t="shared" si="5"/>
        <v>200</v>
      </c>
      <c r="U340" s="20"/>
      <c r="V340" s="20"/>
      <c r="W340" s="20"/>
      <c r="X340" s="21"/>
    </row>
    <row r="341" spans="1:24" ht="15" customHeight="1" x14ac:dyDescent="0.25">
      <c r="A341" s="15" t="str">
        <f>+'[3]MOBILIARIO Y EQ DE ADMON'!B343</f>
        <v>CEDH/AJ/MB 06</v>
      </c>
      <c r="B341" s="16"/>
      <c r="C341" s="16"/>
      <c r="D341" s="16"/>
      <c r="E341" s="16"/>
      <c r="F341" s="17" t="str">
        <f>+'[3]MOBILIARIO Y EQ DE ADMON'!C343</f>
        <v>Equipo de computo</v>
      </c>
      <c r="G341" s="17"/>
      <c r="H341" s="17"/>
      <c r="I341" s="17"/>
      <c r="J341" s="17"/>
      <c r="K341" s="17"/>
      <c r="L341" s="3">
        <v>1</v>
      </c>
      <c r="M341" s="18">
        <f>+'[3]MOBILIARIO Y EQ DE ADMON'!M343</f>
        <v>5728.1</v>
      </c>
      <c r="N341" s="18"/>
      <c r="O341" s="18"/>
      <c r="P341" s="18"/>
      <c r="Q341" s="18"/>
      <c r="R341" s="19" t="s">
        <v>11</v>
      </c>
      <c r="S341" s="19"/>
      <c r="T341" s="20">
        <f t="shared" si="5"/>
        <v>5728.1</v>
      </c>
      <c r="U341" s="20"/>
      <c r="V341" s="20"/>
      <c r="W341" s="20"/>
      <c r="X341" s="21"/>
    </row>
    <row r="342" spans="1:24" ht="15" customHeight="1" x14ac:dyDescent="0.25">
      <c r="A342" s="15" t="str">
        <f>+'[3]MOBILIARIO Y EQ DE ADMON'!B344</f>
        <v>CEDH/AJ/MB 10</v>
      </c>
      <c r="B342" s="16"/>
      <c r="C342" s="16"/>
      <c r="D342" s="16"/>
      <c r="E342" s="16"/>
      <c r="F342" s="17" t="str">
        <f>+'[3]MOBILIARIO Y EQ DE ADMON'!C344</f>
        <v>Silla secretarial, giratoria negra</v>
      </c>
      <c r="G342" s="17"/>
      <c r="H342" s="17"/>
      <c r="I342" s="17"/>
      <c r="J342" s="17"/>
      <c r="K342" s="17"/>
      <c r="L342" s="3">
        <v>1</v>
      </c>
      <c r="M342" s="18">
        <f>+'[3]MOBILIARIO Y EQ DE ADMON'!M344</f>
        <v>100</v>
      </c>
      <c r="N342" s="18"/>
      <c r="O342" s="18"/>
      <c r="P342" s="18"/>
      <c r="Q342" s="18"/>
      <c r="R342" s="19" t="s">
        <v>11</v>
      </c>
      <c r="S342" s="19"/>
      <c r="T342" s="20">
        <f t="shared" si="5"/>
        <v>100</v>
      </c>
      <c r="U342" s="20"/>
      <c r="V342" s="20"/>
      <c r="W342" s="20"/>
      <c r="X342" s="21"/>
    </row>
    <row r="343" spans="1:24" ht="15" customHeight="1" x14ac:dyDescent="0.25">
      <c r="A343" s="15" t="str">
        <f>+'[3]MOBILIARIO Y EQ DE ADMON'!B345</f>
        <v>CEDH/AJ/MB 20</v>
      </c>
      <c r="B343" s="16"/>
      <c r="C343" s="16"/>
      <c r="D343" s="16"/>
      <c r="E343" s="16"/>
      <c r="F343" s="17" t="str">
        <f>+'[3]MOBILIARIO Y EQ DE ADMON'!C345</f>
        <v>Silla fija Negra</v>
      </c>
      <c r="G343" s="17"/>
      <c r="H343" s="17"/>
      <c r="I343" s="17"/>
      <c r="J343" s="17"/>
      <c r="K343" s="17"/>
      <c r="L343" s="3">
        <v>1</v>
      </c>
      <c r="M343" s="18">
        <f>+'[3]MOBILIARIO Y EQ DE ADMON'!M345</f>
        <v>1099</v>
      </c>
      <c r="N343" s="18"/>
      <c r="O343" s="18"/>
      <c r="P343" s="18"/>
      <c r="Q343" s="18"/>
      <c r="R343" s="19" t="s">
        <v>11</v>
      </c>
      <c r="S343" s="19"/>
      <c r="T343" s="20">
        <f t="shared" si="5"/>
        <v>1099</v>
      </c>
      <c r="U343" s="20"/>
      <c r="V343" s="20"/>
      <c r="W343" s="20"/>
      <c r="X343" s="21"/>
    </row>
    <row r="344" spans="1:24" ht="15" customHeight="1" x14ac:dyDescent="0.25">
      <c r="A344" s="15" t="str">
        <f>+'[3]MOBILIARIO Y EQ DE ADMON'!B346</f>
        <v>CEDH/PR/M  01</v>
      </c>
      <c r="B344" s="16"/>
      <c r="C344" s="16"/>
      <c r="D344" s="16"/>
      <c r="E344" s="16"/>
      <c r="F344" s="17" t="str">
        <f>+'[3]MOBILIARIO Y EQ DE ADMON'!C346</f>
        <v>Escritorio  madera café</v>
      </c>
      <c r="G344" s="17"/>
      <c r="H344" s="17"/>
      <c r="I344" s="17"/>
      <c r="J344" s="17"/>
      <c r="K344" s="17"/>
      <c r="L344" s="3">
        <v>1</v>
      </c>
      <c r="M344" s="18">
        <f>+'[3]MOBILIARIO Y EQ DE ADMON'!M346</f>
        <v>3952.36</v>
      </c>
      <c r="N344" s="18"/>
      <c r="O344" s="18"/>
      <c r="P344" s="18"/>
      <c r="Q344" s="18"/>
      <c r="R344" s="19" t="s">
        <v>11</v>
      </c>
      <c r="S344" s="19"/>
      <c r="T344" s="20">
        <f t="shared" si="5"/>
        <v>3952.36</v>
      </c>
      <c r="U344" s="20"/>
      <c r="V344" s="20"/>
      <c r="W344" s="20"/>
      <c r="X344" s="21"/>
    </row>
    <row r="345" spans="1:24" ht="15" customHeight="1" x14ac:dyDescent="0.25">
      <c r="A345" s="15" t="str">
        <f>+'[3]MOBILIARIO Y EQ DE ADMON'!B347</f>
        <v>CEDH/AJ/MB 21</v>
      </c>
      <c r="B345" s="16"/>
      <c r="C345" s="16"/>
      <c r="D345" s="16"/>
      <c r="E345" s="16"/>
      <c r="F345" s="17" t="str">
        <f>+'[3]MOBILIARIO Y EQ DE ADMON'!C347</f>
        <v>Silla fija Negra</v>
      </c>
      <c r="G345" s="17"/>
      <c r="H345" s="17"/>
      <c r="I345" s="17"/>
      <c r="J345" s="17"/>
      <c r="K345" s="17"/>
      <c r="L345" s="3">
        <v>1</v>
      </c>
      <c r="M345" s="18">
        <f>+'[3]MOBILIARIO Y EQ DE ADMON'!M347</f>
        <v>1099</v>
      </c>
      <c r="N345" s="18"/>
      <c r="O345" s="18"/>
      <c r="P345" s="18"/>
      <c r="Q345" s="18"/>
      <c r="R345" s="19" t="s">
        <v>11</v>
      </c>
      <c r="S345" s="19"/>
      <c r="T345" s="20">
        <f t="shared" si="5"/>
        <v>1099</v>
      </c>
      <c r="U345" s="20"/>
      <c r="V345" s="20"/>
      <c r="W345" s="20"/>
      <c r="X345" s="21"/>
    </row>
    <row r="346" spans="1:24" ht="15" customHeight="1" x14ac:dyDescent="0.25">
      <c r="A346" s="15" t="str">
        <f>+'[3]MOBILIARIO Y EQ DE ADMON'!B348</f>
        <v>CEDH/AJ/MB 23</v>
      </c>
      <c r="B346" s="16"/>
      <c r="C346" s="16"/>
      <c r="D346" s="16"/>
      <c r="E346" s="16"/>
      <c r="F346" s="17" t="str">
        <f>+'[3]MOBILIARIO Y EQ DE ADMON'!C348</f>
        <v xml:space="preserve">Archivero  metalico 4 gavetas </v>
      </c>
      <c r="G346" s="17"/>
      <c r="H346" s="17"/>
      <c r="I346" s="17"/>
      <c r="J346" s="17"/>
      <c r="K346" s="17"/>
      <c r="L346" s="3">
        <v>1</v>
      </c>
      <c r="M346" s="18">
        <f>+'[3]MOBILIARIO Y EQ DE ADMON'!M348</f>
        <v>3004.4</v>
      </c>
      <c r="N346" s="18"/>
      <c r="O346" s="18"/>
      <c r="P346" s="18"/>
      <c r="Q346" s="18"/>
      <c r="R346" s="19" t="s">
        <v>11</v>
      </c>
      <c r="S346" s="19"/>
      <c r="T346" s="20">
        <f t="shared" si="5"/>
        <v>3004.4</v>
      </c>
      <c r="U346" s="20"/>
      <c r="V346" s="20"/>
      <c r="W346" s="20"/>
      <c r="X346" s="21"/>
    </row>
    <row r="347" spans="1:24" ht="15" customHeight="1" x14ac:dyDescent="0.25">
      <c r="A347" s="15" t="str">
        <f>+'[3]MOBILIARIO Y EQ DE ADMON'!B349</f>
        <v>CEDH/AJ/MB25</v>
      </c>
      <c r="B347" s="16"/>
      <c r="C347" s="16"/>
      <c r="D347" s="16"/>
      <c r="E347" s="16"/>
      <c r="F347" s="17" t="str">
        <f>+'[3]MOBILIARIO Y EQ DE ADMON'!C349</f>
        <v>Diablito de aluminio</v>
      </c>
      <c r="G347" s="17"/>
      <c r="H347" s="17"/>
      <c r="I347" s="17"/>
      <c r="J347" s="17"/>
      <c r="K347" s="17"/>
      <c r="L347" s="3">
        <v>1</v>
      </c>
      <c r="M347" s="18">
        <f>+'[3]MOBILIARIO Y EQ DE ADMON'!M349</f>
        <v>4500</v>
      </c>
      <c r="N347" s="18"/>
      <c r="O347" s="18"/>
      <c r="P347" s="18"/>
      <c r="Q347" s="18"/>
      <c r="R347" s="19" t="s">
        <v>11</v>
      </c>
      <c r="S347" s="19"/>
      <c r="T347" s="20">
        <f t="shared" si="5"/>
        <v>4500</v>
      </c>
      <c r="U347" s="20"/>
      <c r="V347" s="20"/>
      <c r="W347" s="20"/>
      <c r="X347" s="21"/>
    </row>
    <row r="348" spans="1:24" ht="15" customHeight="1" x14ac:dyDescent="0.25">
      <c r="A348" s="15" t="str">
        <f>+'[3]MOBILIARIO Y EQ DE ADMON'!B350</f>
        <v>CEDH/SAO1/08</v>
      </c>
      <c r="B348" s="16"/>
      <c r="C348" s="16"/>
      <c r="D348" s="16"/>
      <c r="E348" s="16"/>
      <c r="F348" s="17" t="str">
        <f>+'[3]MOBILIARIO Y EQ DE ADMON'!C350</f>
        <v>MESA CON RUEDAS</v>
      </c>
      <c r="G348" s="17"/>
      <c r="H348" s="17"/>
      <c r="I348" s="17"/>
      <c r="J348" s="17"/>
      <c r="K348" s="17"/>
      <c r="L348" s="3">
        <v>1</v>
      </c>
      <c r="M348" s="18">
        <f>+'[3]MOBILIARIO Y EQ DE ADMON'!M350</f>
        <v>100</v>
      </c>
      <c r="N348" s="18"/>
      <c r="O348" s="18"/>
      <c r="P348" s="18"/>
      <c r="Q348" s="18"/>
      <c r="R348" s="19" t="s">
        <v>11</v>
      </c>
      <c r="S348" s="19"/>
      <c r="T348" s="20">
        <f t="shared" si="5"/>
        <v>100</v>
      </c>
      <c r="U348" s="20"/>
      <c r="V348" s="20"/>
      <c r="W348" s="20"/>
      <c r="X348" s="21"/>
    </row>
    <row r="349" spans="1:24" ht="15" customHeight="1" x14ac:dyDescent="0.25">
      <c r="A349" s="15" t="str">
        <f>+'[3]MOBILIARIO Y EQ DE ADMON'!B351</f>
        <v>CEDH/SA01/08</v>
      </c>
      <c r="B349" s="16"/>
      <c r="C349" s="16"/>
      <c r="D349" s="16"/>
      <c r="E349" s="16"/>
      <c r="F349" s="17" t="str">
        <f>+'[3]MOBILIARIO Y EQ DE ADMON'!C351</f>
        <v>Mesa chica c/rueditas</v>
      </c>
      <c r="G349" s="17"/>
      <c r="H349" s="17"/>
      <c r="I349" s="17"/>
      <c r="J349" s="17"/>
      <c r="K349" s="17"/>
      <c r="L349" s="3">
        <v>1</v>
      </c>
      <c r="M349" s="18">
        <f>+'[3]MOBILIARIO Y EQ DE ADMON'!M351</f>
        <v>100</v>
      </c>
      <c r="N349" s="18"/>
      <c r="O349" s="18"/>
      <c r="P349" s="18"/>
      <c r="Q349" s="18"/>
      <c r="R349" s="19" t="s">
        <v>11</v>
      </c>
      <c r="S349" s="19"/>
      <c r="T349" s="20">
        <f t="shared" si="5"/>
        <v>100</v>
      </c>
      <c r="U349" s="20"/>
      <c r="V349" s="20"/>
      <c r="W349" s="20"/>
      <c r="X349" s="21"/>
    </row>
    <row r="350" spans="1:24" ht="15" customHeight="1" x14ac:dyDescent="0.25">
      <c r="A350" s="15" t="str">
        <f>+'[3]MOBILIARIO Y EQ DE ADMON'!B352</f>
        <v>CEDH/MOD/C 01</v>
      </c>
      <c r="B350" s="16"/>
      <c r="C350" s="16"/>
      <c r="D350" s="16"/>
      <c r="E350" s="16"/>
      <c r="F350" s="17" t="str">
        <f>+'[3]MOBILIARIO Y EQ DE ADMON'!C352</f>
        <v xml:space="preserve">Escritorio madera 3 cajones </v>
      </c>
      <c r="G350" s="17"/>
      <c r="H350" s="17"/>
      <c r="I350" s="17"/>
      <c r="J350" s="17"/>
      <c r="K350" s="17"/>
      <c r="L350" s="3">
        <v>1</v>
      </c>
      <c r="M350" s="18">
        <f>+'[3]MOBILIARIO Y EQ DE ADMON'!M352</f>
        <v>100</v>
      </c>
      <c r="N350" s="18"/>
      <c r="O350" s="18"/>
      <c r="P350" s="18"/>
      <c r="Q350" s="18"/>
      <c r="R350" s="19" t="s">
        <v>11</v>
      </c>
      <c r="S350" s="19"/>
      <c r="T350" s="20">
        <f t="shared" si="5"/>
        <v>100</v>
      </c>
      <c r="U350" s="20"/>
      <c r="V350" s="20"/>
      <c r="W350" s="20"/>
      <c r="X350" s="21"/>
    </row>
    <row r="351" spans="1:24" ht="15" customHeight="1" x14ac:dyDescent="0.25">
      <c r="A351" s="15" t="str">
        <f>+'[3]MOBILIARIO Y EQ DE ADMON'!B353</f>
        <v>CEDH/MOD/C 02</v>
      </c>
      <c r="B351" s="16"/>
      <c r="C351" s="16"/>
      <c r="D351" s="16"/>
      <c r="E351" s="16"/>
      <c r="F351" s="17" t="str">
        <f>+'[3]MOBILIARIO Y EQ DE ADMON'!C353</f>
        <v>Silla secretarial, giratoria negra</v>
      </c>
      <c r="G351" s="17"/>
      <c r="H351" s="17"/>
      <c r="I351" s="17"/>
      <c r="J351" s="17"/>
      <c r="K351" s="17"/>
      <c r="L351" s="3">
        <v>1</v>
      </c>
      <c r="M351" s="18">
        <f>+'[3]MOBILIARIO Y EQ DE ADMON'!M353</f>
        <v>100</v>
      </c>
      <c r="N351" s="18"/>
      <c r="O351" s="18"/>
      <c r="P351" s="18"/>
      <c r="Q351" s="18"/>
      <c r="R351" s="19" t="s">
        <v>11</v>
      </c>
      <c r="S351" s="19"/>
      <c r="T351" s="20">
        <f t="shared" si="5"/>
        <v>100</v>
      </c>
      <c r="U351" s="20"/>
      <c r="V351" s="20"/>
      <c r="W351" s="20"/>
      <c r="X351" s="21"/>
    </row>
    <row r="352" spans="1:24" ht="15" customHeight="1" x14ac:dyDescent="0.25">
      <c r="A352" s="15" t="str">
        <f>+'[3]MOBILIARIO Y EQ DE ADMON'!B354</f>
        <v>CEDH/MOD/C 03</v>
      </c>
      <c r="B352" s="16"/>
      <c r="C352" s="16"/>
      <c r="D352" s="16"/>
      <c r="E352" s="16"/>
      <c r="F352" s="17" t="str">
        <f>+'[3]MOBILIARIO Y EQ DE ADMON'!C354</f>
        <v xml:space="preserve">Silla negra </v>
      </c>
      <c r="G352" s="17"/>
      <c r="H352" s="17"/>
      <c r="I352" s="17"/>
      <c r="J352" s="17"/>
      <c r="K352" s="17"/>
      <c r="L352" s="3">
        <v>1</v>
      </c>
      <c r="M352" s="18">
        <f>+'[3]MOBILIARIO Y EQ DE ADMON'!M354</f>
        <v>170.66</v>
      </c>
      <c r="N352" s="18"/>
      <c r="O352" s="18"/>
      <c r="P352" s="18"/>
      <c r="Q352" s="18"/>
      <c r="R352" s="19" t="s">
        <v>11</v>
      </c>
      <c r="S352" s="19"/>
      <c r="T352" s="20">
        <f t="shared" si="5"/>
        <v>170.66</v>
      </c>
      <c r="U352" s="20"/>
      <c r="V352" s="20"/>
      <c r="W352" s="20"/>
      <c r="X352" s="21"/>
    </row>
    <row r="353" spans="1:24" ht="15" customHeight="1" x14ac:dyDescent="0.25">
      <c r="A353" s="15" t="str">
        <f>+'[3]MOBILIARIO Y EQ DE ADMON'!B355</f>
        <v>CEDH/MOD/C 04</v>
      </c>
      <c r="B353" s="16"/>
      <c r="C353" s="16"/>
      <c r="D353" s="16"/>
      <c r="E353" s="16"/>
      <c r="F353" s="17" t="str">
        <f>+'[3]MOBILIARIO Y EQ DE ADMON'!C355</f>
        <v xml:space="preserve">Silla negra </v>
      </c>
      <c r="G353" s="17"/>
      <c r="H353" s="17"/>
      <c r="I353" s="17"/>
      <c r="J353" s="17"/>
      <c r="K353" s="17"/>
      <c r="L353" s="3">
        <v>1</v>
      </c>
      <c r="M353" s="18">
        <f>+'[3]MOBILIARIO Y EQ DE ADMON'!M355</f>
        <v>170.66</v>
      </c>
      <c r="N353" s="18"/>
      <c r="O353" s="18"/>
      <c r="P353" s="18"/>
      <c r="Q353" s="18"/>
      <c r="R353" s="19" t="s">
        <v>11</v>
      </c>
      <c r="S353" s="19"/>
      <c r="T353" s="20">
        <f t="shared" si="5"/>
        <v>170.66</v>
      </c>
      <c r="U353" s="20"/>
      <c r="V353" s="20"/>
      <c r="W353" s="20"/>
      <c r="X353" s="21"/>
    </row>
    <row r="354" spans="1:24" ht="15" customHeight="1" x14ac:dyDescent="0.25">
      <c r="A354" s="15" t="str">
        <f>+'[3]MOBILIARIO Y EQ DE ADMON'!B356</f>
        <v>CEDH/MOD/C 05</v>
      </c>
      <c r="B354" s="16"/>
      <c r="C354" s="16"/>
      <c r="D354" s="16"/>
      <c r="E354" s="16"/>
      <c r="F354" s="17" t="str">
        <f>+'[3]MOBILIARIO Y EQ DE ADMON'!C356</f>
        <v>Equipo de computo</v>
      </c>
      <c r="G354" s="17"/>
      <c r="H354" s="17"/>
      <c r="I354" s="17"/>
      <c r="J354" s="17"/>
      <c r="K354" s="17"/>
      <c r="L354" s="3">
        <v>1</v>
      </c>
      <c r="M354" s="18">
        <f>+'[3]MOBILIARIO Y EQ DE ADMON'!M356</f>
        <v>200</v>
      </c>
      <c r="N354" s="18"/>
      <c r="O354" s="18"/>
      <c r="P354" s="18"/>
      <c r="Q354" s="18"/>
      <c r="R354" s="19" t="s">
        <v>11</v>
      </c>
      <c r="S354" s="19"/>
      <c r="T354" s="20">
        <f t="shared" si="5"/>
        <v>200</v>
      </c>
      <c r="U354" s="20"/>
      <c r="V354" s="20"/>
      <c r="W354" s="20"/>
      <c r="X354" s="21"/>
    </row>
    <row r="355" spans="1:24" ht="15" customHeight="1" x14ac:dyDescent="0.25">
      <c r="A355" s="15" t="str">
        <f>+'[3]MOBILIARIO Y EQ DE ADMON'!B357</f>
        <v>CEDH/MOD/C 06</v>
      </c>
      <c r="B355" s="16"/>
      <c r="C355" s="16"/>
      <c r="D355" s="16"/>
      <c r="E355" s="16"/>
      <c r="F355" s="17" t="str">
        <f>+'[3]MOBILIARIO Y EQ DE ADMON'!C357</f>
        <v xml:space="preserve">Impresora </v>
      </c>
      <c r="G355" s="17"/>
      <c r="H355" s="17"/>
      <c r="I355" s="17"/>
      <c r="J355" s="17"/>
      <c r="K355" s="17"/>
      <c r="L355" s="3">
        <v>1</v>
      </c>
      <c r="M355" s="18">
        <f>+'[3]MOBILIARIO Y EQ DE ADMON'!M357</f>
        <v>1483.49</v>
      </c>
      <c r="N355" s="18"/>
      <c r="O355" s="18"/>
      <c r="P355" s="18"/>
      <c r="Q355" s="18"/>
      <c r="R355" s="19" t="s">
        <v>11</v>
      </c>
      <c r="S355" s="19"/>
      <c r="T355" s="20">
        <f t="shared" si="5"/>
        <v>1483.49</v>
      </c>
      <c r="U355" s="20"/>
      <c r="V355" s="20"/>
      <c r="W355" s="20"/>
      <c r="X355" s="21"/>
    </row>
    <row r="356" spans="1:24" ht="15" customHeight="1" x14ac:dyDescent="0.25">
      <c r="A356" s="15" t="str">
        <f>+'[3]MOBILIARIO Y EQ DE ADMON'!B358</f>
        <v>CEDH/MOD/C 08</v>
      </c>
      <c r="B356" s="16"/>
      <c r="C356" s="16"/>
      <c r="D356" s="16"/>
      <c r="E356" s="16"/>
      <c r="F356" s="17" t="str">
        <f>+'[3]MOBILIARIO Y EQ DE ADMON'!C358</f>
        <v xml:space="preserve">Fax </v>
      </c>
      <c r="G356" s="17"/>
      <c r="H356" s="17"/>
      <c r="I356" s="17"/>
      <c r="J356" s="17"/>
      <c r="K356" s="17"/>
      <c r="L356" s="3">
        <v>1</v>
      </c>
      <c r="M356" s="18">
        <f>+'[3]MOBILIARIO Y EQ DE ADMON'!M358</f>
        <v>1585.85</v>
      </c>
      <c r="N356" s="18"/>
      <c r="O356" s="18"/>
      <c r="P356" s="18"/>
      <c r="Q356" s="18"/>
      <c r="R356" s="19" t="s">
        <v>11</v>
      </c>
      <c r="S356" s="19"/>
      <c r="T356" s="20">
        <f t="shared" si="5"/>
        <v>1585.85</v>
      </c>
      <c r="U356" s="20"/>
      <c r="V356" s="20"/>
      <c r="W356" s="20"/>
      <c r="X356" s="21"/>
    </row>
    <row r="357" spans="1:24" ht="15" customHeight="1" x14ac:dyDescent="0.25">
      <c r="A357" s="15" t="str">
        <f>+'[3]MOBILIARIO Y EQ DE ADMON'!B359</f>
        <v>CEDH/MOD/C 09</v>
      </c>
      <c r="B357" s="16"/>
      <c r="C357" s="16"/>
      <c r="D357" s="16"/>
      <c r="E357" s="16"/>
      <c r="F357" s="17" t="str">
        <f>+'[3]MOBILIARIO Y EQ DE ADMON'!C359</f>
        <v>Archivero gris 4 gavetas</v>
      </c>
      <c r="G357" s="17"/>
      <c r="H357" s="17"/>
      <c r="I357" s="17"/>
      <c r="J357" s="17"/>
      <c r="K357" s="17"/>
      <c r="L357" s="3">
        <v>1</v>
      </c>
      <c r="M357" s="18">
        <f>+'[3]MOBILIARIO Y EQ DE ADMON'!M359</f>
        <v>1799</v>
      </c>
      <c r="N357" s="18"/>
      <c r="O357" s="18"/>
      <c r="P357" s="18"/>
      <c r="Q357" s="18"/>
      <c r="R357" s="19" t="s">
        <v>11</v>
      </c>
      <c r="S357" s="19"/>
      <c r="T357" s="20">
        <f t="shared" si="5"/>
        <v>1799</v>
      </c>
      <c r="U357" s="20"/>
      <c r="V357" s="20"/>
      <c r="W357" s="20"/>
      <c r="X357" s="21"/>
    </row>
    <row r="358" spans="1:24" ht="15" customHeight="1" x14ac:dyDescent="0.25">
      <c r="A358" s="15" t="str">
        <f>+'[3]MOBILIARIO Y EQ DE ADMON'!B360</f>
        <v>CEDH/MOD/C 13</v>
      </c>
      <c r="B358" s="16"/>
      <c r="C358" s="16"/>
      <c r="D358" s="16"/>
      <c r="E358" s="16"/>
      <c r="F358" s="17" t="str">
        <f>+'[3]MOBILIARIO Y EQ DE ADMON'!C360</f>
        <v>Mesa escritorio café madera s/cajones</v>
      </c>
      <c r="G358" s="17"/>
      <c r="H358" s="17"/>
      <c r="I358" s="17"/>
      <c r="J358" s="17"/>
      <c r="K358" s="17"/>
      <c r="L358" s="3">
        <v>1</v>
      </c>
      <c r="M358" s="18">
        <f>+'[3]MOBILIARIO Y EQ DE ADMON'!M360</f>
        <v>100</v>
      </c>
      <c r="N358" s="18"/>
      <c r="O358" s="18"/>
      <c r="P358" s="18"/>
      <c r="Q358" s="18"/>
      <c r="R358" s="19" t="s">
        <v>11</v>
      </c>
      <c r="S358" s="19"/>
      <c r="T358" s="20">
        <f t="shared" si="5"/>
        <v>100</v>
      </c>
      <c r="U358" s="20"/>
      <c r="V358" s="20"/>
      <c r="W358" s="20"/>
      <c r="X358" s="21"/>
    </row>
    <row r="359" spans="1:24" ht="15" customHeight="1" x14ac:dyDescent="0.25">
      <c r="A359" s="15" t="str">
        <f>+'[3]MOBILIARIO Y EQ DE ADMON'!B361</f>
        <v>CEDH/SA01/01</v>
      </c>
      <c r="B359" s="16"/>
      <c r="C359" s="16"/>
      <c r="D359" s="16"/>
      <c r="E359" s="16"/>
      <c r="F359" s="17" t="str">
        <f>+'[3]MOBILIARIO Y EQ DE ADMON'!C361</f>
        <v xml:space="preserve">Silla negra fija </v>
      </c>
      <c r="G359" s="17"/>
      <c r="H359" s="17"/>
      <c r="I359" s="17"/>
      <c r="J359" s="17"/>
      <c r="K359" s="17"/>
      <c r="L359" s="3">
        <v>1</v>
      </c>
      <c r="M359" s="18">
        <f>+'[3]MOBILIARIO Y EQ DE ADMON'!M361</f>
        <v>100</v>
      </c>
      <c r="N359" s="18"/>
      <c r="O359" s="18"/>
      <c r="P359" s="18"/>
      <c r="Q359" s="18"/>
      <c r="R359" s="19" t="s">
        <v>11</v>
      </c>
      <c r="S359" s="19"/>
      <c r="T359" s="20">
        <f t="shared" si="5"/>
        <v>100</v>
      </c>
      <c r="U359" s="20"/>
      <c r="V359" s="20"/>
      <c r="W359" s="20"/>
      <c r="X359" s="21"/>
    </row>
    <row r="360" spans="1:24" ht="15" customHeight="1" x14ac:dyDescent="0.25">
      <c r="A360" s="15" t="str">
        <f>+'[3]MOBILIARIO Y EQ DE ADMON'!B362</f>
        <v>CEDH/SA01/02</v>
      </c>
      <c r="B360" s="16"/>
      <c r="C360" s="16"/>
      <c r="D360" s="16"/>
      <c r="E360" s="16"/>
      <c r="F360" s="17" t="str">
        <f>+'[3]MOBILIARIO Y EQ DE ADMON'!C362</f>
        <v xml:space="preserve">Silla negra fija </v>
      </c>
      <c r="G360" s="17"/>
      <c r="H360" s="17"/>
      <c r="I360" s="17"/>
      <c r="J360" s="17"/>
      <c r="K360" s="17"/>
      <c r="L360" s="3">
        <v>1</v>
      </c>
      <c r="M360" s="18">
        <f>+'[3]MOBILIARIO Y EQ DE ADMON'!M362</f>
        <v>100</v>
      </c>
      <c r="N360" s="18"/>
      <c r="O360" s="18"/>
      <c r="P360" s="18"/>
      <c r="Q360" s="18"/>
      <c r="R360" s="19" t="s">
        <v>11</v>
      </c>
      <c r="S360" s="19"/>
      <c r="T360" s="20">
        <f t="shared" si="5"/>
        <v>100</v>
      </c>
      <c r="U360" s="20"/>
      <c r="V360" s="20"/>
      <c r="W360" s="20"/>
      <c r="X360" s="21"/>
    </row>
    <row r="361" spans="1:24" ht="15" customHeight="1" x14ac:dyDescent="0.25">
      <c r="A361" s="15" t="str">
        <f>+'[3]MOBILIARIO Y EQ DE ADMON'!B363</f>
        <v>CEDH/SA01/03</v>
      </c>
      <c r="B361" s="16"/>
      <c r="C361" s="16"/>
      <c r="D361" s="16"/>
      <c r="E361" s="16"/>
      <c r="F361" s="17" t="str">
        <f>+'[3]MOBILIARIO Y EQ DE ADMON'!C363</f>
        <v>Silla secretarial, giratoria negra</v>
      </c>
      <c r="G361" s="17"/>
      <c r="H361" s="17"/>
      <c r="I361" s="17"/>
      <c r="J361" s="17"/>
      <c r="K361" s="17"/>
      <c r="L361" s="3">
        <v>1</v>
      </c>
      <c r="M361" s="18">
        <f>+'[3]MOBILIARIO Y EQ DE ADMON'!M363</f>
        <v>100</v>
      </c>
      <c r="N361" s="18"/>
      <c r="O361" s="18"/>
      <c r="P361" s="18"/>
      <c r="Q361" s="18"/>
      <c r="R361" s="19" t="s">
        <v>11</v>
      </c>
      <c r="S361" s="19"/>
      <c r="T361" s="20">
        <f t="shared" si="5"/>
        <v>100</v>
      </c>
      <c r="U361" s="20"/>
      <c r="V361" s="20"/>
      <c r="W361" s="20"/>
      <c r="X361" s="21"/>
    </row>
    <row r="362" spans="1:24" ht="15" customHeight="1" x14ac:dyDescent="0.25">
      <c r="A362" s="15" t="str">
        <f>+'[3]MOBILIARIO Y EQ DE ADMON'!B364</f>
        <v>CEDH/SA01/04</v>
      </c>
      <c r="B362" s="16"/>
      <c r="C362" s="16"/>
      <c r="D362" s="16"/>
      <c r="E362" s="16"/>
      <c r="F362" s="17" t="str">
        <f>+'[3]MOBILIARIO Y EQ DE ADMON'!C364</f>
        <v xml:space="preserve">Escritorio madera 4 cajones </v>
      </c>
      <c r="G362" s="17"/>
      <c r="H362" s="17"/>
      <c r="I362" s="17"/>
      <c r="J362" s="17"/>
      <c r="K362" s="17"/>
      <c r="L362" s="3">
        <v>1</v>
      </c>
      <c r="M362" s="18">
        <f>+'[3]MOBILIARIO Y EQ DE ADMON'!M364</f>
        <v>100</v>
      </c>
      <c r="N362" s="18"/>
      <c r="O362" s="18"/>
      <c r="P362" s="18"/>
      <c r="Q362" s="18"/>
      <c r="R362" s="19" t="s">
        <v>11</v>
      </c>
      <c r="S362" s="19"/>
      <c r="T362" s="20">
        <f t="shared" si="5"/>
        <v>100</v>
      </c>
      <c r="U362" s="20"/>
      <c r="V362" s="20"/>
      <c r="W362" s="20"/>
      <c r="X362" s="21"/>
    </row>
    <row r="363" spans="1:24" ht="15" customHeight="1" x14ac:dyDescent="0.25">
      <c r="A363" s="15" t="str">
        <f>+'[3]MOBILIARIO Y EQ DE ADMON'!B365</f>
        <v>CEDH/SA01/10</v>
      </c>
      <c r="B363" s="16"/>
      <c r="C363" s="16"/>
      <c r="D363" s="16"/>
      <c r="E363" s="16"/>
      <c r="F363" s="17" t="str">
        <f>+'[3]MOBILIARIO Y EQ DE ADMON'!C365</f>
        <v>Archivero metálico arena 3 gavetas (MEX)</v>
      </c>
      <c r="G363" s="17"/>
      <c r="H363" s="17"/>
      <c r="I363" s="17"/>
      <c r="J363" s="17"/>
      <c r="K363" s="17"/>
      <c r="L363" s="3">
        <v>1</v>
      </c>
      <c r="M363" s="18">
        <f>+'[3]MOBILIARIO Y EQ DE ADMON'!M365</f>
        <v>3004</v>
      </c>
      <c r="N363" s="18"/>
      <c r="O363" s="18"/>
      <c r="P363" s="18"/>
      <c r="Q363" s="18"/>
      <c r="R363" s="19" t="s">
        <v>11</v>
      </c>
      <c r="S363" s="19"/>
      <c r="T363" s="20">
        <f t="shared" si="5"/>
        <v>3004</v>
      </c>
      <c r="U363" s="20"/>
      <c r="V363" s="20"/>
      <c r="W363" s="20"/>
      <c r="X363" s="21"/>
    </row>
    <row r="364" spans="1:24" ht="15" customHeight="1" x14ac:dyDescent="0.25">
      <c r="A364" s="15" t="str">
        <f>+'[3]MOBILIARIO Y EQ DE ADMON'!B366</f>
        <v>CEDH/ATNN/02/02</v>
      </c>
      <c r="B364" s="16"/>
      <c r="C364" s="16"/>
      <c r="D364" s="16"/>
      <c r="E364" s="16"/>
      <c r="F364" s="17" t="str">
        <f>+'[3]MOBILIARIO Y EQ DE ADMON'!C366</f>
        <v>Mesa Negra Redonda</v>
      </c>
      <c r="G364" s="17"/>
      <c r="H364" s="17"/>
      <c r="I364" s="17"/>
      <c r="J364" s="17"/>
      <c r="K364" s="17"/>
      <c r="L364" s="3">
        <v>1</v>
      </c>
      <c r="M364" s="18">
        <f>+'[3]MOBILIARIO Y EQ DE ADMON'!M366</f>
        <v>100</v>
      </c>
      <c r="N364" s="18"/>
      <c r="O364" s="18"/>
      <c r="P364" s="18"/>
      <c r="Q364" s="18"/>
      <c r="R364" s="19" t="s">
        <v>11</v>
      </c>
      <c r="S364" s="19"/>
      <c r="T364" s="20">
        <f t="shared" si="5"/>
        <v>100</v>
      </c>
      <c r="U364" s="20"/>
      <c r="V364" s="20"/>
      <c r="W364" s="20"/>
      <c r="X364" s="21"/>
    </row>
    <row r="365" spans="1:24" ht="15" customHeight="1" x14ac:dyDescent="0.25">
      <c r="A365" s="15" t="str">
        <f>+'[3]MOBILIARIO Y EQ DE ADMON'!B367</f>
        <v>CEDH/ATNN/02/03</v>
      </c>
      <c r="B365" s="16"/>
      <c r="C365" s="16"/>
      <c r="D365" s="16"/>
      <c r="E365" s="16"/>
      <c r="F365" s="17" t="str">
        <f>+'[3]MOBILIARIO Y EQ DE ADMON'!C367</f>
        <v xml:space="preserve">Silla blanco y negro </v>
      </c>
      <c r="G365" s="17"/>
      <c r="H365" s="17"/>
      <c r="I365" s="17"/>
      <c r="J365" s="17"/>
      <c r="K365" s="17"/>
      <c r="L365" s="3">
        <v>1</v>
      </c>
      <c r="M365" s="18">
        <f>+'[3]MOBILIARIO Y EQ DE ADMON'!M367</f>
        <v>1000</v>
      </c>
      <c r="N365" s="18"/>
      <c r="O365" s="18"/>
      <c r="P365" s="18"/>
      <c r="Q365" s="18"/>
      <c r="R365" s="19" t="s">
        <v>11</v>
      </c>
      <c r="S365" s="19"/>
      <c r="T365" s="20">
        <f t="shared" si="5"/>
        <v>1000</v>
      </c>
      <c r="U365" s="20"/>
      <c r="V365" s="20"/>
      <c r="W365" s="20"/>
      <c r="X365" s="21"/>
    </row>
    <row r="366" spans="1:24" ht="15" customHeight="1" x14ac:dyDescent="0.25">
      <c r="A366" s="15" t="str">
        <f>+'[3]MOBILIARIO Y EQ DE ADMON'!B368</f>
        <v>CEDH/ATNN/02/04</v>
      </c>
      <c r="B366" s="16"/>
      <c r="C366" s="16"/>
      <c r="D366" s="16"/>
      <c r="E366" s="16"/>
      <c r="F366" s="17" t="str">
        <f>+'[3]MOBILIARIO Y EQ DE ADMON'!C368</f>
        <v xml:space="preserve">Silla blanco y negro </v>
      </c>
      <c r="G366" s="17"/>
      <c r="H366" s="17"/>
      <c r="I366" s="17"/>
      <c r="J366" s="17"/>
      <c r="K366" s="17"/>
      <c r="L366" s="3">
        <v>1</v>
      </c>
      <c r="M366" s="18">
        <f>+'[3]MOBILIARIO Y EQ DE ADMON'!M368</f>
        <v>1000</v>
      </c>
      <c r="N366" s="18"/>
      <c r="O366" s="18"/>
      <c r="P366" s="18"/>
      <c r="Q366" s="18"/>
      <c r="R366" s="19" t="s">
        <v>11</v>
      </c>
      <c r="S366" s="19"/>
      <c r="T366" s="20">
        <f t="shared" si="5"/>
        <v>1000</v>
      </c>
      <c r="U366" s="20"/>
      <c r="V366" s="20"/>
      <c r="W366" s="20"/>
      <c r="X366" s="21"/>
    </row>
    <row r="367" spans="1:24" ht="15" customHeight="1" x14ac:dyDescent="0.25">
      <c r="A367" s="15" t="str">
        <f>+'[3]MOBILIARIO Y EQ DE ADMON'!B369</f>
        <v>CEDH/ATNN/02/05</v>
      </c>
      <c r="B367" s="16"/>
      <c r="C367" s="16"/>
      <c r="D367" s="16"/>
      <c r="E367" s="16"/>
      <c r="F367" s="17" t="str">
        <f>+'[3]MOBILIARIO Y EQ DE ADMON'!C369</f>
        <v xml:space="preserve">Silla blanco y negro </v>
      </c>
      <c r="G367" s="17"/>
      <c r="H367" s="17"/>
      <c r="I367" s="17"/>
      <c r="J367" s="17"/>
      <c r="K367" s="17"/>
      <c r="L367" s="3">
        <v>1</v>
      </c>
      <c r="M367" s="18">
        <f>+'[3]MOBILIARIO Y EQ DE ADMON'!M369</f>
        <v>1000</v>
      </c>
      <c r="N367" s="18"/>
      <c r="O367" s="18"/>
      <c r="P367" s="18"/>
      <c r="Q367" s="18"/>
      <c r="R367" s="19" t="s">
        <v>11</v>
      </c>
      <c r="S367" s="19"/>
      <c r="T367" s="20">
        <f t="shared" si="5"/>
        <v>1000</v>
      </c>
      <c r="U367" s="20"/>
      <c r="V367" s="20"/>
      <c r="W367" s="20"/>
      <c r="X367" s="21"/>
    </row>
    <row r="368" spans="1:24" ht="15" customHeight="1" x14ac:dyDescent="0.25">
      <c r="A368" s="15" t="str">
        <f>+'[3]MOBILIARIO Y EQ DE ADMON'!B370</f>
        <v>CEDH/ATNN/02/06</v>
      </c>
      <c r="B368" s="16"/>
      <c r="C368" s="16"/>
      <c r="D368" s="16"/>
      <c r="E368" s="16"/>
      <c r="F368" s="17" t="str">
        <f>+'[3]MOBILIARIO Y EQ DE ADMON'!C370</f>
        <v xml:space="preserve">Silla blanco y negro </v>
      </c>
      <c r="G368" s="17"/>
      <c r="H368" s="17"/>
      <c r="I368" s="17"/>
      <c r="J368" s="17"/>
      <c r="K368" s="17"/>
      <c r="L368" s="3">
        <v>1</v>
      </c>
      <c r="M368" s="18">
        <f>+'[3]MOBILIARIO Y EQ DE ADMON'!M370</f>
        <v>1000</v>
      </c>
      <c r="N368" s="18"/>
      <c r="O368" s="18"/>
      <c r="P368" s="18"/>
      <c r="Q368" s="18"/>
      <c r="R368" s="19" t="s">
        <v>11</v>
      </c>
      <c r="S368" s="19"/>
      <c r="T368" s="20">
        <f t="shared" si="5"/>
        <v>1000</v>
      </c>
      <c r="U368" s="20"/>
      <c r="V368" s="20"/>
      <c r="W368" s="20"/>
      <c r="X368" s="21"/>
    </row>
    <row r="369" spans="1:24" ht="15" customHeight="1" x14ac:dyDescent="0.25">
      <c r="A369" s="15" t="str">
        <f>+'[3]MOBILIARIO Y EQ DE ADMON'!B371</f>
        <v>CEDH/PR/S/15</v>
      </c>
      <c r="B369" s="16"/>
      <c r="C369" s="16"/>
      <c r="D369" s="16"/>
      <c r="E369" s="16"/>
      <c r="F369" s="17" t="str">
        <f>+'[3]MOBILIARIO Y EQ DE ADMON'!C371</f>
        <v>Mueble de madera c/puertas</v>
      </c>
      <c r="G369" s="17"/>
      <c r="H369" s="17"/>
      <c r="I369" s="17"/>
      <c r="J369" s="17"/>
      <c r="K369" s="17"/>
      <c r="L369" s="3">
        <v>1</v>
      </c>
      <c r="M369" s="18">
        <f>+'[3]MOBILIARIO Y EQ DE ADMON'!M371</f>
        <v>1000</v>
      </c>
      <c r="N369" s="18"/>
      <c r="O369" s="18"/>
      <c r="P369" s="18"/>
      <c r="Q369" s="18"/>
      <c r="R369" s="19" t="s">
        <v>11</v>
      </c>
      <c r="S369" s="19"/>
      <c r="T369" s="20">
        <f t="shared" si="5"/>
        <v>1000</v>
      </c>
      <c r="U369" s="20"/>
      <c r="V369" s="20"/>
      <c r="W369" s="20"/>
      <c r="X369" s="21"/>
    </row>
    <row r="370" spans="1:24" ht="15" customHeight="1" x14ac:dyDescent="0.25">
      <c r="A370" s="15" t="str">
        <f>+'[3]MOBILIARIO Y EQ DE ADMON'!B372</f>
        <v>CEDH/VG/K 24</v>
      </c>
      <c r="B370" s="16"/>
      <c r="C370" s="16"/>
      <c r="D370" s="16"/>
      <c r="E370" s="16"/>
      <c r="F370" s="17" t="str">
        <f>+'[3]MOBILIARIO Y EQ DE ADMON'!C372</f>
        <v>Archivero 4 cajones</v>
      </c>
      <c r="G370" s="17"/>
      <c r="H370" s="17"/>
      <c r="I370" s="17"/>
      <c r="J370" s="17"/>
      <c r="K370" s="17"/>
      <c r="L370" s="3">
        <v>1</v>
      </c>
      <c r="M370" s="18">
        <f>+'[3]MOBILIARIO Y EQ DE ADMON'!M372</f>
        <v>1829.01</v>
      </c>
      <c r="N370" s="18"/>
      <c r="O370" s="18"/>
      <c r="P370" s="18"/>
      <c r="Q370" s="18"/>
      <c r="R370" s="19" t="s">
        <v>11</v>
      </c>
      <c r="S370" s="19"/>
      <c r="T370" s="20">
        <f t="shared" si="5"/>
        <v>1829.01</v>
      </c>
      <c r="U370" s="20"/>
      <c r="V370" s="20"/>
      <c r="W370" s="20"/>
      <c r="X370" s="21"/>
    </row>
    <row r="371" spans="1:24" ht="15" customHeight="1" x14ac:dyDescent="0.25">
      <c r="A371" s="15" t="str">
        <f>+'[3]MOBILIARIO Y EQ DE ADMON'!B373</f>
        <v>CEDH/VG/REC/02/10</v>
      </c>
      <c r="B371" s="16"/>
      <c r="C371" s="16"/>
      <c r="D371" s="16"/>
      <c r="E371" s="16"/>
      <c r="F371" s="17" t="str">
        <f>+'[3]MOBILIARIO Y EQ DE ADMON'!C373</f>
        <v xml:space="preserve">Silla negra </v>
      </c>
      <c r="G371" s="17"/>
      <c r="H371" s="17"/>
      <c r="I371" s="17"/>
      <c r="J371" s="17"/>
      <c r="K371" s="17"/>
      <c r="L371" s="3">
        <v>1</v>
      </c>
      <c r="M371" s="18">
        <f>+'[3]MOBILIARIO Y EQ DE ADMON'!M373</f>
        <v>100</v>
      </c>
      <c r="N371" s="18"/>
      <c r="O371" s="18"/>
      <c r="P371" s="18"/>
      <c r="Q371" s="18"/>
      <c r="R371" s="19" t="s">
        <v>11</v>
      </c>
      <c r="S371" s="19"/>
      <c r="T371" s="20">
        <f t="shared" si="5"/>
        <v>100</v>
      </c>
      <c r="U371" s="20"/>
      <c r="V371" s="20"/>
      <c r="W371" s="20"/>
      <c r="X371" s="21"/>
    </row>
    <row r="372" spans="1:24" ht="15" customHeight="1" x14ac:dyDescent="0.25">
      <c r="A372" s="15" t="str">
        <f>+'[3]MOBILIARIO Y EQ DE ADMON'!B374</f>
        <v>CEDH/VG/REC/02/11</v>
      </c>
      <c r="B372" s="16"/>
      <c r="C372" s="16"/>
      <c r="D372" s="16"/>
      <c r="E372" s="16"/>
      <c r="F372" s="17" t="str">
        <f>+'[3]MOBILIARIO Y EQ DE ADMON'!C374</f>
        <v xml:space="preserve">Silla negra </v>
      </c>
      <c r="G372" s="17"/>
      <c r="H372" s="17"/>
      <c r="I372" s="17"/>
      <c r="J372" s="17"/>
      <c r="K372" s="17"/>
      <c r="L372" s="3">
        <v>1</v>
      </c>
      <c r="M372" s="18">
        <f>+'[3]MOBILIARIO Y EQ DE ADMON'!M374</f>
        <v>100</v>
      </c>
      <c r="N372" s="18"/>
      <c r="O372" s="18"/>
      <c r="P372" s="18"/>
      <c r="Q372" s="18"/>
      <c r="R372" s="19" t="s">
        <v>11</v>
      </c>
      <c r="S372" s="19"/>
      <c r="T372" s="20">
        <f t="shared" si="5"/>
        <v>100</v>
      </c>
      <c r="U372" s="20"/>
      <c r="V372" s="20"/>
      <c r="W372" s="20"/>
      <c r="X372" s="21"/>
    </row>
    <row r="373" spans="1:24" ht="15" customHeight="1" x14ac:dyDescent="0.25">
      <c r="A373" s="15" t="str">
        <f>+'[3]MOBILIARIO Y EQ DE ADMON'!B375</f>
        <v>CEDH/SA01/11</v>
      </c>
      <c r="B373" s="16"/>
      <c r="C373" s="16"/>
      <c r="D373" s="16"/>
      <c r="E373" s="16"/>
      <c r="F373" s="17" t="str">
        <f>+'[3]MOBILIARIO Y EQ DE ADMON'!C375</f>
        <v>Monitor Lcd</v>
      </c>
      <c r="G373" s="17"/>
      <c r="H373" s="17"/>
      <c r="I373" s="17"/>
      <c r="J373" s="17"/>
      <c r="K373" s="17"/>
      <c r="L373" s="3">
        <v>1</v>
      </c>
      <c r="M373" s="18">
        <f>+'[3]MOBILIARIO Y EQ DE ADMON'!M375</f>
        <v>100</v>
      </c>
      <c r="N373" s="18"/>
      <c r="O373" s="18"/>
      <c r="P373" s="18"/>
      <c r="Q373" s="18"/>
      <c r="R373" s="19" t="s">
        <v>11</v>
      </c>
      <c r="S373" s="19"/>
      <c r="T373" s="20">
        <f t="shared" si="5"/>
        <v>100</v>
      </c>
      <c r="U373" s="20"/>
      <c r="V373" s="20"/>
      <c r="W373" s="20"/>
      <c r="X373" s="21"/>
    </row>
    <row r="374" spans="1:24" ht="15" customHeight="1" x14ac:dyDescent="0.25">
      <c r="A374" s="15" t="str">
        <f>+'[3]MOBILIARIO Y EQ DE ADMON'!B376</f>
        <v>CEDH/PR/S/06</v>
      </c>
      <c r="B374" s="16"/>
      <c r="C374" s="16"/>
      <c r="D374" s="16"/>
      <c r="E374" s="16"/>
      <c r="F374" s="17" t="str">
        <f>+'[3]MOBILIARIO Y EQ DE ADMON'!C376</f>
        <v>CPU</v>
      </c>
      <c r="G374" s="17"/>
      <c r="H374" s="17"/>
      <c r="I374" s="17"/>
      <c r="J374" s="17"/>
      <c r="K374" s="17"/>
      <c r="L374" s="3">
        <v>1</v>
      </c>
      <c r="M374" s="18">
        <f>+'[3]MOBILIARIO Y EQ DE ADMON'!M376</f>
        <v>100</v>
      </c>
      <c r="N374" s="18"/>
      <c r="O374" s="18"/>
      <c r="P374" s="18"/>
      <c r="Q374" s="18"/>
      <c r="R374" s="19" t="s">
        <v>11</v>
      </c>
      <c r="S374" s="19"/>
      <c r="T374" s="20">
        <f t="shared" si="5"/>
        <v>100</v>
      </c>
      <c r="U374" s="20"/>
      <c r="V374" s="20"/>
      <c r="W374" s="20"/>
      <c r="X374" s="21"/>
    </row>
    <row r="375" spans="1:24" ht="15" customHeight="1" x14ac:dyDescent="0.25">
      <c r="A375" s="15" t="str">
        <f>+'[3]MOBILIARIO Y EQ DE ADMON'!B377</f>
        <v>CEDH/PR/A/11</v>
      </c>
      <c r="B375" s="16"/>
      <c r="C375" s="16"/>
      <c r="D375" s="16"/>
      <c r="E375" s="16"/>
      <c r="F375" s="17" t="str">
        <f>+'[3]MOBILIARIO Y EQ DE ADMON'!C377</f>
        <v>Mesa auxiliar metalica</v>
      </c>
      <c r="G375" s="17"/>
      <c r="H375" s="17"/>
      <c r="I375" s="17"/>
      <c r="J375" s="17"/>
      <c r="K375" s="17"/>
      <c r="L375" s="3">
        <v>1</v>
      </c>
      <c r="M375" s="18">
        <f>+'[3]MOBILIARIO Y EQ DE ADMON'!M377</f>
        <v>100</v>
      </c>
      <c r="N375" s="18"/>
      <c r="O375" s="18"/>
      <c r="P375" s="18"/>
      <c r="Q375" s="18"/>
      <c r="R375" s="19" t="s">
        <v>11</v>
      </c>
      <c r="S375" s="19"/>
      <c r="T375" s="20">
        <f t="shared" si="5"/>
        <v>100</v>
      </c>
      <c r="U375" s="20"/>
      <c r="V375" s="20"/>
      <c r="W375" s="20"/>
      <c r="X375" s="21"/>
    </row>
    <row r="376" spans="1:24" ht="15" customHeight="1" x14ac:dyDescent="0.25">
      <c r="A376" s="15">
        <f>+'[3]MOBILIARIO Y EQ DE ADMON'!B378</f>
        <v>0</v>
      </c>
      <c r="B376" s="16"/>
      <c r="C376" s="16"/>
      <c r="D376" s="16"/>
      <c r="E376" s="16"/>
      <c r="F376" s="17" t="str">
        <f>+'[3]MOBILIARIO Y EQ DE ADMON'!C378</f>
        <v>Impresora laser jet pro blanca</v>
      </c>
      <c r="G376" s="17"/>
      <c r="H376" s="17"/>
      <c r="I376" s="17"/>
      <c r="J376" s="17"/>
      <c r="K376" s="17"/>
      <c r="L376" s="3">
        <v>1</v>
      </c>
      <c r="M376" s="18">
        <f>+'[3]MOBILIARIO Y EQ DE ADMON'!M378</f>
        <v>100</v>
      </c>
      <c r="N376" s="18"/>
      <c r="O376" s="18"/>
      <c r="P376" s="18"/>
      <c r="Q376" s="18"/>
      <c r="R376" s="19" t="s">
        <v>11</v>
      </c>
      <c r="S376" s="19"/>
      <c r="T376" s="20">
        <f t="shared" si="5"/>
        <v>100</v>
      </c>
      <c r="U376" s="20"/>
      <c r="V376" s="20"/>
      <c r="W376" s="20"/>
      <c r="X376" s="21"/>
    </row>
    <row r="377" spans="1:24" ht="15" customHeight="1" x14ac:dyDescent="0.25">
      <c r="A377" s="15" t="str">
        <f>+'[3]MOBILIARIO Y EQ DE ADMON'!B379</f>
        <v>CEDH/PR/A/19</v>
      </c>
      <c r="B377" s="16"/>
      <c r="C377" s="16"/>
      <c r="D377" s="16"/>
      <c r="E377" s="16"/>
      <c r="F377" s="17" t="str">
        <f>+'[3]MOBILIARIO Y EQ DE ADMON'!C379</f>
        <v>Escritorio escuadra aglomerado</v>
      </c>
      <c r="G377" s="17"/>
      <c r="H377" s="17"/>
      <c r="I377" s="17"/>
      <c r="J377" s="17"/>
      <c r="K377" s="17"/>
      <c r="L377" s="3">
        <v>1</v>
      </c>
      <c r="M377" s="18">
        <f>+'[3]MOBILIARIO Y EQ DE ADMON'!M379</f>
        <v>100</v>
      </c>
      <c r="N377" s="18"/>
      <c r="O377" s="18"/>
      <c r="P377" s="18"/>
      <c r="Q377" s="18"/>
      <c r="R377" s="19" t="s">
        <v>11</v>
      </c>
      <c r="S377" s="19"/>
      <c r="T377" s="20">
        <f t="shared" si="5"/>
        <v>100</v>
      </c>
      <c r="U377" s="20"/>
      <c r="V377" s="20"/>
      <c r="W377" s="20"/>
      <c r="X377" s="21"/>
    </row>
    <row r="378" spans="1:24" ht="15" customHeight="1" x14ac:dyDescent="0.25">
      <c r="A378" s="15" t="str">
        <f>+'[3]MOBILIARIO Y EQ DE ADMON'!B380</f>
        <v>CEDH/PR/A/42</v>
      </c>
      <c r="B378" s="16"/>
      <c r="C378" s="16"/>
      <c r="D378" s="16"/>
      <c r="E378" s="16"/>
      <c r="F378" s="17" t="str">
        <f>+'[3]MOBILIARIO Y EQ DE ADMON'!C380</f>
        <v>Silla ejecutiva negra, descansabrazos</v>
      </c>
      <c r="G378" s="17"/>
      <c r="H378" s="17"/>
      <c r="I378" s="17"/>
      <c r="J378" s="17"/>
      <c r="K378" s="17"/>
      <c r="L378" s="3">
        <v>1</v>
      </c>
      <c r="M378" s="18">
        <f>+'[3]MOBILIARIO Y EQ DE ADMON'!M380</f>
        <v>100</v>
      </c>
      <c r="N378" s="18"/>
      <c r="O378" s="18"/>
      <c r="P378" s="18"/>
      <c r="Q378" s="18"/>
      <c r="R378" s="19" t="s">
        <v>11</v>
      </c>
      <c r="S378" s="19"/>
      <c r="T378" s="20">
        <f t="shared" si="5"/>
        <v>100</v>
      </c>
      <c r="U378" s="20"/>
      <c r="V378" s="20"/>
      <c r="W378" s="20"/>
      <c r="X378" s="21"/>
    </row>
    <row r="379" spans="1:24" ht="15" customHeight="1" x14ac:dyDescent="0.25">
      <c r="A379" s="15" t="str">
        <f>+'[3]MOBILIARIO Y EQ DE ADMON'!B381</f>
        <v>CEDH/PR/A/64</v>
      </c>
      <c r="B379" s="16"/>
      <c r="C379" s="16"/>
      <c r="D379" s="16"/>
      <c r="E379" s="16"/>
      <c r="F379" s="17" t="str">
        <f>+'[3]MOBILIARIO Y EQ DE ADMON'!C381</f>
        <v>Equipo de computo</v>
      </c>
      <c r="G379" s="17"/>
      <c r="H379" s="17"/>
      <c r="I379" s="17"/>
      <c r="J379" s="17"/>
      <c r="K379" s="17"/>
      <c r="L379" s="3">
        <v>1</v>
      </c>
      <c r="M379" s="18">
        <f>+'[3]MOBILIARIO Y EQ DE ADMON'!M381</f>
        <v>19463.28</v>
      </c>
      <c r="N379" s="18"/>
      <c r="O379" s="18"/>
      <c r="P379" s="18"/>
      <c r="Q379" s="18"/>
      <c r="R379" s="19" t="s">
        <v>11</v>
      </c>
      <c r="S379" s="19"/>
      <c r="T379" s="20">
        <f t="shared" si="5"/>
        <v>19463.28</v>
      </c>
      <c r="U379" s="20"/>
      <c r="V379" s="20"/>
      <c r="W379" s="20"/>
      <c r="X379" s="21"/>
    </row>
    <row r="380" spans="1:24" ht="15" customHeight="1" x14ac:dyDescent="0.25">
      <c r="A380" s="15" t="str">
        <f>+'[3]MOBILIARIO Y EQ DE ADMON'!B382</f>
        <v>CEDH/PR/A/01</v>
      </c>
      <c r="B380" s="16"/>
      <c r="C380" s="16"/>
      <c r="D380" s="16"/>
      <c r="E380" s="16"/>
      <c r="F380" s="17" t="str">
        <f>+'[3]MOBILIARIO Y EQ DE ADMON'!C382</f>
        <v>Silla de visita matlica forro tela negra</v>
      </c>
      <c r="G380" s="17"/>
      <c r="H380" s="17"/>
      <c r="I380" s="17"/>
      <c r="J380" s="17"/>
      <c r="K380" s="17"/>
      <c r="L380" s="3">
        <v>1</v>
      </c>
      <c r="M380" s="18">
        <f>+'[3]MOBILIARIO Y EQ DE ADMON'!M382</f>
        <v>100</v>
      </c>
      <c r="N380" s="18"/>
      <c r="O380" s="18"/>
      <c r="P380" s="18"/>
      <c r="Q380" s="18"/>
      <c r="R380" s="19" t="s">
        <v>11</v>
      </c>
      <c r="S380" s="19"/>
      <c r="T380" s="20">
        <f t="shared" si="5"/>
        <v>100</v>
      </c>
      <c r="U380" s="20"/>
      <c r="V380" s="20"/>
      <c r="W380" s="20"/>
      <c r="X380" s="21"/>
    </row>
    <row r="381" spans="1:24" ht="15" customHeight="1" x14ac:dyDescent="0.25">
      <c r="A381" s="15" t="str">
        <f>+'[3]MOBILIARIO Y EQ DE ADMON'!B383</f>
        <v>CEDH/PR/A/02</v>
      </c>
      <c r="B381" s="16"/>
      <c r="C381" s="16"/>
      <c r="D381" s="16"/>
      <c r="E381" s="16"/>
      <c r="F381" s="17" t="str">
        <f>+'[3]MOBILIARIO Y EQ DE ADMON'!C383</f>
        <v>Silla de visita matlica forro tela negra</v>
      </c>
      <c r="G381" s="17"/>
      <c r="H381" s="17"/>
      <c r="I381" s="17"/>
      <c r="J381" s="17"/>
      <c r="K381" s="17"/>
      <c r="L381" s="3">
        <v>1</v>
      </c>
      <c r="M381" s="18">
        <f>+'[3]MOBILIARIO Y EQ DE ADMON'!M383</f>
        <v>100</v>
      </c>
      <c r="N381" s="18"/>
      <c r="O381" s="18"/>
      <c r="P381" s="18"/>
      <c r="Q381" s="18"/>
      <c r="R381" s="19" t="s">
        <v>11</v>
      </c>
      <c r="S381" s="19"/>
      <c r="T381" s="20">
        <f t="shared" si="5"/>
        <v>100</v>
      </c>
      <c r="U381" s="20"/>
      <c r="V381" s="20"/>
      <c r="W381" s="20"/>
      <c r="X381" s="21"/>
    </row>
    <row r="382" spans="1:24" ht="15" customHeight="1" x14ac:dyDescent="0.25">
      <c r="A382" s="15" t="str">
        <f>+'[3]MOBILIARIO Y EQ DE ADMON'!B384</f>
        <v>CEDH/PR/A/27</v>
      </c>
      <c r="B382" s="16"/>
      <c r="C382" s="16"/>
      <c r="D382" s="16"/>
      <c r="E382" s="16"/>
      <c r="F382" s="17" t="str">
        <f>+'[3]MOBILIARIO Y EQ DE ADMON'!C384</f>
        <v>Archivero metalico gris 4/cajones</v>
      </c>
      <c r="G382" s="17"/>
      <c r="H382" s="17"/>
      <c r="I382" s="17"/>
      <c r="J382" s="17"/>
      <c r="K382" s="17"/>
      <c r="L382" s="3">
        <v>1</v>
      </c>
      <c r="M382" s="18">
        <f>+'[3]MOBILIARIO Y EQ DE ADMON'!M384</f>
        <v>100</v>
      </c>
      <c r="N382" s="18"/>
      <c r="O382" s="18"/>
      <c r="P382" s="18"/>
      <c r="Q382" s="18"/>
      <c r="R382" s="19" t="s">
        <v>11</v>
      </c>
      <c r="S382" s="19"/>
      <c r="T382" s="20">
        <f t="shared" si="5"/>
        <v>100</v>
      </c>
      <c r="U382" s="20"/>
      <c r="V382" s="20"/>
      <c r="W382" s="20"/>
      <c r="X382" s="21"/>
    </row>
    <row r="383" spans="1:24" ht="15" customHeight="1" x14ac:dyDescent="0.25">
      <c r="A383" s="15" t="str">
        <f>+'[3]MOBILIARIO Y EQ DE ADMON'!B385</f>
        <v>CEDH/PR/M 06</v>
      </c>
      <c r="B383" s="16"/>
      <c r="C383" s="16"/>
      <c r="D383" s="16"/>
      <c r="E383" s="16"/>
      <c r="F383" s="17" t="str">
        <f>+'[3]MOBILIARIO Y EQ DE ADMON'!C385</f>
        <v>Mesa auxiliar base metalica</v>
      </c>
      <c r="G383" s="17"/>
      <c r="H383" s="17"/>
      <c r="I383" s="17"/>
      <c r="J383" s="17"/>
      <c r="K383" s="17"/>
      <c r="L383" s="3">
        <v>1</v>
      </c>
      <c r="M383" s="18">
        <f>+'[3]MOBILIARIO Y EQ DE ADMON'!M385</f>
        <v>100</v>
      </c>
      <c r="N383" s="18"/>
      <c r="O383" s="18"/>
      <c r="P383" s="18"/>
      <c r="Q383" s="18"/>
      <c r="R383" s="19" t="s">
        <v>11</v>
      </c>
      <c r="S383" s="19"/>
      <c r="T383" s="20">
        <f t="shared" si="5"/>
        <v>100</v>
      </c>
      <c r="U383" s="20"/>
      <c r="V383" s="20"/>
      <c r="W383" s="20"/>
      <c r="X383" s="21"/>
    </row>
    <row r="384" spans="1:24" ht="15" customHeight="1" x14ac:dyDescent="0.25">
      <c r="A384" s="15" t="str">
        <f>+'[3]MOBILIARIO Y EQ DE ADMON'!B386</f>
        <v>CEDH/CAP/051</v>
      </c>
      <c r="B384" s="16"/>
      <c r="C384" s="16"/>
      <c r="D384" s="16"/>
      <c r="E384" s="16"/>
      <c r="F384" s="17" t="str">
        <f>+'[3]MOBILIARIO Y EQ DE ADMON'!C386</f>
        <v>Mesa base metalica aglomerado café</v>
      </c>
      <c r="G384" s="17"/>
      <c r="H384" s="17"/>
      <c r="I384" s="17"/>
      <c r="J384" s="17"/>
      <c r="K384" s="17"/>
      <c r="L384" s="3">
        <v>1</v>
      </c>
      <c r="M384" s="18">
        <f>+'[3]MOBILIARIO Y EQ DE ADMON'!M386</f>
        <v>100</v>
      </c>
      <c r="N384" s="18"/>
      <c r="O384" s="18"/>
      <c r="P384" s="18"/>
      <c r="Q384" s="18"/>
      <c r="R384" s="19" t="s">
        <v>11</v>
      </c>
      <c r="S384" s="19"/>
      <c r="T384" s="20">
        <f t="shared" si="5"/>
        <v>100</v>
      </c>
      <c r="U384" s="20"/>
      <c r="V384" s="20"/>
      <c r="W384" s="20"/>
      <c r="X384" s="21"/>
    </row>
    <row r="385" spans="1:24" ht="15" customHeight="1" x14ac:dyDescent="0.25">
      <c r="A385" s="15" t="str">
        <f>+'[3]MOBILIARIO Y EQ DE ADMON'!B387</f>
        <v>CEDH/PR/SC01</v>
      </c>
      <c r="B385" s="16"/>
      <c r="C385" s="16"/>
      <c r="D385" s="16"/>
      <c r="E385" s="16"/>
      <c r="F385" s="17" t="str">
        <f>+'[3]MOBILIARIO Y EQ DE ADMON'!C387</f>
        <v>Nicho con bandera CEDHD</v>
      </c>
      <c r="G385" s="17"/>
      <c r="H385" s="17"/>
      <c r="I385" s="17"/>
      <c r="J385" s="17"/>
      <c r="K385" s="17"/>
      <c r="L385" s="3">
        <v>1</v>
      </c>
      <c r="M385" s="18">
        <f>+'[3]MOBILIARIO Y EQ DE ADMON'!M387</f>
        <v>100</v>
      </c>
      <c r="N385" s="18"/>
      <c r="O385" s="18"/>
      <c r="P385" s="18"/>
      <c r="Q385" s="18"/>
      <c r="R385" s="19" t="s">
        <v>11</v>
      </c>
      <c r="S385" s="19"/>
      <c r="T385" s="20">
        <f t="shared" si="5"/>
        <v>100</v>
      </c>
      <c r="U385" s="20"/>
      <c r="V385" s="20"/>
      <c r="W385" s="20"/>
      <c r="X385" s="21"/>
    </row>
    <row r="386" spans="1:24" ht="15" customHeight="1" x14ac:dyDescent="0.25">
      <c r="A386" s="15" t="str">
        <f>+'[3]MOBILIARIO Y EQ DE ADMON'!B388</f>
        <v>CEDH/PR/SC02</v>
      </c>
      <c r="B386" s="16"/>
      <c r="C386" s="16"/>
      <c r="D386" s="16"/>
      <c r="E386" s="16"/>
      <c r="F386" s="17" t="str">
        <f>+'[3]MOBILIARIO Y EQ DE ADMON'!C388</f>
        <v>Nicho con bandera MÉXICO</v>
      </c>
      <c r="G386" s="17"/>
      <c r="H386" s="17"/>
      <c r="I386" s="17"/>
      <c r="J386" s="17"/>
      <c r="K386" s="17"/>
      <c r="L386" s="3">
        <v>1</v>
      </c>
      <c r="M386" s="18">
        <f>+'[3]MOBILIARIO Y EQ DE ADMON'!M388</f>
        <v>100</v>
      </c>
      <c r="N386" s="18"/>
      <c r="O386" s="18"/>
      <c r="P386" s="18"/>
      <c r="Q386" s="18"/>
      <c r="R386" s="19" t="s">
        <v>11</v>
      </c>
      <c r="S386" s="19"/>
      <c r="T386" s="20">
        <f t="shared" si="5"/>
        <v>100</v>
      </c>
      <c r="U386" s="20"/>
      <c r="V386" s="20"/>
      <c r="W386" s="20"/>
      <c r="X386" s="21"/>
    </row>
    <row r="387" spans="1:24" ht="15" customHeight="1" x14ac:dyDescent="0.25">
      <c r="A387" s="15" t="str">
        <f>+'[3]MOBILIARIO Y EQ DE ADMON'!B389</f>
        <v>CEDH/PR/SC08</v>
      </c>
      <c r="B387" s="16"/>
      <c r="C387" s="16"/>
      <c r="D387" s="16"/>
      <c r="E387" s="16"/>
      <c r="F387" s="17" t="str">
        <f>+'[3]MOBILIARIO Y EQ DE ADMON'!C389</f>
        <v>Silla fija café, vinil</v>
      </c>
      <c r="G387" s="17"/>
      <c r="H387" s="17"/>
      <c r="I387" s="17"/>
      <c r="J387" s="17"/>
      <c r="K387" s="17"/>
      <c r="L387" s="3">
        <v>1</v>
      </c>
      <c r="M387" s="18">
        <f>+'[3]MOBILIARIO Y EQ DE ADMON'!M389</f>
        <v>100</v>
      </c>
      <c r="N387" s="18"/>
      <c r="O387" s="18"/>
      <c r="P387" s="18"/>
      <c r="Q387" s="18"/>
      <c r="R387" s="19" t="s">
        <v>11</v>
      </c>
      <c r="S387" s="19"/>
      <c r="T387" s="20">
        <f t="shared" si="5"/>
        <v>100</v>
      </c>
      <c r="U387" s="20"/>
      <c r="V387" s="20"/>
      <c r="W387" s="20"/>
      <c r="X387" s="21"/>
    </row>
    <row r="388" spans="1:24" ht="15" customHeight="1" x14ac:dyDescent="0.25">
      <c r="A388" s="15" t="str">
        <f>+'[3]MOBILIARIO Y EQ DE ADMON'!B390</f>
        <v>CEDH/PR/SC09</v>
      </c>
      <c r="B388" s="16"/>
      <c r="C388" s="16"/>
      <c r="D388" s="16"/>
      <c r="E388" s="16"/>
      <c r="F388" s="17" t="str">
        <f>+'[3]MOBILIARIO Y EQ DE ADMON'!C390</f>
        <v>Silla fija café, vinil</v>
      </c>
      <c r="G388" s="17"/>
      <c r="H388" s="17"/>
      <c r="I388" s="17"/>
      <c r="J388" s="17"/>
      <c r="K388" s="17"/>
      <c r="L388" s="3">
        <v>1</v>
      </c>
      <c r="M388" s="18">
        <f>+'[3]MOBILIARIO Y EQ DE ADMON'!M390</f>
        <v>100</v>
      </c>
      <c r="N388" s="18"/>
      <c r="O388" s="18"/>
      <c r="P388" s="18"/>
      <c r="Q388" s="18"/>
      <c r="R388" s="19" t="s">
        <v>11</v>
      </c>
      <c r="S388" s="19"/>
      <c r="T388" s="20">
        <f t="shared" si="5"/>
        <v>100</v>
      </c>
      <c r="U388" s="20"/>
      <c r="V388" s="20"/>
      <c r="W388" s="20"/>
      <c r="X388" s="21"/>
    </row>
    <row r="389" spans="1:24" ht="15" customHeight="1" x14ac:dyDescent="0.25">
      <c r="A389" s="15" t="str">
        <f>+'[3]MOBILIARIO Y EQ DE ADMON'!B391</f>
        <v>CEDH/PR/SC10</v>
      </c>
      <c r="B389" s="16"/>
      <c r="C389" s="16"/>
      <c r="D389" s="16"/>
      <c r="E389" s="16"/>
      <c r="F389" s="17" t="str">
        <f>+'[3]MOBILIARIO Y EQ DE ADMON'!C391</f>
        <v>Silla fija café, vinil</v>
      </c>
      <c r="G389" s="17"/>
      <c r="H389" s="17"/>
      <c r="I389" s="17"/>
      <c r="J389" s="17"/>
      <c r="K389" s="17"/>
      <c r="L389" s="3">
        <v>1</v>
      </c>
      <c r="M389" s="18">
        <f>+'[3]MOBILIARIO Y EQ DE ADMON'!M391</f>
        <v>100</v>
      </c>
      <c r="N389" s="18"/>
      <c r="O389" s="18"/>
      <c r="P389" s="18"/>
      <c r="Q389" s="18"/>
      <c r="R389" s="19" t="s">
        <v>11</v>
      </c>
      <c r="S389" s="19"/>
      <c r="T389" s="20">
        <f t="shared" si="5"/>
        <v>100</v>
      </c>
      <c r="U389" s="20"/>
      <c r="V389" s="20"/>
      <c r="W389" s="20"/>
      <c r="X389" s="21"/>
    </row>
    <row r="390" spans="1:24" ht="15" customHeight="1" x14ac:dyDescent="0.25">
      <c r="A390" s="15" t="str">
        <f>+'[3]MOBILIARIO Y EQ DE ADMON'!B392</f>
        <v>CEDH/PR/SC11</v>
      </c>
      <c r="B390" s="16"/>
      <c r="C390" s="16"/>
      <c r="D390" s="16"/>
      <c r="E390" s="16"/>
      <c r="F390" s="17" t="str">
        <f>+'[3]MOBILIARIO Y EQ DE ADMON'!C392</f>
        <v>Silla fija café, vinil</v>
      </c>
      <c r="G390" s="17"/>
      <c r="H390" s="17"/>
      <c r="I390" s="17"/>
      <c r="J390" s="17"/>
      <c r="K390" s="17"/>
      <c r="L390" s="3">
        <v>1</v>
      </c>
      <c r="M390" s="18">
        <f>+'[3]MOBILIARIO Y EQ DE ADMON'!M392</f>
        <v>100</v>
      </c>
      <c r="N390" s="18"/>
      <c r="O390" s="18"/>
      <c r="P390" s="18"/>
      <c r="Q390" s="18"/>
      <c r="R390" s="19" t="s">
        <v>11</v>
      </c>
      <c r="S390" s="19"/>
      <c r="T390" s="20">
        <f t="shared" si="5"/>
        <v>100</v>
      </c>
      <c r="U390" s="20"/>
      <c r="V390" s="20"/>
      <c r="W390" s="20"/>
      <c r="X390" s="21"/>
    </row>
    <row r="391" spans="1:24" ht="15" customHeight="1" x14ac:dyDescent="0.25">
      <c r="A391" s="15" t="str">
        <f>+'[3]MOBILIARIO Y EQ DE ADMON'!B393</f>
        <v>CEDH/PR/SC12</v>
      </c>
      <c r="B391" s="16"/>
      <c r="C391" s="16"/>
      <c r="D391" s="16"/>
      <c r="E391" s="16"/>
      <c r="F391" s="17" t="str">
        <f>+'[3]MOBILIARIO Y EQ DE ADMON'!C393</f>
        <v>Silla fija café, vinil</v>
      </c>
      <c r="G391" s="17"/>
      <c r="H391" s="17"/>
      <c r="I391" s="17"/>
      <c r="J391" s="17"/>
      <c r="K391" s="17"/>
      <c r="L391" s="3">
        <v>1</v>
      </c>
      <c r="M391" s="18">
        <f>+'[3]MOBILIARIO Y EQ DE ADMON'!M393</f>
        <v>100</v>
      </c>
      <c r="N391" s="18"/>
      <c r="O391" s="18"/>
      <c r="P391" s="18"/>
      <c r="Q391" s="18"/>
      <c r="R391" s="19" t="s">
        <v>11</v>
      </c>
      <c r="S391" s="19"/>
      <c r="T391" s="20">
        <f t="shared" si="5"/>
        <v>100</v>
      </c>
      <c r="U391" s="20"/>
      <c r="V391" s="20"/>
      <c r="W391" s="20"/>
      <c r="X391" s="21"/>
    </row>
    <row r="392" spans="1:24" ht="15" customHeight="1" x14ac:dyDescent="0.25">
      <c r="A392" s="15" t="str">
        <f>+'[3]MOBILIARIO Y EQ DE ADMON'!B394</f>
        <v>CEDH/PR/SC13</v>
      </c>
      <c r="B392" s="16"/>
      <c r="C392" s="16"/>
      <c r="D392" s="16"/>
      <c r="E392" s="16"/>
      <c r="F392" s="17" t="str">
        <f>+'[3]MOBILIARIO Y EQ DE ADMON'!C394</f>
        <v>Silla fija café, vinil</v>
      </c>
      <c r="G392" s="17"/>
      <c r="H392" s="17"/>
      <c r="I392" s="17"/>
      <c r="J392" s="17"/>
      <c r="K392" s="17"/>
      <c r="L392" s="3">
        <v>1</v>
      </c>
      <c r="M392" s="18">
        <f>+'[3]MOBILIARIO Y EQ DE ADMON'!M394</f>
        <v>100</v>
      </c>
      <c r="N392" s="18"/>
      <c r="O392" s="18"/>
      <c r="P392" s="18"/>
      <c r="Q392" s="18"/>
      <c r="R392" s="19" t="s">
        <v>11</v>
      </c>
      <c r="S392" s="19"/>
      <c r="T392" s="20">
        <f t="shared" si="5"/>
        <v>100</v>
      </c>
      <c r="U392" s="20"/>
      <c r="V392" s="20"/>
      <c r="W392" s="20"/>
      <c r="X392" s="21"/>
    </row>
    <row r="393" spans="1:24" ht="15" customHeight="1" x14ac:dyDescent="0.25">
      <c r="A393" s="15" t="str">
        <f>+'[3]MOBILIARIO Y EQ DE ADMON'!B395</f>
        <v>CEDH/PR/SC14</v>
      </c>
      <c r="B393" s="16"/>
      <c r="C393" s="16"/>
      <c r="D393" s="16"/>
      <c r="E393" s="16"/>
      <c r="F393" s="17" t="str">
        <f>+'[3]MOBILIARIO Y EQ DE ADMON'!C395</f>
        <v>Silla fija café, vinil</v>
      </c>
      <c r="G393" s="17"/>
      <c r="H393" s="17"/>
      <c r="I393" s="17"/>
      <c r="J393" s="17"/>
      <c r="K393" s="17"/>
      <c r="L393" s="3">
        <v>1</v>
      </c>
      <c r="M393" s="18">
        <f>+'[3]MOBILIARIO Y EQ DE ADMON'!M395</f>
        <v>100</v>
      </c>
      <c r="N393" s="18"/>
      <c r="O393" s="18"/>
      <c r="P393" s="18"/>
      <c r="Q393" s="18"/>
      <c r="R393" s="19" t="s">
        <v>11</v>
      </c>
      <c r="S393" s="19"/>
      <c r="T393" s="20">
        <f t="shared" si="5"/>
        <v>100</v>
      </c>
      <c r="U393" s="20"/>
      <c r="V393" s="20"/>
      <c r="W393" s="20"/>
      <c r="X393" s="21"/>
    </row>
    <row r="394" spans="1:24" ht="15" customHeight="1" x14ac:dyDescent="0.25">
      <c r="A394" s="15" t="str">
        <f>+'[3]MOBILIARIO Y EQ DE ADMON'!B396</f>
        <v>CEDH/PR/SC15</v>
      </c>
      <c r="B394" s="16"/>
      <c r="C394" s="16"/>
      <c r="D394" s="16"/>
      <c r="E394" s="16"/>
      <c r="F394" s="17" t="str">
        <f>+'[3]MOBILIARIO Y EQ DE ADMON'!C396</f>
        <v>Silla fija café, vinil</v>
      </c>
      <c r="G394" s="17"/>
      <c r="H394" s="17"/>
      <c r="I394" s="17"/>
      <c r="J394" s="17"/>
      <c r="K394" s="17"/>
      <c r="L394" s="3">
        <v>1</v>
      </c>
      <c r="M394" s="18">
        <f>+'[3]MOBILIARIO Y EQ DE ADMON'!M396</f>
        <v>100</v>
      </c>
      <c r="N394" s="18"/>
      <c r="O394" s="18"/>
      <c r="P394" s="18"/>
      <c r="Q394" s="18"/>
      <c r="R394" s="19" t="s">
        <v>11</v>
      </c>
      <c r="S394" s="19"/>
      <c r="T394" s="20">
        <f t="shared" si="5"/>
        <v>100</v>
      </c>
      <c r="U394" s="20"/>
      <c r="V394" s="20"/>
      <c r="W394" s="20"/>
      <c r="X394" s="21"/>
    </row>
    <row r="395" spans="1:24" ht="15" customHeight="1" x14ac:dyDescent="0.25">
      <c r="A395" s="15" t="str">
        <f>+'[3]MOBILIARIO Y EQ DE ADMON'!B397</f>
        <v>CEDH/PR/SC16</v>
      </c>
      <c r="B395" s="16"/>
      <c r="C395" s="16"/>
      <c r="D395" s="16"/>
      <c r="E395" s="16"/>
      <c r="F395" s="17" t="str">
        <f>+'[3]MOBILIARIO Y EQ DE ADMON'!C397</f>
        <v>Mesa rectangular madera</v>
      </c>
      <c r="G395" s="17"/>
      <c r="H395" s="17"/>
      <c r="I395" s="17"/>
      <c r="J395" s="17"/>
      <c r="K395" s="17"/>
      <c r="L395" s="3">
        <v>1</v>
      </c>
      <c r="M395" s="18">
        <f>+'[3]MOBILIARIO Y EQ DE ADMON'!M397</f>
        <v>100</v>
      </c>
      <c r="N395" s="18"/>
      <c r="O395" s="18"/>
      <c r="P395" s="18"/>
      <c r="Q395" s="18"/>
      <c r="R395" s="19" t="s">
        <v>11</v>
      </c>
      <c r="S395" s="19"/>
      <c r="T395" s="20">
        <f t="shared" si="5"/>
        <v>100</v>
      </c>
      <c r="U395" s="20"/>
      <c r="V395" s="20"/>
      <c r="W395" s="20"/>
      <c r="X395" s="21"/>
    </row>
    <row r="396" spans="1:24" ht="15" customHeight="1" x14ac:dyDescent="0.25">
      <c r="A396" s="15" t="str">
        <f>+'[3]MOBILIARIO Y EQ DE ADMON'!B398</f>
        <v>CEDH/PR/SC25</v>
      </c>
      <c r="B396" s="16"/>
      <c r="C396" s="16"/>
      <c r="D396" s="16"/>
      <c r="E396" s="16"/>
      <c r="F396" s="17" t="str">
        <f>+'[3]MOBILIARIO Y EQ DE ADMON'!C398</f>
        <v>Cañón proyector</v>
      </c>
      <c r="G396" s="17"/>
      <c r="H396" s="17"/>
      <c r="I396" s="17"/>
      <c r="J396" s="17"/>
      <c r="K396" s="17"/>
      <c r="L396" s="3">
        <v>1</v>
      </c>
      <c r="M396" s="18">
        <f>+'[3]MOBILIARIO Y EQ DE ADMON'!M398</f>
        <v>200</v>
      </c>
      <c r="N396" s="18"/>
      <c r="O396" s="18"/>
      <c r="P396" s="18"/>
      <c r="Q396" s="18"/>
      <c r="R396" s="19" t="s">
        <v>11</v>
      </c>
      <c r="S396" s="19"/>
      <c r="T396" s="20">
        <f t="shared" si="5"/>
        <v>200</v>
      </c>
      <c r="U396" s="20"/>
      <c r="V396" s="20"/>
      <c r="W396" s="20"/>
      <c r="X396" s="21"/>
    </row>
    <row r="397" spans="1:24" ht="15" customHeight="1" x14ac:dyDescent="0.25">
      <c r="A397" s="15" t="str">
        <f>+'[3]MOBILIARIO Y EQ DE ADMON'!B399</f>
        <v>CEDH/SI/C 60</v>
      </c>
      <c r="B397" s="16"/>
      <c r="C397" s="16"/>
      <c r="D397" s="16"/>
      <c r="E397" s="16"/>
      <c r="F397" s="17" t="str">
        <f>+'[3]MOBILIARIO Y EQ DE ADMON'!C399</f>
        <v>Lap Top</v>
      </c>
      <c r="G397" s="17"/>
      <c r="H397" s="17"/>
      <c r="I397" s="17"/>
      <c r="J397" s="17"/>
      <c r="K397" s="17"/>
      <c r="L397" s="3">
        <v>1</v>
      </c>
      <c r="M397" s="18">
        <f>+'[3]MOBILIARIO Y EQ DE ADMON'!M399</f>
        <v>18950</v>
      </c>
      <c r="N397" s="18"/>
      <c r="O397" s="18"/>
      <c r="P397" s="18"/>
      <c r="Q397" s="18"/>
      <c r="R397" s="19" t="s">
        <v>11</v>
      </c>
      <c r="S397" s="19"/>
      <c r="T397" s="20">
        <f t="shared" ref="T397:T460" si="6">+L397*M397</f>
        <v>18950</v>
      </c>
      <c r="U397" s="20"/>
      <c r="V397" s="20"/>
      <c r="W397" s="20"/>
      <c r="X397" s="21"/>
    </row>
    <row r="398" spans="1:24" ht="15" customHeight="1" x14ac:dyDescent="0.25">
      <c r="A398" s="15" t="str">
        <f>+'[3]MOBILIARIO Y EQ DE ADMON'!B400</f>
        <v>CEDH/EN/F  05</v>
      </c>
      <c r="B398" s="16"/>
      <c r="C398" s="16"/>
      <c r="D398" s="16"/>
      <c r="E398" s="16"/>
      <c r="F398" s="17" t="str">
        <f>+'[3]MOBILIARIO Y EQ DE ADMON'!C400</f>
        <v xml:space="preserve">Mesa café redonda </v>
      </c>
      <c r="G398" s="17"/>
      <c r="H398" s="17"/>
      <c r="I398" s="17"/>
      <c r="J398" s="17"/>
      <c r="K398" s="17"/>
      <c r="L398" s="3">
        <v>1</v>
      </c>
      <c r="M398" s="18">
        <f>+'[3]MOBILIARIO Y EQ DE ADMON'!M400</f>
        <v>100</v>
      </c>
      <c r="N398" s="18"/>
      <c r="O398" s="18"/>
      <c r="P398" s="18"/>
      <c r="Q398" s="18"/>
      <c r="R398" s="19" t="s">
        <v>11</v>
      </c>
      <c r="S398" s="19"/>
      <c r="T398" s="20">
        <f t="shared" si="6"/>
        <v>100</v>
      </c>
      <c r="U398" s="20"/>
      <c r="V398" s="20"/>
      <c r="W398" s="20"/>
      <c r="X398" s="21"/>
    </row>
    <row r="399" spans="1:24" ht="15" customHeight="1" x14ac:dyDescent="0.25">
      <c r="A399" s="15" t="str">
        <f>+'[3]MOBILIARIO Y EQ DE ADMON'!B401</f>
        <v>CEDH/EN/F  06</v>
      </c>
      <c r="B399" s="16"/>
      <c r="C399" s="16"/>
      <c r="D399" s="16"/>
      <c r="E399" s="16"/>
      <c r="F399" s="17" t="str">
        <f>+'[3]MOBILIARIO Y EQ DE ADMON'!C401</f>
        <v>Silla tela negra</v>
      </c>
      <c r="G399" s="17"/>
      <c r="H399" s="17"/>
      <c r="I399" s="17"/>
      <c r="J399" s="17"/>
      <c r="K399" s="17"/>
      <c r="L399" s="3">
        <v>1</v>
      </c>
      <c r="M399" s="18">
        <f>+'[3]MOBILIARIO Y EQ DE ADMON'!M401</f>
        <v>780.64</v>
      </c>
      <c r="N399" s="18"/>
      <c r="O399" s="18"/>
      <c r="P399" s="18"/>
      <c r="Q399" s="18"/>
      <c r="R399" s="19" t="s">
        <v>11</v>
      </c>
      <c r="S399" s="19"/>
      <c r="T399" s="20">
        <f t="shared" si="6"/>
        <v>780.64</v>
      </c>
      <c r="U399" s="20"/>
      <c r="V399" s="20"/>
      <c r="W399" s="20"/>
      <c r="X399" s="21"/>
    </row>
    <row r="400" spans="1:24" ht="15" customHeight="1" x14ac:dyDescent="0.25">
      <c r="A400" s="15" t="str">
        <f>+'[3]MOBILIARIO Y EQ DE ADMON'!B402</f>
        <v>CEDH/EN/F  07</v>
      </c>
      <c r="B400" s="16"/>
      <c r="C400" s="16"/>
      <c r="D400" s="16"/>
      <c r="E400" s="16"/>
      <c r="F400" s="17" t="str">
        <f>+'[3]MOBILIARIO Y EQ DE ADMON'!C402</f>
        <v>Silla tela negra</v>
      </c>
      <c r="G400" s="17"/>
      <c r="H400" s="17"/>
      <c r="I400" s="17"/>
      <c r="J400" s="17"/>
      <c r="K400" s="17"/>
      <c r="L400" s="3">
        <v>1</v>
      </c>
      <c r="M400" s="18">
        <f>+'[3]MOBILIARIO Y EQ DE ADMON'!M402</f>
        <v>896</v>
      </c>
      <c r="N400" s="18"/>
      <c r="O400" s="18"/>
      <c r="P400" s="18"/>
      <c r="Q400" s="18"/>
      <c r="R400" s="19" t="s">
        <v>11</v>
      </c>
      <c r="S400" s="19"/>
      <c r="T400" s="20">
        <f t="shared" si="6"/>
        <v>896</v>
      </c>
      <c r="U400" s="20"/>
      <c r="V400" s="20"/>
      <c r="W400" s="20"/>
      <c r="X400" s="21"/>
    </row>
    <row r="401" spans="1:24" ht="15" customHeight="1" x14ac:dyDescent="0.25">
      <c r="A401" s="15" t="str">
        <f>+'[3]MOBILIARIO Y EQ DE ADMON'!B403</f>
        <v>CEDH/EN/F  08</v>
      </c>
      <c r="B401" s="16"/>
      <c r="C401" s="16"/>
      <c r="D401" s="16"/>
      <c r="E401" s="16"/>
      <c r="F401" s="17" t="str">
        <f>+'[3]MOBILIARIO Y EQ DE ADMON'!C403</f>
        <v>Silla tela negra</v>
      </c>
      <c r="G401" s="17"/>
      <c r="H401" s="17"/>
      <c r="I401" s="17"/>
      <c r="J401" s="17"/>
      <c r="K401" s="17"/>
      <c r="L401" s="3">
        <v>1</v>
      </c>
      <c r="M401" s="18">
        <f>+'[3]MOBILIARIO Y EQ DE ADMON'!M403</f>
        <v>896</v>
      </c>
      <c r="N401" s="18"/>
      <c r="O401" s="18"/>
      <c r="P401" s="18"/>
      <c r="Q401" s="18"/>
      <c r="R401" s="19" t="s">
        <v>11</v>
      </c>
      <c r="S401" s="19"/>
      <c r="T401" s="20">
        <f t="shared" si="6"/>
        <v>896</v>
      </c>
      <c r="U401" s="20"/>
      <c r="V401" s="20"/>
      <c r="W401" s="20"/>
      <c r="X401" s="21"/>
    </row>
    <row r="402" spans="1:24" ht="15" customHeight="1" x14ac:dyDescent="0.25">
      <c r="A402" s="15" t="str">
        <f>+'[3]MOBILIARIO Y EQ DE ADMON'!B404</f>
        <v>CEDH/EN/F  09</v>
      </c>
      <c r="B402" s="16"/>
      <c r="C402" s="16"/>
      <c r="D402" s="16"/>
      <c r="E402" s="16"/>
      <c r="F402" s="17" t="str">
        <f>+'[3]MOBILIARIO Y EQ DE ADMON'!C404</f>
        <v>Silla tela negra</v>
      </c>
      <c r="G402" s="17"/>
      <c r="H402" s="17"/>
      <c r="I402" s="17"/>
      <c r="J402" s="17"/>
      <c r="K402" s="17"/>
      <c r="L402" s="3">
        <v>1</v>
      </c>
      <c r="M402" s="18">
        <f>+'[3]MOBILIARIO Y EQ DE ADMON'!M404</f>
        <v>896</v>
      </c>
      <c r="N402" s="18"/>
      <c r="O402" s="18"/>
      <c r="P402" s="18"/>
      <c r="Q402" s="18"/>
      <c r="R402" s="19" t="s">
        <v>11</v>
      </c>
      <c r="S402" s="19"/>
      <c r="T402" s="20">
        <f t="shared" si="6"/>
        <v>896</v>
      </c>
      <c r="U402" s="20"/>
      <c r="V402" s="20"/>
      <c r="W402" s="20"/>
      <c r="X402" s="21"/>
    </row>
    <row r="403" spans="1:24" ht="15" customHeight="1" x14ac:dyDescent="0.25">
      <c r="A403" s="15" t="str">
        <f>+'[3]MOBILIARIO Y EQ DE ADMON'!B405</f>
        <v>CEDH/PR/P02</v>
      </c>
      <c r="B403" s="16"/>
      <c r="C403" s="16"/>
      <c r="D403" s="16"/>
      <c r="E403" s="16"/>
      <c r="F403" s="17" t="str">
        <f>+'[3]MOBILIARIO Y EQ DE ADMON'!C405</f>
        <v>Silla negra fija, vinil</v>
      </c>
      <c r="G403" s="17"/>
      <c r="H403" s="17"/>
      <c r="I403" s="17"/>
      <c r="J403" s="17"/>
      <c r="K403" s="17"/>
      <c r="L403" s="3">
        <v>1</v>
      </c>
      <c r="M403" s="18">
        <f>+'[3]MOBILIARIO Y EQ DE ADMON'!M405</f>
        <v>200</v>
      </c>
      <c r="N403" s="18"/>
      <c r="O403" s="18"/>
      <c r="P403" s="18"/>
      <c r="Q403" s="18"/>
      <c r="R403" s="19" t="s">
        <v>11</v>
      </c>
      <c r="S403" s="19"/>
      <c r="T403" s="20">
        <f t="shared" si="6"/>
        <v>200</v>
      </c>
      <c r="U403" s="20"/>
      <c r="V403" s="20"/>
      <c r="W403" s="20"/>
      <c r="X403" s="21"/>
    </row>
    <row r="404" spans="1:24" ht="15" customHeight="1" x14ac:dyDescent="0.25">
      <c r="A404" s="15" t="str">
        <f>+'[3]MOBILIARIO Y EQ DE ADMON'!B406</f>
        <v>CEDH/PR/P03</v>
      </c>
      <c r="B404" s="16"/>
      <c r="C404" s="16"/>
      <c r="D404" s="16"/>
      <c r="E404" s="16"/>
      <c r="F404" s="17" t="str">
        <f>+'[3]MOBILIARIO Y EQ DE ADMON'!C406</f>
        <v>Silla negra fija, vinil</v>
      </c>
      <c r="G404" s="17"/>
      <c r="H404" s="17"/>
      <c r="I404" s="17"/>
      <c r="J404" s="17"/>
      <c r="K404" s="17"/>
      <c r="L404" s="3">
        <v>1</v>
      </c>
      <c r="M404" s="18">
        <f>+'[3]MOBILIARIO Y EQ DE ADMON'!M406</f>
        <v>200</v>
      </c>
      <c r="N404" s="18"/>
      <c r="O404" s="18"/>
      <c r="P404" s="18"/>
      <c r="Q404" s="18"/>
      <c r="R404" s="19" t="s">
        <v>11</v>
      </c>
      <c r="S404" s="19"/>
      <c r="T404" s="20">
        <f t="shared" si="6"/>
        <v>200</v>
      </c>
      <c r="U404" s="20"/>
      <c r="V404" s="20"/>
      <c r="W404" s="20"/>
      <c r="X404" s="21"/>
    </row>
    <row r="405" spans="1:24" ht="15" customHeight="1" x14ac:dyDescent="0.25">
      <c r="A405" s="15" t="str">
        <f>+'[3]MOBILIARIO Y EQ DE ADMON'!B407</f>
        <v>CEDH/PR/P04</v>
      </c>
      <c r="B405" s="16"/>
      <c r="C405" s="16"/>
      <c r="D405" s="16"/>
      <c r="E405" s="16"/>
      <c r="F405" s="17" t="str">
        <f>+'[3]MOBILIARIO Y EQ DE ADMON'!C407</f>
        <v>Silla negra fija, vinil</v>
      </c>
      <c r="G405" s="17"/>
      <c r="H405" s="17"/>
      <c r="I405" s="17"/>
      <c r="J405" s="17"/>
      <c r="K405" s="17"/>
      <c r="L405" s="3">
        <v>1</v>
      </c>
      <c r="M405" s="18">
        <f>+'[3]MOBILIARIO Y EQ DE ADMON'!M407</f>
        <v>200</v>
      </c>
      <c r="N405" s="18"/>
      <c r="O405" s="18"/>
      <c r="P405" s="18"/>
      <c r="Q405" s="18"/>
      <c r="R405" s="19" t="s">
        <v>11</v>
      </c>
      <c r="S405" s="19"/>
      <c r="T405" s="20">
        <f t="shared" si="6"/>
        <v>200</v>
      </c>
      <c r="U405" s="20"/>
      <c r="V405" s="20"/>
      <c r="W405" s="20"/>
      <c r="X405" s="21"/>
    </row>
    <row r="406" spans="1:24" ht="15" customHeight="1" x14ac:dyDescent="0.25">
      <c r="A406" s="15" t="str">
        <f>+'[3]MOBILIARIO Y EQ DE ADMON'!B408</f>
        <v>CEDH/PR/P05</v>
      </c>
      <c r="B406" s="16"/>
      <c r="C406" s="16"/>
      <c r="D406" s="16"/>
      <c r="E406" s="16"/>
      <c r="F406" s="17" t="str">
        <f>+'[3]MOBILIARIO Y EQ DE ADMON'!C408</f>
        <v>Silla negra fija, vinil</v>
      </c>
      <c r="G406" s="17"/>
      <c r="H406" s="17"/>
      <c r="I406" s="17"/>
      <c r="J406" s="17"/>
      <c r="K406" s="17"/>
      <c r="L406" s="3">
        <v>1</v>
      </c>
      <c r="M406" s="18">
        <f>+'[3]MOBILIARIO Y EQ DE ADMON'!M408</f>
        <v>200</v>
      </c>
      <c r="N406" s="18"/>
      <c r="O406" s="18"/>
      <c r="P406" s="18"/>
      <c r="Q406" s="18"/>
      <c r="R406" s="19" t="s">
        <v>11</v>
      </c>
      <c r="S406" s="19"/>
      <c r="T406" s="20">
        <f t="shared" si="6"/>
        <v>200</v>
      </c>
      <c r="U406" s="20"/>
      <c r="V406" s="20"/>
      <c r="W406" s="20"/>
      <c r="X406" s="21"/>
    </row>
    <row r="407" spans="1:24" ht="15" customHeight="1" x14ac:dyDescent="0.25">
      <c r="A407" s="15" t="str">
        <f>+'[3]MOBILIARIO Y EQ DE ADMON'!B409</f>
        <v>CEDH/PR/P06</v>
      </c>
      <c r="B407" s="16"/>
      <c r="C407" s="16"/>
      <c r="D407" s="16"/>
      <c r="E407" s="16"/>
      <c r="F407" s="17" t="str">
        <f>+'[3]MOBILIARIO Y EQ DE ADMON'!C409</f>
        <v>Silla negra fija, vinil</v>
      </c>
      <c r="G407" s="17"/>
      <c r="H407" s="17"/>
      <c r="I407" s="17"/>
      <c r="J407" s="17"/>
      <c r="K407" s="17"/>
      <c r="L407" s="3">
        <v>1</v>
      </c>
      <c r="M407" s="18">
        <f>+'[3]MOBILIARIO Y EQ DE ADMON'!M409</f>
        <v>200</v>
      </c>
      <c r="N407" s="18"/>
      <c r="O407" s="18"/>
      <c r="P407" s="18"/>
      <c r="Q407" s="18"/>
      <c r="R407" s="19" t="s">
        <v>11</v>
      </c>
      <c r="S407" s="19"/>
      <c r="T407" s="20">
        <f t="shared" si="6"/>
        <v>200</v>
      </c>
      <c r="U407" s="20"/>
      <c r="V407" s="20"/>
      <c r="W407" s="20"/>
      <c r="X407" s="21"/>
    </row>
    <row r="408" spans="1:24" ht="15" customHeight="1" x14ac:dyDescent="0.25">
      <c r="A408" s="15" t="str">
        <f>+'[3]MOBILIARIO Y EQ DE ADMON'!B410</f>
        <v>CEDH/PR/P07</v>
      </c>
      <c r="B408" s="16"/>
      <c r="C408" s="16"/>
      <c r="D408" s="16"/>
      <c r="E408" s="16"/>
      <c r="F408" s="17" t="str">
        <f>+'[3]MOBILIARIO Y EQ DE ADMON'!C410</f>
        <v>Silla negra fija, vinil</v>
      </c>
      <c r="G408" s="17"/>
      <c r="H408" s="17"/>
      <c r="I408" s="17"/>
      <c r="J408" s="17"/>
      <c r="K408" s="17"/>
      <c r="L408" s="3">
        <v>1</v>
      </c>
      <c r="M408" s="18">
        <f>+'[3]MOBILIARIO Y EQ DE ADMON'!M410</f>
        <v>200</v>
      </c>
      <c r="N408" s="18"/>
      <c r="O408" s="18"/>
      <c r="P408" s="18"/>
      <c r="Q408" s="18"/>
      <c r="R408" s="19" t="s">
        <v>11</v>
      </c>
      <c r="S408" s="19"/>
      <c r="T408" s="20">
        <f t="shared" si="6"/>
        <v>200</v>
      </c>
      <c r="U408" s="20"/>
      <c r="V408" s="20"/>
      <c r="W408" s="20"/>
      <c r="X408" s="21"/>
    </row>
    <row r="409" spans="1:24" ht="15" customHeight="1" x14ac:dyDescent="0.25">
      <c r="A409" s="15" t="str">
        <f>+'[3]MOBILIARIO Y EQ DE ADMON'!B411</f>
        <v>CEDH/PR/P09</v>
      </c>
      <c r="B409" s="16"/>
      <c r="C409" s="16"/>
      <c r="D409" s="16"/>
      <c r="E409" s="16"/>
      <c r="F409" s="17" t="str">
        <f>+'[3]MOBILIARIO Y EQ DE ADMON'!C411</f>
        <v>Escritorio escuadra</v>
      </c>
      <c r="G409" s="17"/>
      <c r="H409" s="17"/>
      <c r="I409" s="17"/>
      <c r="J409" s="17"/>
      <c r="K409" s="17"/>
      <c r="L409" s="3">
        <v>1</v>
      </c>
      <c r="M409" s="18">
        <f>+'[3]MOBILIARIO Y EQ DE ADMON'!M411</f>
        <v>1600</v>
      </c>
      <c r="N409" s="18"/>
      <c r="O409" s="18"/>
      <c r="P409" s="18"/>
      <c r="Q409" s="18"/>
      <c r="R409" s="19" t="s">
        <v>11</v>
      </c>
      <c r="S409" s="19"/>
      <c r="T409" s="20">
        <f t="shared" si="6"/>
        <v>1600</v>
      </c>
      <c r="U409" s="20"/>
      <c r="V409" s="20"/>
      <c r="W409" s="20"/>
      <c r="X409" s="21"/>
    </row>
    <row r="410" spans="1:24" ht="15" customHeight="1" x14ac:dyDescent="0.25">
      <c r="A410" s="15" t="str">
        <f>+'[3]MOBILIARIO Y EQ DE ADMON'!B412</f>
        <v>CEDH/PR/P10</v>
      </c>
      <c r="B410" s="16"/>
      <c r="C410" s="16"/>
      <c r="D410" s="16"/>
      <c r="E410" s="16"/>
      <c r="F410" s="17" t="str">
        <f>+'[3]MOBILIARIO Y EQ DE ADMON'!C412</f>
        <v>Archivero chico 2 cajones</v>
      </c>
      <c r="G410" s="17"/>
      <c r="H410" s="17"/>
      <c r="I410" s="17"/>
      <c r="J410" s="17"/>
      <c r="K410" s="17"/>
      <c r="L410" s="3">
        <v>1</v>
      </c>
      <c r="M410" s="18">
        <f>+'[3]MOBILIARIO Y EQ DE ADMON'!M412</f>
        <v>100</v>
      </c>
      <c r="N410" s="18"/>
      <c r="O410" s="18"/>
      <c r="P410" s="18"/>
      <c r="Q410" s="18"/>
      <c r="R410" s="19" t="s">
        <v>11</v>
      </c>
      <c r="S410" s="19"/>
      <c r="T410" s="20">
        <f t="shared" si="6"/>
        <v>100</v>
      </c>
      <c r="U410" s="20"/>
      <c r="V410" s="20"/>
      <c r="W410" s="20"/>
      <c r="X410" s="21"/>
    </row>
    <row r="411" spans="1:24" ht="15" customHeight="1" x14ac:dyDescent="0.25">
      <c r="A411" s="15" t="str">
        <f>+'[3]MOBILIARIO Y EQ DE ADMON'!B413</f>
        <v>CEDH/PR/P11</v>
      </c>
      <c r="B411" s="16"/>
      <c r="C411" s="16"/>
      <c r="D411" s="16"/>
      <c r="E411" s="16"/>
      <c r="F411" s="17" t="str">
        <f>+'[3]MOBILIARIO Y EQ DE ADMON'!C413</f>
        <v>Archivero chico 2 cajones</v>
      </c>
      <c r="G411" s="17"/>
      <c r="H411" s="17"/>
      <c r="I411" s="17"/>
      <c r="J411" s="17"/>
      <c r="K411" s="17"/>
      <c r="L411" s="3">
        <v>1</v>
      </c>
      <c r="M411" s="18">
        <f>+'[3]MOBILIARIO Y EQ DE ADMON'!M413</f>
        <v>1557</v>
      </c>
      <c r="N411" s="18"/>
      <c r="O411" s="18"/>
      <c r="P411" s="18"/>
      <c r="Q411" s="18"/>
      <c r="R411" s="19" t="s">
        <v>11</v>
      </c>
      <c r="S411" s="19"/>
      <c r="T411" s="20">
        <f t="shared" si="6"/>
        <v>1557</v>
      </c>
      <c r="U411" s="20"/>
      <c r="V411" s="20"/>
      <c r="W411" s="20"/>
      <c r="X411" s="21"/>
    </row>
    <row r="412" spans="1:24" ht="15" customHeight="1" x14ac:dyDescent="0.25">
      <c r="A412" s="15" t="str">
        <f>+'[3]MOBILIARIO Y EQ DE ADMON'!B414</f>
        <v>CEDH/PR/P12</v>
      </c>
      <c r="B412" s="16"/>
      <c r="C412" s="16"/>
      <c r="D412" s="16"/>
      <c r="E412" s="16"/>
      <c r="F412" s="17" t="str">
        <f>+'[3]MOBILIARIO Y EQ DE ADMON'!C414</f>
        <v>Mesa circular p/4 personas</v>
      </c>
      <c r="G412" s="17"/>
      <c r="H412" s="17"/>
      <c r="I412" s="17"/>
      <c r="J412" s="17"/>
      <c r="K412" s="17"/>
      <c r="L412" s="3">
        <v>1</v>
      </c>
      <c r="M412" s="18">
        <f>+'[3]MOBILIARIO Y EQ DE ADMON'!M414</f>
        <v>100</v>
      </c>
      <c r="N412" s="18"/>
      <c r="O412" s="18"/>
      <c r="P412" s="18"/>
      <c r="Q412" s="18"/>
      <c r="R412" s="19" t="s">
        <v>11</v>
      </c>
      <c r="S412" s="19"/>
      <c r="T412" s="20">
        <f t="shared" si="6"/>
        <v>100</v>
      </c>
      <c r="U412" s="20"/>
      <c r="V412" s="20"/>
      <c r="W412" s="20"/>
      <c r="X412" s="21"/>
    </row>
    <row r="413" spans="1:24" ht="15" customHeight="1" x14ac:dyDescent="0.25">
      <c r="A413" s="15" t="str">
        <f>+'[3]MOBILIARIO Y EQ DE ADMON'!B415</f>
        <v>CEDH/PR/P 16</v>
      </c>
      <c r="B413" s="16"/>
      <c r="C413" s="16"/>
      <c r="D413" s="16"/>
      <c r="E413" s="16"/>
      <c r="F413" s="17" t="str">
        <f>+'[3]MOBILIARIO Y EQ DE ADMON'!C415</f>
        <v>Equipo de computo</v>
      </c>
      <c r="G413" s="17"/>
      <c r="H413" s="17"/>
      <c r="I413" s="17"/>
      <c r="J413" s="17"/>
      <c r="K413" s="17"/>
      <c r="L413" s="3">
        <v>1</v>
      </c>
      <c r="M413" s="18">
        <f>+'[3]MOBILIARIO Y EQ DE ADMON'!M415</f>
        <v>18649.990000000002</v>
      </c>
      <c r="N413" s="18"/>
      <c r="O413" s="18"/>
      <c r="P413" s="18"/>
      <c r="Q413" s="18"/>
      <c r="R413" s="19" t="s">
        <v>11</v>
      </c>
      <c r="S413" s="19"/>
      <c r="T413" s="20">
        <f t="shared" si="6"/>
        <v>18649.990000000002</v>
      </c>
      <c r="U413" s="20"/>
      <c r="V413" s="20"/>
      <c r="W413" s="20"/>
      <c r="X413" s="21"/>
    </row>
    <row r="414" spans="1:24" ht="15" customHeight="1" x14ac:dyDescent="0.25">
      <c r="A414" s="15" t="str">
        <f>+'[3]MOBILIARIO Y EQ DE ADMON'!B416</f>
        <v>CEDH/PR/P18</v>
      </c>
      <c r="B414" s="16"/>
      <c r="C414" s="16"/>
      <c r="D414" s="16"/>
      <c r="E414" s="16"/>
      <c r="F414" s="17" t="str">
        <f>+'[3]MOBILIARIO Y EQ DE ADMON'!C416</f>
        <v>Teléfono conmutador</v>
      </c>
      <c r="G414" s="17"/>
      <c r="H414" s="17"/>
      <c r="I414" s="17"/>
      <c r="J414" s="17"/>
      <c r="K414" s="17"/>
      <c r="L414" s="3">
        <v>1</v>
      </c>
      <c r="M414" s="18">
        <f>+'[3]MOBILIARIO Y EQ DE ADMON'!M416</f>
        <v>1485.23</v>
      </c>
      <c r="N414" s="18"/>
      <c r="O414" s="18"/>
      <c r="P414" s="18"/>
      <c r="Q414" s="18"/>
      <c r="R414" s="19" t="s">
        <v>11</v>
      </c>
      <c r="S414" s="19"/>
      <c r="T414" s="20">
        <f t="shared" si="6"/>
        <v>1485.23</v>
      </c>
      <c r="U414" s="20"/>
      <c r="V414" s="20"/>
      <c r="W414" s="20"/>
      <c r="X414" s="21"/>
    </row>
    <row r="415" spans="1:24" ht="15" customHeight="1" x14ac:dyDescent="0.25">
      <c r="A415" s="15" t="str">
        <f>+'[3]MOBILIARIO Y EQ DE ADMON'!B417</f>
        <v>CEDH/PR/P21</v>
      </c>
      <c r="B415" s="16"/>
      <c r="C415" s="16"/>
      <c r="D415" s="16"/>
      <c r="E415" s="16"/>
      <c r="F415" s="17" t="str">
        <f>+'[3]MOBILIARIO Y EQ DE ADMON'!C417</f>
        <v>Dvd</v>
      </c>
      <c r="G415" s="17"/>
      <c r="H415" s="17"/>
      <c r="I415" s="17"/>
      <c r="J415" s="17"/>
      <c r="K415" s="17"/>
      <c r="L415" s="3">
        <v>1</v>
      </c>
      <c r="M415" s="18">
        <f>+'[3]MOBILIARIO Y EQ DE ADMON'!M417</f>
        <v>298.99</v>
      </c>
      <c r="N415" s="18"/>
      <c r="O415" s="18"/>
      <c r="P415" s="18"/>
      <c r="Q415" s="18"/>
      <c r="R415" s="19" t="s">
        <v>11</v>
      </c>
      <c r="S415" s="19"/>
      <c r="T415" s="20">
        <f t="shared" si="6"/>
        <v>298.99</v>
      </c>
      <c r="U415" s="20"/>
      <c r="V415" s="20"/>
      <c r="W415" s="20"/>
      <c r="X415" s="21"/>
    </row>
    <row r="416" spans="1:24" ht="15" customHeight="1" x14ac:dyDescent="0.25">
      <c r="A416" s="15" t="str">
        <f>+'[3]MOBILIARIO Y EQ DE ADMON'!B418</f>
        <v>CEDH/PR/P24</v>
      </c>
      <c r="B416" s="16"/>
      <c r="C416" s="16"/>
      <c r="D416" s="16"/>
      <c r="E416" s="16"/>
      <c r="F416" s="17" t="str">
        <f>+'[3]MOBILIARIO Y EQ DE ADMON'!C418</f>
        <v>Pantalla Lcd</v>
      </c>
      <c r="G416" s="17"/>
      <c r="H416" s="17"/>
      <c r="I416" s="17"/>
      <c r="J416" s="17"/>
      <c r="K416" s="17"/>
      <c r="L416" s="3">
        <v>1</v>
      </c>
      <c r="M416" s="18">
        <f>+'[3]MOBILIARIO Y EQ DE ADMON'!M418</f>
        <v>11845.13</v>
      </c>
      <c r="N416" s="18"/>
      <c r="O416" s="18"/>
      <c r="P416" s="18"/>
      <c r="Q416" s="18"/>
      <c r="R416" s="19" t="s">
        <v>11</v>
      </c>
      <c r="S416" s="19"/>
      <c r="T416" s="20">
        <f t="shared" si="6"/>
        <v>11845.13</v>
      </c>
      <c r="U416" s="20"/>
      <c r="V416" s="20"/>
      <c r="W416" s="20"/>
      <c r="X416" s="21"/>
    </row>
    <row r="417" spans="1:24" ht="15" customHeight="1" x14ac:dyDescent="0.25">
      <c r="A417" s="15" t="str">
        <f>+'[3]MOBILIARIO Y EQ DE ADMON'!B419</f>
        <v>CEDH/PR/P35</v>
      </c>
      <c r="B417" s="16"/>
      <c r="C417" s="16"/>
      <c r="D417" s="16"/>
      <c r="E417" s="16"/>
      <c r="F417" s="17" t="str">
        <f>+'[3]MOBILIARIO Y EQ DE ADMON'!C419</f>
        <v>Perchero de aluminio</v>
      </c>
      <c r="G417" s="17"/>
      <c r="H417" s="17"/>
      <c r="I417" s="17"/>
      <c r="J417" s="17"/>
      <c r="K417" s="17"/>
      <c r="L417" s="3">
        <v>1</v>
      </c>
      <c r="M417" s="18">
        <f>+'[3]MOBILIARIO Y EQ DE ADMON'!M419</f>
        <v>1500</v>
      </c>
      <c r="N417" s="18"/>
      <c r="O417" s="18"/>
      <c r="P417" s="18"/>
      <c r="Q417" s="18"/>
      <c r="R417" s="19" t="s">
        <v>11</v>
      </c>
      <c r="S417" s="19"/>
      <c r="T417" s="20">
        <f t="shared" si="6"/>
        <v>1500</v>
      </c>
      <c r="U417" s="20"/>
      <c r="V417" s="20"/>
      <c r="W417" s="20"/>
      <c r="X417" s="21"/>
    </row>
    <row r="418" spans="1:24" ht="15" customHeight="1" x14ac:dyDescent="0.25">
      <c r="A418" s="15" t="str">
        <f>+'[3]MOBILIARIO Y EQ DE ADMON'!B420</f>
        <v>CEDH/PR/P38</v>
      </c>
      <c r="B418" s="16"/>
      <c r="C418" s="16"/>
      <c r="D418" s="16"/>
      <c r="E418" s="16"/>
      <c r="F418" s="17" t="str">
        <f>+'[3]MOBILIARIO Y EQ DE ADMON'!C420</f>
        <v xml:space="preserve">Impresora </v>
      </c>
      <c r="G418" s="17"/>
      <c r="H418" s="17"/>
      <c r="I418" s="17"/>
      <c r="J418" s="17"/>
      <c r="K418" s="17"/>
      <c r="L418" s="3">
        <v>1</v>
      </c>
      <c r="M418" s="18">
        <f>+'[3]MOBILIARIO Y EQ DE ADMON'!M420</f>
        <v>1500</v>
      </c>
      <c r="N418" s="18"/>
      <c r="O418" s="18"/>
      <c r="P418" s="18"/>
      <c r="Q418" s="18"/>
      <c r="R418" s="19" t="s">
        <v>11</v>
      </c>
      <c r="S418" s="19"/>
      <c r="T418" s="20">
        <f t="shared" si="6"/>
        <v>1500</v>
      </c>
      <c r="U418" s="20"/>
      <c r="V418" s="20"/>
      <c r="W418" s="20"/>
      <c r="X418" s="21"/>
    </row>
    <row r="419" spans="1:24" ht="15" customHeight="1" x14ac:dyDescent="0.25">
      <c r="A419" s="15" t="str">
        <f>+'[3]MOBILIARIO Y EQ DE ADMON'!B421</f>
        <v>CEDH/PR/SC17</v>
      </c>
      <c r="B419" s="16"/>
      <c r="C419" s="16"/>
      <c r="D419" s="16"/>
      <c r="E419" s="16"/>
      <c r="F419" s="17" t="str">
        <f>+'[3]MOBILIARIO Y EQ DE ADMON'!C421</f>
        <v xml:space="preserve">Frigo bar </v>
      </c>
      <c r="G419" s="17"/>
      <c r="H419" s="17"/>
      <c r="I419" s="17"/>
      <c r="J419" s="17"/>
      <c r="K419" s="17"/>
      <c r="L419" s="3">
        <v>1</v>
      </c>
      <c r="M419" s="18">
        <f>+'[3]MOBILIARIO Y EQ DE ADMON'!M421</f>
        <v>2790</v>
      </c>
      <c r="N419" s="18"/>
      <c r="O419" s="18"/>
      <c r="P419" s="18"/>
      <c r="Q419" s="18"/>
      <c r="R419" s="19" t="s">
        <v>11</v>
      </c>
      <c r="S419" s="19"/>
      <c r="T419" s="20">
        <f t="shared" si="6"/>
        <v>2790</v>
      </c>
      <c r="U419" s="20"/>
      <c r="V419" s="20"/>
      <c r="W419" s="20"/>
      <c r="X419" s="21"/>
    </row>
    <row r="420" spans="1:24" ht="15" customHeight="1" x14ac:dyDescent="0.25">
      <c r="A420" s="15" t="str">
        <f>+'[3]MOBILIARIO Y EQ DE ADMON'!B422</f>
        <v>CEDH/PR/SC18</v>
      </c>
      <c r="B420" s="16"/>
      <c r="C420" s="16"/>
      <c r="D420" s="16"/>
      <c r="E420" s="16"/>
      <c r="F420" s="17" t="str">
        <f>+'[3]MOBILIARIO Y EQ DE ADMON'!C422</f>
        <v>Sillón negro vinil p/3 personas</v>
      </c>
      <c r="G420" s="17"/>
      <c r="H420" s="17"/>
      <c r="I420" s="17"/>
      <c r="J420" s="17"/>
      <c r="K420" s="17"/>
      <c r="L420" s="3">
        <v>1</v>
      </c>
      <c r="M420" s="18">
        <f>+'[3]MOBILIARIO Y EQ DE ADMON'!M422</f>
        <v>1890</v>
      </c>
      <c r="N420" s="18"/>
      <c r="O420" s="18"/>
      <c r="P420" s="18"/>
      <c r="Q420" s="18"/>
      <c r="R420" s="19" t="s">
        <v>11</v>
      </c>
      <c r="S420" s="19"/>
      <c r="T420" s="20">
        <f t="shared" si="6"/>
        <v>1890</v>
      </c>
      <c r="U420" s="20"/>
      <c r="V420" s="20"/>
      <c r="W420" s="20"/>
      <c r="X420" s="21"/>
    </row>
    <row r="421" spans="1:24" ht="15" customHeight="1" x14ac:dyDescent="0.25">
      <c r="A421" s="15" t="str">
        <f>+'[3]MOBILIARIO Y EQ DE ADMON'!B423</f>
        <v>CEDH/PR/SC19</v>
      </c>
      <c r="B421" s="16"/>
      <c r="C421" s="16"/>
      <c r="D421" s="16"/>
      <c r="E421" s="16"/>
      <c r="F421" s="17" t="str">
        <f>+'[3]MOBILIARIO Y EQ DE ADMON'!C423</f>
        <v>Sillón negro vinil p/1 persona</v>
      </c>
      <c r="G421" s="17"/>
      <c r="H421" s="17"/>
      <c r="I421" s="17"/>
      <c r="J421" s="17"/>
      <c r="K421" s="17"/>
      <c r="L421" s="3">
        <v>1</v>
      </c>
      <c r="M421" s="18">
        <f>+'[3]MOBILIARIO Y EQ DE ADMON'!M423</f>
        <v>1021.98</v>
      </c>
      <c r="N421" s="18"/>
      <c r="O421" s="18"/>
      <c r="P421" s="18"/>
      <c r="Q421" s="18"/>
      <c r="R421" s="19" t="s">
        <v>11</v>
      </c>
      <c r="S421" s="19"/>
      <c r="T421" s="20">
        <f t="shared" si="6"/>
        <v>1021.98</v>
      </c>
      <c r="U421" s="20"/>
      <c r="V421" s="20"/>
      <c r="W421" s="20"/>
      <c r="X421" s="21"/>
    </row>
    <row r="422" spans="1:24" ht="15" customHeight="1" x14ac:dyDescent="0.25">
      <c r="A422" s="15" t="str">
        <f>+'[3]MOBILIARIO Y EQ DE ADMON'!B424</f>
        <v>CEDH/PR/P40</v>
      </c>
      <c r="B422" s="16"/>
      <c r="C422" s="16"/>
      <c r="D422" s="16"/>
      <c r="E422" s="16"/>
      <c r="F422" s="17" t="str">
        <f>+'[3]MOBILIARIO Y EQ DE ADMON'!C424</f>
        <v xml:space="preserve">Sillon Ejecutivo Giratorio Negro </v>
      </c>
      <c r="G422" s="17"/>
      <c r="H422" s="17"/>
      <c r="I422" s="17"/>
      <c r="J422" s="17"/>
      <c r="K422" s="17"/>
      <c r="L422" s="3">
        <v>1</v>
      </c>
      <c r="M422" s="18">
        <f>+'[3]MOBILIARIO Y EQ DE ADMON'!M424</f>
        <v>1099</v>
      </c>
      <c r="N422" s="18"/>
      <c r="O422" s="18"/>
      <c r="P422" s="18"/>
      <c r="Q422" s="18"/>
      <c r="R422" s="19" t="s">
        <v>11</v>
      </c>
      <c r="S422" s="19"/>
      <c r="T422" s="20">
        <f t="shared" si="6"/>
        <v>1099</v>
      </c>
      <c r="U422" s="20"/>
      <c r="V422" s="20"/>
      <c r="W422" s="20"/>
      <c r="X422" s="21"/>
    </row>
    <row r="423" spans="1:24" ht="15" customHeight="1" x14ac:dyDescent="0.25">
      <c r="A423" s="15" t="str">
        <f>+'[3]MOBILIARIO Y EQ DE ADMON'!B425</f>
        <v>CEDH/PR/P45</v>
      </c>
      <c r="B423" s="16"/>
      <c r="C423" s="16"/>
      <c r="D423" s="16"/>
      <c r="E423" s="16"/>
      <c r="F423" s="17" t="str">
        <f>+'[3]MOBILIARIO Y EQ DE ADMON'!C425</f>
        <v>Memoria Externa</v>
      </c>
      <c r="G423" s="17"/>
      <c r="H423" s="17"/>
      <c r="I423" s="17"/>
      <c r="J423" s="17"/>
      <c r="K423" s="17"/>
      <c r="L423" s="3">
        <v>1</v>
      </c>
      <c r="M423" s="18">
        <f>+'[3]MOBILIARIO Y EQ DE ADMON'!M425</f>
        <v>1700</v>
      </c>
      <c r="N423" s="18"/>
      <c r="O423" s="18"/>
      <c r="P423" s="18"/>
      <c r="Q423" s="18"/>
      <c r="R423" s="19" t="s">
        <v>11</v>
      </c>
      <c r="S423" s="19"/>
      <c r="T423" s="20">
        <f t="shared" si="6"/>
        <v>1700</v>
      </c>
      <c r="U423" s="20"/>
      <c r="V423" s="20"/>
      <c r="W423" s="20"/>
      <c r="X423" s="21"/>
    </row>
    <row r="424" spans="1:24" ht="15" customHeight="1" x14ac:dyDescent="0.25">
      <c r="A424" s="15" t="str">
        <f>+'[3]MOBILIARIO Y EQ DE ADMON'!B426</f>
        <v>CEDH/PR/P46</v>
      </c>
      <c r="B424" s="16"/>
      <c r="C424" s="16"/>
      <c r="D424" s="16"/>
      <c r="E424" s="16"/>
      <c r="F424" s="17" t="str">
        <f>+'[3]MOBILIARIO Y EQ DE ADMON'!C426</f>
        <v>Laptop</v>
      </c>
      <c r="G424" s="17"/>
      <c r="H424" s="17"/>
      <c r="I424" s="17"/>
      <c r="J424" s="17"/>
      <c r="K424" s="17"/>
      <c r="L424" s="3">
        <v>1</v>
      </c>
      <c r="M424" s="18">
        <f>+'[3]MOBILIARIO Y EQ DE ADMON'!M426</f>
        <v>10499</v>
      </c>
      <c r="N424" s="18"/>
      <c r="O424" s="18"/>
      <c r="P424" s="18"/>
      <c r="Q424" s="18"/>
      <c r="R424" s="19" t="s">
        <v>11</v>
      </c>
      <c r="S424" s="19"/>
      <c r="T424" s="20">
        <f t="shared" si="6"/>
        <v>10499</v>
      </c>
      <c r="U424" s="20"/>
      <c r="V424" s="20"/>
      <c r="W424" s="20"/>
      <c r="X424" s="21"/>
    </row>
    <row r="425" spans="1:24" ht="15" customHeight="1" x14ac:dyDescent="0.25">
      <c r="A425" s="15" t="str">
        <f>+'[3]MOBILIARIO Y EQ DE ADMON'!B427</f>
        <v>CEDH/2014</v>
      </c>
      <c r="B425" s="16"/>
      <c r="C425" s="16"/>
      <c r="D425" s="16"/>
      <c r="E425" s="16"/>
      <c r="F425" s="17" t="str">
        <f>+'[3]MOBILIARIO Y EQ DE ADMON'!C427</f>
        <v>Librero con entrepaños</v>
      </c>
      <c r="G425" s="17"/>
      <c r="H425" s="17"/>
      <c r="I425" s="17"/>
      <c r="J425" s="17"/>
      <c r="K425" s="17"/>
      <c r="L425" s="3">
        <v>1</v>
      </c>
      <c r="M425" s="18">
        <f>+'[3]MOBILIARIO Y EQ DE ADMON'!M427</f>
        <v>95.1</v>
      </c>
      <c r="N425" s="18"/>
      <c r="O425" s="18"/>
      <c r="P425" s="18"/>
      <c r="Q425" s="18"/>
      <c r="R425" s="19" t="s">
        <v>11</v>
      </c>
      <c r="S425" s="19"/>
      <c r="T425" s="20">
        <f t="shared" si="6"/>
        <v>95.1</v>
      </c>
      <c r="U425" s="20"/>
      <c r="V425" s="20"/>
      <c r="W425" s="20"/>
      <c r="X425" s="21"/>
    </row>
    <row r="426" spans="1:24" ht="15" customHeight="1" x14ac:dyDescent="0.25">
      <c r="A426" s="15">
        <f>+'[3]MOBILIARIO Y EQ DE ADMON'!B428</f>
        <v>0</v>
      </c>
      <c r="B426" s="16"/>
      <c r="C426" s="16"/>
      <c r="D426" s="16"/>
      <c r="E426" s="16"/>
      <c r="F426" s="17" t="str">
        <f>+'[3]MOBILIARIO Y EQ DE ADMON'!C428</f>
        <v>TELEFONO CELULAR</v>
      </c>
      <c r="G426" s="17"/>
      <c r="H426" s="17"/>
      <c r="I426" s="17"/>
      <c r="J426" s="17"/>
      <c r="K426" s="17"/>
      <c r="L426" s="3">
        <v>1</v>
      </c>
      <c r="M426" s="18">
        <f>+'[3]MOBILIARIO Y EQ DE ADMON'!M428</f>
        <v>25813.24</v>
      </c>
      <c r="N426" s="18"/>
      <c r="O426" s="18"/>
      <c r="P426" s="18"/>
      <c r="Q426" s="18"/>
      <c r="R426" s="19" t="s">
        <v>11</v>
      </c>
      <c r="S426" s="19"/>
      <c r="T426" s="20">
        <f t="shared" si="6"/>
        <v>25813.24</v>
      </c>
      <c r="U426" s="20"/>
      <c r="V426" s="20"/>
      <c r="W426" s="20"/>
      <c r="X426" s="21"/>
    </row>
    <row r="427" spans="1:24" ht="15" customHeight="1" x14ac:dyDescent="0.25">
      <c r="A427" s="15" t="str">
        <f>+'[3]MOBILIARIO Y EQ DE ADMON'!B429</f>
        <v>CEDH/PSIC/M01</v>
      </c>
      <c r="B427" s="16"/>
      <c r="C427" s="16"/>
      <c r="D427" s="16"/>
      <c r="E427" s="16"/>
      <c r="F427" s="17" t="str">
        <f>+'[3]MOBILIARIO Y EQ DE ADMON'!C429</f>
        <v>Silla negra</v>
      </c>
      <c r="G427" s="17"/>
      <c r="H427" s="17"/>
      <c r="I427" s="17"/>
      <c r="J427" s="17"/>
      <c r="K427" s="17"/>
      <c r="L427" s="3">
        <v>1</v>
      </c>
      <c r="M427" s="18">
        <f>+'[3]MOBILIARIO Y EQ DE ADMON'!M429</f>
        <v>987.2</v>
      </c>
      <c r="N427" s="18"/>
      <c r="O427" s="18"/>
      <c r="P427" s="18"/>
      <c r="Q427" s="18"/>
      <c r="R427" s="19" t="s">
        <v>11</v>
      </c>
      <c r="S427" s="19"/>
      <c r="T427" s="20">
        <f t="shared" si="6"/>
        <v>987.2</v>
      </c>
      <c r="U427" s="20"/>
      <c r="V427" s="20"/>
      <c r="W427" s="20"/>
      <c r="X427" s="21"/>
    </row>
    <row r="428" spans="1:24" ht="15" customHeight="1" x14ac:dyDescent="0.25">
      <c r="A428" s="15" t="str">
        <f>+'[3]MOBILIARIO Y EQ DE ADMON'!B430</f>
        <v>CEDH/PSIC/M 02</v>
      </c>
      <c r="B428" s="16"/>
      <c r="C428" s="16"/>
      <c r="D428" s="16"/>
      <c r="E428" s="16"/>
      <c r="F428" s="17" t="str">
        <f>+'[3]MOBILIARIO Y EQ DE ADMON'!C430</f>
        <v>Silla negra</v>
      </c>
      <c r="G428" s="17"/>
      <c r="H428" s="17"/>
      <c r="I428" s="17"/>
      <c r="J428" s="17"/>
      <c r="K428" s="17"/>
      <c r="L428" s="3">
        <v>1</v>
      </c>
      <c r="M428" s="18">
        <f>+'[3]MOBILIARIO Y EQ DE ADMON'!M430</f>
        <v>987.2</v>
      </c>
      <c r="N428" s="18"/>
      <c r="O428" s="18"/>
      <c r="P428" s="18"/>
      <c r="Q428" s="18"/>
      <c r="R428" s="19" t="s">
        <v>11</v>
      </c>
      <c r="S428" s="19"/>
      <c r="T428" s="20">
        <f t="shared" si="6"/>
        <v>987.2</v>
      </c>
      <c r="U428" s="20"/>
      <c r="V428" s="20"/>
      <c r="W428" s="20"/>
      <c r="X428" s="21"/>
    </row>
    <row r="429" spans="1:24" ht="15" customHeight="1" x14ac:dyDescent="0.25">
      <c r="A429" s="15" t="str">
        <f>+'[3]MOBILIARIO Y EQ DE ADMON'!B431</f>
        <v>CEDH/PSIC/M 03</v>
      </c>
      <c r="B429" s="16"/>
      <c r="C429" s="16"/>
      <c r="D429" s="16"/>
      <c r="E429" s="16"/>
      <c r="F429" s="17" t="str">
        <f>+'[3]MOBILIARIO Y EQ DE ADMON'!C431</f>
        <v>Silla  azul marino</v>
      </c>
      <c r="G429" s="17"/>
      <c r="H429" s="17"/>
      <c r="I429" s="17"/>
      <c r="J429" s="17"/>
      <c r="K429" s="17"/>
      <c r="L429" s="3">
        <v>1</v>
      </c>
      <c r="M429" s="18">
        <f>+'[3]MOBILIARIO Y EQ DE ADMON'!M431</f>
        <v>100</v>
      </c>
      <c r="N429" s="18"/>
      <c r="O429" s="18"/>
      <c r="P429" s="18"/>
      <c r="Q429" s="18"/>
      <c r="R429" s="19" t="s">
        <v>11</v>
      </c>
      <c r="S429" s="19"/>
      <c r="T429" s="20">
        <f t="shared" si="6"/>
        <v>100</v>
      </c>
      <c r="U429" s="20"/>
      <c r="V429" s="20"/>
      <c r="W429" s="20"/>
      <c r="X429" s="21"/>
    </row>
    <row r="430" spans="1:24" ht="15" customHeight="1" x14ac:dyDescent="0.25">
      <c r="A430" s="15" t="str">
        <f>+'[3]MOBILIARIO Y EQ DE ADMON'!B432</f>
        <v>CEDH/PSIC/M 04</v>
      </c>
      <c r="B430" s="16"/>
      <c r="C430" s="16"/>
      <c r="D430" s="16"/>
      <c r="E430" s="16"/>
      <c r="F430" s="17" t="str">
        <f>+'[3]MOBILIARIO Y EQ DE ADMON'!C432</f>
        <v>Escritorio en escuadra</v>
      </c>
      <c r="G430" s="17"/>
      <c r="H430" s="17"/>
      <c r="I430" s="17"/>
      <c r="J430" s="17"/>
      <c r="K430" s="17"/>
      <c r="L430" s="3">
        <v>1</v>
      </c>
      <c r="M430" s="18">
        <f>+'[3]MOBILIARIO Y EQ DE ADMON'!M432</f>
        <v>100</v>
      </c>
      <c r="N430" s="18"/>
      <c r="O430" s="18"/>
      <c r="P430" s="18"/>
      <c r="Q430" s="18"/>
      <c r="R430" s="19" t="s">
        <v>11</v>
      </c>
      <c r="S430" s="19"/>
      <c r="T430" s="20">
        <f t="shared" si="6"/>
        <v>100</v>
      </c>
      <c r="U430" s="20"/>
      <c r="V430" s="20"/>
      <c r="W430" s="20"/>
      <c r="X430" s="21"/>
    </row>
    <row r="431" spans="1:24" ht="15" customHeight="1" x14ac:dyDescent="0.25">
      <c r="A431" s="15" t="str">
        <f>+'[3]MOBILIARIO Y EQ DE ADMON'!B433</f>
        <v>CEDH/PSIC/M 11</v>
      </c>
      <c r="B431" s="16"/>
      <c r="C431" s="16"/>
      <c r="D431" s="16"/>
      <c r="E431" s="16"/>
      <c r="F431" s="17" t="str">
        <f>+'[3]MOBILIARIO Y EQ DE ADMON'!C433</f>
        <v>Archivero metálico gris, c/4 cajones</v>
      </c>
      <c r="G431" s="17"/>
      <c r="H431" s="17"/>
      <c r="I431" s="17"/>
      <c r="J431" s="17"/>
      <c r="K431" s="17"/>
      <c r="L431" s="3">
        <v>1</v>
      </c>
      <c r="M431" s="18">
        <f>+'[3]MOBILIARIO Y EQ DE ADMON'!M433</f>
        <v>928</v>
      </c>
      <c r="N431" s="18"/>
      <c r="O431" s="18"/>
      <c r="P431" s="18"/>
      <c r="Q431" s="18"/>
      <c r="R431" s="19" t="s">
        <v>11</v>
      </c>
      <c r="S431" s="19"/>
      <c r="T431" s="20">
        <f t="shared" si="6"/>
        <v>928</v>
      </c>
      <c r="U431" s="20"/>
      <c r="V431" s="20"/>
      <c r="W431" s="20"/>
      <c r="X431" s="21"/>
    </row>
    <row r="432" spans="1:24" ht="15" customHeight="1" x14ac:dyDescent="0.25">
      <c r="A432" s="15" t="str">
        <f>+'[3]MOBILIARIO Y EQ DE ADMON'!B434</f>
        <v>CEDH/PSIC/M 14</v>
      </c>
      <c r="B432" s="16"/>
      <c r="C432" s="16"/>
      <c r="D432" s="16"/>
      <c r="E432" s="16"/>
      <c r="F432" s="17" t="str">
        <f>+'[3]MOBILIARIO Y EQ DE ADMON'!C434</f>
        <v>Equipo de computo</v>
      </c>
      <c r="G432" s="17"/>
      <c r="H432" s="17"/>
      <c r="I432" s="17"/>
      <c r="J432" s="17"/>
      <c r="K432" s="17"/>
      <c r="L432" s="3">
        <v>1</v>
      </c>
      <c r="M432" s="18">
        <f>+'[3]MOBILIARIO Y EQ DE ADMON'!M434</f>
        <v>18649.990000000002</v>
      </c>
      <c r="N432" s="18"/>
      <c r="O432" s="18"/>
      <c r="P432" s="18"/>
      <c r="Q432" s="18"/>
      <c r="R432" s="19" t="s">
        <v>11</v>
      </c>
      <c r="S432" s="19"/>
      <c r="T432" s="20">
        <f t="shared" si="6"/>
        <v>18649.990000000002</v>
      </c>
      <c r="U432" s="20"/>
      <c r="V432" s="20"/>
      <c r="W432" s="20"/>
      <c r="X432" s="21"/>
    </row>
    <row r="433" spans="1:24" ht="15" customHeight="1" x14ac:dyDescent="0.25">
      <c r="A433" s="15" t="str">
        <f>+'[3]MOBILIARIO Y EQ DE ADMON'!B435</f>
        <v>CEDH/PSIC/M 15</v>
      </c>
      <c r="B433" s="16"/>
      <c r="C433" s="16"/>
      <c r="D433" s="16"/>
      <c r="E433" s="16"/>
      <c r="F433" s="17" t="str">
        <f>+'[3]MOBILIARIO Y EQ DE ADMON'!C435</f>
        <v>Mesa con rueditas color caoba</v>
      </c>
      <c r="G433" s="17"/>
      <c r="H433" s="17"/>
      <c r="I433" s="17"/>
      <c r="J433" s="17"/>
      <c r="K433" s="17"/>
      <c r="L433" s="3">
        <v>1</v>
      </c>
      <c r="M433" s="18">
        <f>+'[3]MOBILIARIO Y EQ DE ADMON'!M435</f>
        <v>100</v>
      </c>
      <c r="N433" s="18"/>
      <c r="O433" s="18"/>
      <c r="P433" s="18"/>
      <c r="Q433" s="18"/>
      <c r="R433" s="19" t="s">
        <v>11</v>
      </c>
      <c r="S433" s="19"/>
      <c r="T433" s="20">
        <f t="shared" si="6"/>
        <v>100</v>
      </c>
      <c r="U433" s="20"/>
      <c r="V433" s="20"/>
      <c r="W433" s="20"/>
      <c r="X433" s="21"/>
    </row>
    <row r="434" spans="1:24" ht="15" customHeight="1" x14ac:dyDescent="0.25">
      <c r="A434" s="15" t="str">
        <f>+'[3]MOBILIARIO Y EQ DE ADMON'!B436</f>
        <v>CEDH/PSIC/M 21</v>
      </c>
      <c r="B434" s="16"/>
      <c r="C434" s="16"/>
      <c r="D434" s="16"/>
      <c r="E434" s="16"/>
      <c r="F434" s="17" t="str">
        <f>+'[3]MOBILIARIO Y EQ DE ADMON'!C436</f>
        <v>Sillon Giratorio Negro</v>
      </c>
      <c r="G434" s="17"/>
      <c r="H434" s="17"/>
      <c r="I434" s="17"/>
      <c r="J434" s="17"/>
      <c r="K434" s="17"/>
      <c r="L434" s="3">
        <v>1</v>
      </c>
      <c r="M434" s="18">
        <f>+'[3]MOBILIARIO Y EQ DE ADMON'!M436</f>
        <v>1099</v>
      </c>
      <c r="N434" s="18"/>
      <c r="O434" s="18"/>
      <c r="P434" s="18"/>
      <c r="Q434" s="18"/>
      <c r="R434" s="19" t="s">
        <v>11</v>
      </c>
      <c r="S434" s="19"/>
      <c r="T434" s="20">
        <f t="shared" si="6"/>
        <v>1099</v>
      </c>
      <c r="U434" s="20"/>
      <c r="V434" s="20"/>
      <c r="W434" s="20"/>
      <c r="X434" s="21"/>
    </row>
    <row r="435" spans="1:24" ht="15" customHeight="1" x14ac:dyDescent="0.25">
      <c r="A435" s="15" t="str">
        <f>+'[3]MOBILIARIO Y EQ DE ADMON'!B437</f>
        <v>CEDH/VG/Q  01</v>
      </c>
      <c r="B435" s="16"/>
      <c r="C435" s="16"/>
      <c r="D435" s="16"/>
      <c r="E435" s="16"/>
      <c r="F435" s="17" t="str">
        <f>+'[3]MOBILIARIO Y EQ DE ADMON'!C437</f>
        <v>Credensa madera 2 cajones</v>
      </c>
      <c r="G435" s="17"/>
      <c r="H435" s="17"/>
      <c r="I435" s="17"/>
      <c r="J435" s="17"/>
      <c r="K435" s="17"/>
      <c r="L435" s="3">
        <v>1</v>
      </c>
      <c r="M435" s="18">
        <f>+'[3]MOBILIARIO Y EQ DE ADMON'!M437</f>
        <v>100</v>
      </c>
      <c r="N435" s="18"/>
      <c r="O435" s="18"/>
      <c r="P435" s="18"/>
      <c r="Q435" s="18"/>
      <c r="R435" s="19" t="s">
        <v>11</v>
      </c>
      <c r="S435" s="19"/>
      <c r="T435" s="20">
        <f t="shared" si="6"/>
        <v>100</v>
      </c>
      <c r="U435" s="20"/>
      <c r="V435" s="20"/>
      <c r="W435" s="20"/>
      <c r="X435" s="21"/>
    </row>
    <row r="436" spans="1:24" ht="15" customHeight="1" x14ac:dyDescent="0.25">
      <c r="A436" s="15" t="str">
        <f>+'[3]MOBILIARIO Y EQ DE ADMON'!B438</f>
        <v>CEDH/VG/Q 02</v>
      </c>
      <c r="B436" s="16"/>
      <c r="C436" s="16"/>
      <c r="D436" s="16"/>
      <c r="E436" s="16"/>
      <c r="F436" s="17" t="str">
        <f>+'[3]MOBILIARIO Y EQ DE ADMON'!C438</f>
        <v xml:space="preserve">Silla negra </v>
      </c>
      <c r="G436" s="17"/>
      <c r="H436" s="17"/>
      <c r="I436" s="17"/>
      <c r="J436" s="17"/>
      <c r="K436" s="17"/>
      <c r="L436" s="3">
        <v>1</v>
      </c>
      <c r="M436" s="18">
        <f>+'[3]MOBILIARIO Y EQ DE ADMON'!M438</f>
        <v>100</v>
      </c>
      <c r="N436" s="18"/>
      <c r="O436" s="18"/>
      <c r="P436" s="18"/>
      <c r="Q436" s="18"/>
      <c r="R436" s="19" t="s">
        <v>11</v>
      </c>
      <c r="S436" s="19"/>
      <c r="T436" s="20">
        <f t="shared" si="6"/>
        <v>100</v>
      </c>
      <c r="U436" s="20"/>
      <c r="V436" s="20"/>
      <c r="W436" s="20"/>
      <c r="X436" s="21"/>
    </row>
    <row r="437" spans="1:24" ht="15" customHeight="1" x14ac:dyDescent="0.25">
      <c r="A437" s="15" t="str">
        <f>+'[3]MOBILIARIO Y EQ DE ADMON'!B439</f>
        <v>CEDH/VG/Q 03</v>
      </c>
      <c r="B437" s="16"/>
      <c r="C437" s="16"/>
      <c r="D437" s="16"/>
      <c r="E437" s="16"/>
      <c r="F437" s="17" t="str">
        <f>+'[3]MOBILIARIO Y EQ DE ADMON'!C439</f>
        <v xml:space="preserve">Silla negra </v>
      </c>
      <c r="G437" s="17"/>
      <c r="H437" s="17"/>
      <c r="I437" s="17"/>
      <c r="J437" s="17"/>
      <c r="K437" s="17"/>
      <c r="L437" s="3">
        <v>1</v>
      </c>
      <c r="M437" s="18">
        <f>+'[3]MOBILIARIO Y EQ DE ADMON'!M439</f>
        <v>100</v>
      </c>
      <c r="N437" s="18"/>
      <c r="O437" s="18"/>
      <c r="P437" s="18"/>
      <c r="Q437" s="18"/>
      <c r="R437" s="19" t="s">
        <v>11</v>
      </c>
      <c r="S437" s="19"/>
      <c r="T437" s="20">
        <f t="shared" si="6"/>
        <v>100</v>
      </c>
      <c r="U437" s="20"/>
      <c r="V437" s="20"/>
      <c r="W437" s="20"/>
      <c r="X437" s="21"/>
    </row>
    <row r="438" spans="1:24" ht="15" customHeight="1" x14ac:dyDescent="0.25">
      <c r="A438" s="15" t="str">
        <f>+'[3]MOBILIARIO Y EQ DE ADMON'!B440</f>
        <v>CEDH/VG/Q 06</v>
      </c>
      <c r="B438" s="16"/>
      <c r="C438" s="16"/>
      <c r="D438" s="16"/>
      <c r="E438" s="16"/>
      <c r="F438" s="17" t="str">
        <f>+'[3]MOBILIARIO Y EQ DE ADMON'!C440</f>
        <v>Credensa madera 2 cajones</v>
      </c>
      <c r="G438" s="17"/>
      <c r="H438" s="17"/>
      <c r="I438" s="17"/>
      <c r="J438" s="17"/>
      <c r="K438" s="17"/>
      <c r="L438" s="3">
        <v>1</v>
      </c>
      <c r="M438" s="18">
        <f>+'[3]MOBILIARIO Y EQ DE ADMON'!M440</f>
        <v>100</v>
      </c>
      <c r="N438" s="18"/>
      <c r="O438" s="18"/>
      <c r="P438" s="18"/>
      <c r="Q438" s="18"/>
      <c r="R438" s="19" t="s">
        <v>11</v>
      </c>
      <c r="S438" s="19"/>
      <c r="T438" s="20">
        <f t="shared" si="6"/>
        <v>100</v>
      </c>
      <c r="U438" s="20"/>
      <c r="V438" s="20"/>
      <c r="W438" s="20"/>
      <c r="X438" s="21"/>
    </row>
    <row r="439" spans="1:24" ht="15" customHeight="1" x14ac:dyDescent="0.25">
      <c r="A439" s="15" t="str">
        <f>+'[3]MOBILIARIO Y EQ DE ADMON'!B441</f>
        <v>CEDH/VG/Q 08</v>
      </c>
      <c r="B439" s="16"/>
      <c r="C439" s="16"/>
      <c r="D439" s="16"/>
      <c r="E439" s="16"/>
      <c r="F439" s="17" t="str">
        <f>+'[3]MOBILIARIO Y EQ DE ADMON'!C441</f>
        <v>Equipo de computo</v>
      </c>
      <c r="G439" s="17"/>
      <c r="H439" s="17"/>
      <c r="I439" s="17"/>
      <c r="J439" s="17"/>
      <c r="K439" s="17"/>
      <c r="L439" s="3">
        <v>1</v>
      </c>
      <c r="M439" s="18">
        <f>+'[3]MOBILIARIO Y EQ DE ADMON'!M441</f>
        <v>300</v>
      </c>
      <c r="N439" s="18"/>
      <c r="O439" s="18"/>
      <c r="P439" s="18"/>
      <c r="Q439" s="18"/>
      <c r="R439" s="19" t="s">
        <v>11</v>
      </c>
      <c r="S439" s="19"/>
      <c r="T439" s="20">
        <f t="shared" si="6"/>
        <v>300</v>
      </c>
      <c r="U439" s="20"/>
      <c r="V439" s="20"/>
      <c r="W439" s="20"/>
      <c r="X439" s="21"/>
    </row>
    <row r="440" spans="1:24" ht="15" customHeight="1" x14ac:dyDescent="0.25">
      <c r="A440" s="15" t="str">
        <f>+'[3]MOBILIARIO Y EQ DE ADMON'!B442</f>
        <v>CEDH/VG/Q 10</v>
      </c>
      <c r="B440" s="16"/>
      <c r="C440" s="16"/>
      <c r="D440" s="16"/>
      <c r="E440" s="16"/>
      <c r="F440" s="17" t="str">
        <f>+'[3]MOBILIARIO Y EQ DE ADMON'!C442</f>
        <v>Escritorio madera café</v>
      </c>
      <c r="G440" s="17"/>
      <c r="H440" s="17"/>
      <c r="I440" s="17"/>
      <c r="J440" s="17"/>
      <c r="K440" s="17"/>
      <c r="L440" s="3">
        <v>1</v>
      </c>
      <c r="M440" s="18">
        <f>+'[3]MOBILIARIO Y EQ DE ADMON'!M442</f>
        <v>100</v>
      </c>
      <c r="N440" s="18"/>
      <c r="O440" s="18"/>
      <c r="P440" s="18"/>
      <c r="Q440" s="18"/>
      <c r="R440" s="19" t="s">
        <v>11</v>
      </c>
      <c r="S440" s="19"/>
      <c r="T440" s="20">
        <f t="shared" si="6"/>
        <v>100</v>
      </c>
      <c r="U440" s="20"/>
      <c r="V440" s="20"/>
      <c r="W440" s="20"/>
      <c r="X440" s="21"/>
    </row>
    <row r="441" spans="1:24" ht="15" customHeight="1" x14ac:dyDescent="0.25">
      <c r="A441" s="15" t="str">
        <f>+'[3]MOBILIARIO Y EQ DE ADMON'!B443</f>
        <v>CEDH/VG/Q 11</v>
      </c>
      <c r="B441" s="16"/>
      <c r="C441" s="16"/>
      <c r="D441" s="16"/>
      <c r="E441" s="16"/>
      <c r="F441" s="17" t="str">
        <f>+'[3]MOBILIARIO Y EQ DE ADMON'!C443</f>
        <v>Silla secretarial, giratoria negra</v>
      </c>
      <c r="G441" s="17"/>
      <c r="H441" s="17"/>
      <c r="I441" s="17"/>
      <c r="J441" s="17"/>
      <c r="K441" s="17"/>
      <c r="L441" s="3">
        <v>1</v>
      </c>
      <c r="M441" s="18">
        <f>+'[3]MOBILIARIO Y EQ DE ADMON'!M443</f>
        <v>100</v>
      </c>
      <c r="N441" s="18"/>
      <c r="O441" s="18"/>
      <c r="P441" s="18"/>
      <c r="Q441" s="18"/>
      <c r="R441" s="19" t="s">
        <v>11</v>
      </c>
      <c r="S441" s="19"/>
      <c r="T441" s="20">
        <f t="shared" si="6"/>
        <v>100</v>
      </c>
      <c r="U441" s="20"/>
      <c r="V441" s="20"/>
      <c r="W441" s="20"/>
      <c r="X441" s="21"/>
    </row>
    <row r="442" spans="1:24" ht="15" customHeight="1" x14ac:dyDescent="0.25">
      <c r="A442" s="15" t="str">
        <f>+'[3]MOBILIARIO Y EQ DE ADMON'!B444</f>
        <v>CEDH/SA/ANEX 01</v>
      </c>
      <c r="B442" s="16"/>
      <c r="C442" s="16"/>
      <c r="D442" s="16"/>
      <c r="E442" s="16"/>
      <c r="F442" s="17" t="str">
        <f>+'[3]MOBILIARIO Y EQ DE ADMON'!C444</f>
        <v>Despachador de agua</v>
      </c>
      <c r="G442" s="17"/>
      <c r="H442" s="17"/>
      <c r="I442" s="17"/>
      <c r="J442" s="17"/>
      <c r="K442" s="17"/>
      <c r="L442" s="3">
        <v>1</v>
      </c>
      <c r="M442" s="18">
        <f>+'[3]MOBILIARIO Y EQ DE ADMON'!M444</f>
        <v>100</v>
      </c>
      <c r="N442" s="18"/>
      <c r="O442" s="18"/>
      <c r="P442" s="18"/>
      <c r="Q442" s="18"/>
      <c r="R442" s="19" t="s">
        <v>11</v>
      </c>
      <c r="S442" s="19"/>
      <c r="T442" s="20">
        <f t="shared" si="6"/>
        <v>100</v>
      </c>
      <c r="U442" s="20"/>
      <c r="V442" s="20"/>
      <c r="W442" s="20"/>
      <c r="X442" s="21"/>
    </row>
    <row r="443" spans="1:24" ht="15" customHeight="1" x14ac:dyDescent="0.25">
      <c r="A443" s="15">
        <f>+'[3]MOBILIARIO Y EQ DE ADMON'!B445</f>
        <v>0</v>
      </c>
      <c r="B443" s="16"/>
      <c r="C443" s="16"/>
      <c r="D443" s="16"/>
      <c r="E443" s="16"/>
      <c r="F443" s="17" t="str">
        <f>+'[3]MOBILIARIO Y EQ DE ADMON'!C445</f>
        <v>Mesa Tabular para impresora café</v>
      </c>
      <c r="G443" s="17"/>
      <c r="H443" s="17"/>
      <c r="I443" s="17"/>
      <c r="J443" s="17"/>
      <c r="K443" s="17"/>
      <c r="L443" s="3">
        <v>1</v>
      </c>
      <c r="M443" s="18">
        <f>+'[3]MOBILIARIO Y EQ DE ADMON'!M445</f>
        <v>300</v>
      </c>
      <c r="N443" s="18"/>
      <c r="O443" s="18"/>
      <c r="P443" s="18"/>
      <c r="Q443" s="18"/>
      <c r="R443" s="19" t="s">
        <v>11</v>
      </c>
      <c r="S443" s="19"/>
      <c r="T443" s="20">
        <f t="shared" si="6"/>
        <v>300</v>
      </c>
      <c r="U443" s="20"/>
      <c r="V443" s="20"/>
      <c r="W443" s="20"/>
      <c r="X443" s="21"/>
    </row>
    <row r="444" spans="1:24" ht="33" customHeight="1" x14ac:dyDescent="0.25">
      <c r="A444" s="15" t="str">
        <f>+'[3]MOBILIARIO Y EQ DE ADMON'!B446</f>
        <v>CEDH/VG/CH  01</v>
      </c>
      <c r="B444" s="16"/>
      <c r="C444" s="16"/>
      <c r="D444" s="16"/>
      <c r="E444" s="16"/>
      <c r="F444" s="17" t="str">
        <f>+'[3]MOBILIARIO Y EQ DE ADMON'!C446</f>
        <v>Escritorio madera café</v>
      </c>
      <c r="G444" s="17"/>
      <c r="H444" s="17"/>
      <c r="I444" s="17"/>
      <c r="J444" s="17"/>
      <c r="K444" s="17"/>
      <c r="L444" s="3">
        <v>1</v>
      </c>
      <c r="M444" s="18">
        <f>+'[3]MOBILIARIO Y EQ DE ADMON'!M446</f>
        <v>100</v>
      </c>
      <c r="N444" s="18"/>
      <c r="O444" s="18"/>
      <c r="P444" s="18"/>
      <c r="Q444" s="18"/>
      <c r="R444" s="19" t="s">
        <v>11</v>
      </c>
      <c r="S444" s="19"/>
      <c r="T444" s="20">
        <f t="shared" si="6"/>
        <v>100</v>
      </c>
      <c r="U444" s="20"/>
      <c r="V444" s="20"/>
      <c r="W444" s="20"/>
      <c r="X444" s="21"/>
    </row>
    <row r="445" spans="1:24" ht="15" customHeight="1" x14ac:dyDescent="0.25">
      <c r="A445" s="15" t="str">
        <f>+'[3]MOBILIARIO Y EQ DE ADMON'!B447</f>
        <v>CEDH/VG/CH 04</v>
      </c>
      <c r="B445" s="16"/>
      <c r="C445" s="16"/>
      <c r="D445" s="16"/>
      <c r="E445" s="16"/>
      <c r="F445" s="17" t="str">
        <f>+'[3]MOBILIARIO Y EQ DE ADMON'!C447</f>
        <v>Credensa 2 cajones</v>
      </c>
      <c r="G445" s="17"/>
      <c r="H445" s="17"/>
      <c r="I445" s="17"/>
      <c r="J445" s="17"/>
      <c r="K445" s="17"/>
      <c r="L445" s="3">
        <v>1</v>
      </c>
      <c r="M445" s="18">
        <f>+'[3]MOBILIARIO Y EQ DE ADMON'!M447</f>
        <v>100</v>
      </c>
      <c r="N445" s="18"/>
      <c r="O445" s="18"/>
      <c r="P445" s="18"/>
      <c r="Q445" s="18"/>
      <c r="R445" s="19" t="s">
        <v>11</v>
      </c>
      <c r="S445" s="19"/>
      <c r="T445" s="20">
        <f t="shared" si="6"/>
        <v>100</v>
      </c>
      <c r="U445" s="20"/>
      <c r="V445" s="20"/>
      <c r="W445" s="20"/>
      <c r="X445" s="21"/>
    </row>
    <row r="446" spans="1:24" ht="15" customHeight="1" x14ac:dyDescent="0.25">
      <c r="A446" s="15" t="str">
        <f>+'[3]MOBILIARIO Y EQ DE ADMON'!B448</f>
        <v>CEDH/VG/CH 06</v>
      </c>
      <c r="B446" s="16"/>
      <c r="C446" s="16"/>
      <c r="D446" s="16"/>
      <c r="E446" s="16"/>
      <c r="F446" s="17" t="str">
        <f>+'[3]MOBILIARIO Y EQ DE ADMON'!C448</f>
        <v>Equipo de computo</v>
      </c>
      <c r="G446" s="17"/>
      <c r="H446" s="17"/>
      <c r="I446" s="17"/>
      <c r="J446" s="17"/>
      <c r="K446" s="17"/>
      <c r="L446" s="3">
        <v>1</v>
      </c>
      <c r="M446" s="18">
        <f>+'[3]MOBILIARIO Y EQ DE ADMON'!M448</f>
        <v>5900</v>
      </c>
      <c r="N446" s="18"/>
      <c r="O446" s="18"/>
      <c r="P446" s="18"/>
      <c r="Q446" s="18"/>
      <c r="R446" s="19" t="s">
        <v>11</v>
      </c>
      <c r="S446" s="19"/>
      <c r="T446" s="20">
        <f t="shared" si="6"/>
        <v>5900</v>
      </c>
      <c r="U446" s="20"/>
      <c r="V446" s="20"/>
      <c r="W446" s="20"/>
      <c r="X446" s="21"/>
    </row>
    <row r="447" spans="1:24" ht="15" customHeight="1" x14ac:dyDescent="0.25">
      <c r="A447" s="15" t="str">
        <f>+'[3]MOBILIARIO Y EQ DE ADMON'!B449</f>
        <v>CEDH/VG/CH 11</v>
      </c>
      <c r="B447" s="16"/>
      <c r="C447" s="16"/>
      <c r="D447" s="16"/>
      <c r="E447" s="16"/>
      <c r="F447" s="17" t="str">
        <f>+'[3]MOBILIARIO Y EQ DE ADMON'!C449</f>
        <v>Sillón Ejecutivo Giratorio negro</v>
      </c>
      <c r="G447" s="17"/>
      <c r="H447" s="17"/>
      <c r="I447" s="17"/>
      <c r="J447" s="17"/>
      <c r="K447" s="17"/>
      <c r="L447" s="3">
        <v>1</v>
      </c>
      <c r="M447" s="18">
        <f>+'[3]MOBILIARIO Y EQ DE ADMON'!M449</f>
        <v>999.01</v>
      </c>
      <c r="N447" s="18"/>
      <c r="O447" s="18"/>
      <c r="P447" s="18"/>
      <c r="Q447" s="18"/>
      <c r="R447" s="19" t="s">
        <v>11</v>
      </c>
      <c r="S447" s="19"/>
      <c r="T447" s="20">
        <f t="shared" si="6"/>
        <v>999.01</v>
      </c>
      <c r="U447" s="20"/>
      <c r="V447" s="20"/>
      <c r="W447" s="20"/>
      <c r="X447" s="21"/>
    </row>
    <row r="448" spans="1:24" ht="15" customHeight="1" x14ac:dyDescent="0.25">
      <c r="A448" s="15" t="str">
        <f>+'[3]MOBILIARIO Y EQ DE ADMON'!B450</f>
        <v>CEDH/VG/CH12</v>
      </c>
      <c r="B448" s="16"/>
      <c r="C448" s="16"/>
      <c r="D448" s="16"/>
      <c r="E448" s="16"/>
      <c r="F448" s="17" t="str">
        <f>+'[3]MOBILIARIO Y EQ DE ADMON'!C450</f>
        <v>Multifuncional</v>
      </c>
      <c r="G448" s="17"/>
      <c r="H448" s="17"/>
      <c r="I448" s="17"/>
      <c r="J448" s="17"/>
      <c r="K448" s="17"/>
      <c r="L448" s="3">
        <v>1</v>
      </c>
      <c r="M448" s="18">
        <f>+'[3]MOBILIARIO Y EQ DE ADMON'!M450</f>
        <v>2399.9899999999998</v>
      </c>
      <c r="N448" s="18"/>
      <c r="O448" s="18"/>
      <c r="P448" s="18"/>
      <c r="Q448" s="18"/>
      <c r="R448" s="19" t="s">
        <v>11</v>
      </c>
      <c r="S448" s="19"/>
      <c r="T448" s="20">
        <f t="shared" si="6"/>
        <v>2399.9899999999998</v>
      </c>
      <c r="U448" s="20"/>
      <c r="V448" s="20"/>
      <c r="W448" s="20"/>
      <c r="X448" s="21"/>
    </row>
    <row r="449" spans="1:24" ht="15" customHeight="1" x14ac:dyDescent="0.25">
      <c r="A449" s="15" t="str">
        <f>+'[3]MOBILIARIO Y EQ DE ADMON'!B451</f>
        <v>CEDH/CAP/M 02</v>
      </c>
      <c r="B449" s="16"/>
      <c r="C449" s="16"/>
      <c r="D449" s="16"/>
      <c r="E449" s="16"/>
      <c r="F449" s="17" t="str">
        <f>+'[3]MOBILIARIO Y EQ DE ADMON'!C451</f>
        <v>Escritorio café madera</v>
      </c>
      <c r="G449" s="17"/>
      <c r="H449" s="17"/>
      <c r="I449" s="17"/>
      <c r="J449" s="17"/>
      <c r="K449" s="17"/>
      <c r="L449" s="3">
        <v>1</v>
      </c>
      <c r="M449" s="18">
        <f>+'[3]MOBILIARIO Y EQ DE ADMON'!M451</f>
        <v>100</v>
      </c>
      <c r="N449" s="18"/>
      <c r="O449" s="18"/>
      <c r="P449" s="18"/>
      <c r="Q449" s="18"/>
      <c r="R449" s="19" t="s">
        <v>11</v>
      </c>
      <c r="S449" s="19"/>
      <c r="T449" s="20">
        <f t="shared" si="6"/>
        <v>100</v>
      </c>
      <c r="U449" s="20"/>
      <c r="V449" s="20"/>
      <c r="W449" s="20"/>
      <c r="X449" s="21"/>
    </row>
    <row r="450" spans="1:24" ht="15" customHeight="1" x14ac:dyDescent="0.25">
      <c r="A450" s="15" t="str">
        <f>+'[3]MOBILIARIO Y EQ DE ADMON'!B452</f>
        <v>CEDH/CAP/M 04</v>
      </c>
      <c r="B450" s="16"/>
      <c r="C450" s="16"/>
      <c r="D450" s="16"/>
      <c r="E450" s="16"/>
      <c r="F450" s="17" t="str">
        <f>+'[3]MOBILIARIO Y EQ DE ADMON'!C452</f>
        <v>Mesa p/comp. blanca</v>
      </c>
      <c r="G450" s="17"/>
      <c r="H450" s="17"/>
      <c r="I450" s="17"/>
      <c r="J450" s="17"/>
      <c r="K450" s="17"/>
      <c r="L450" s="3">
        <v>1</v>
      </c>
      <c r="M450" s="18">
        <f>+'[3]MOBILIARIO Y EQ DE ADMON'!M452</f>
        <v>390</v>
      </c>
      <c r="N450" s="18"/>
      <c r="O450" s="18"/>
      <c r="P450" s="18"/>
      <c r="Q450" s="18"/>
      <c r="R450" s="19" t="s">
        <v>11</v>
      </c>
      <c r="S450" s="19"/>
      <c r="T450" s="20">
        <f t="shared" si="6"/>
        <v>390</v>
      </c>
      <c r="U450" s="20"/>
      <c r="V450" s="20"/>
      <c r="W450" s="20"/>
      <c r="X450" s="21"/>
    </row>
    <row r="451" spans="1:24" ht="15" customHeight="1" x14ac:dyDescent="0.25">
      <c r="A451" s="15" t="str">
        <f>+'[3]MOBILIARIO Y EQ DE ADMON'!B453</f>
        <v>CEDH/CAP/M 08</v>
      </c>
      <c r="B451" s="16"/>
      <c r="C451" s="16"/>
      <c r="D451" s="16"/>
      <c r="E451" s="16"/>
      <c r="F451" s="17" t="str">
        <f>+'[3]MOBILIARIO Y EQ DE ADMON'!C453</f>
        <v>Archivero 4 gavetas metálico</v>
      </c>
      <c r="G451" s="17"/>
      <c r="H451" s="17"/>
      <c r="I451" s="17"/>
      <c r="J451" s="17"/>
      <c r="K451" s="17"/>
      <c r="L451" s="3">
        <v>1</v>
      </c>
      <c r="M451" s="18">
        <f>+'[3]MOBILIARIO Y EQ DE ADMON'!M453</f>
        <v>2030</v>
      </c>
      <c r="N451" s="18"/>
      <c r="O451" s="18"/>
      <c r="P451" s="18"/>
      <c r="Q451" s="18"/>
      <c r="R451" s="19" t="s">
        <v>11</v>
      </c>
      <c r="S451" s="19"/>
      <c r="T451" s="20">
        <f t="shared" si="6"/>
        <v>2030</v>
      </c>
      <c r="U451" s="20"/>
      <c r="V451" s="20"/>
      <c r="W451" s="20"/>
      <c r="X451" s="21"/>
    </row>
    <row r="452" spans="1:24" ht="15" customHeight="1" x14ac:dyDescent="0.25">
      <c r="A452" s="15" t="str">
        <f>+'[3]MOBILIARIO Y EQ DE ADMON'!B454</f>
        <v>CEDH/CAP/M 10</v>
      </c>
      <c r="B452" s="16"/>
      <c r="C452" s="16"/>
      <c r="D452" s="16"/>
      <c r="E452" s="16"/>
      <c r="F452" s="17" t="str">
        <f>+'[3]MOBILIARIO Y EQ DE ADMON'!C454</f>
        <v>Librero 5 compartimientos, madera</v>
      </c>
      <c r="G452" s="17"/>
      <c r="H452" s="17"/>
      <c r="I452" s="17"/>
      <c r="J452" s="17"/>
      <c r="K452" s="17"/>
      <c r="L452" s="3">
        <v>1</v>
      </c>
      <c r="M452" s="18">
        <f>+'[3]MOBILIARIO Y EQ DE ADMON'!M454</f>
        <v>654.65</v>
      </c>
      <c r="N452" s="18"/>
      <c r="O452" s="18"/>
      <c r="P452" s="18"/>
      <c r="Q452" s="18"/>
      <c r="R452" s="19" t="s">
        <v>11</v>
      </c>
      <c r="S452" s="19"/>
      <c r="T452" s="20">
        <f t="shared" si="6"/>
        <v>654.65</v>
      </c>
      <c r="U452" s="20"/>
      <c r="V452" s="20"/>
      <c r="W452" s="20"/>
      <c r="X452" s="21"/>
    </row>
    <row r="453" spans="1:24" ht="15" customHeight="1" x14ac:dyDescent="0.25">
      <c r="A453" s="15" t="str">
        <f>+'[3]MOBILIARIO Y EQ DE ADMON'!B455</f>
        <v>CEDH/CAP/M 11</v>
      </c>
      <c r="B453" s="16"/>
      <c r="C453" s="16"/>
      <c r="D453" s="16"/>
      <c r="E453" s="16"/>
      <c r="F453" s="17" t="str">
        <f>+'[3]MOBILIARIO Y EQ DE ADMON'!C455</f>
        <v>Credensa, 2 cajones, madera</v>
      </c>
      <c r="G453" s="17"/>
      <c r="H453" s="17"/>
      <c r="I453" s="17"/>
      <c r="J453" s="17"/>
      <c r="K453" s="17"/>
      <c r="L453" s="3">
        <v>1</v>
      </c>
      <c r="M453" s="18">
        <f>+'[3]MOBILIARIO Y EQ DE ADMON'!M455</f>
        <v>100</v>
      </c>
      <c r="N453" s="18"/>
      <c r="O453" s="18"/>
      <c r="P453" s="18"/>
      <c r="Q453" s="18"/>
      <c r="R453" s="19" t="s">
        <v>11</v>
      </c>
      <c r="S453" s="19"/>
      <c r="T453" s="20">
        <f t="shared" si="6"/>
        <v>100</v>
      </c>
      <c r="U453" s="20"/>
      <c r="V453" s="20"/>
      <c r="W453" s="20"/>
      <c r="X453" s="21"/>
    </row>
    <row r="454" spans="1:24" ht="15" customHeight="1" x14ac:dyDescent="0.25">
      <c r="A454" s="15" t="str">
        <f>+'[3]MOBILIARIO Y EQ DE ADMON'!B456</f>
        <v>CEDH/CAP/M 12</v>
      </c>
      <c r="B454" s="16"/>
      <c r="C454" s="16"/>
      <c r="D454" s="16"/>
      <c r="E454" s="16"/>
      <c r="F454" s="17" t="str">
        <f>+'[3]MOBILIARIO Y EQ DE ADMON'!C456</f>
        <v>Silla negra</v>
      </c>
      <c r="G454" s="17"/>
      <c r="H454" s="17"/>
      <c r="I454" s="17"/>
      <c r="J454" s="17"/>
      <c r="K454" s="17"/>
      <c r="L454" s="3">
        <v>1</v>
      </c>
      <c r="M454" s="18">
        <f>+'[3]MOBILIARIO Y EQ DE ADMON'!M456</f>
        <v>100</v>
      </c>
      <c r="N454" s="18"/>
      <c r="O454" s="18"/>
      <c r="P454" s="18"/>
      <c r="Q454" s="18"/>
      <c r="R454" s="19" t="s">
        <v>11</v>
      </c>
      <c r="S454" s="19"/>
      <c r="T454" s="20">
        <f t="shared" si="6"/>
        <v>100</v>
      </c>
      <c r="U454" s="20"/>
      <c r="V454" s="20"/>
      <c r="W454" s="20"/>
      <c r="X454" s="21"/>
    </row>
    <row r="455" spans="1:24" ht="15" customHeight="1" x14ac:dyDescent="0.25">
      <c r="A455" s="15" t="str">
        <f>+'[3]MOBILIARIO Y EQ DE ADMON'!B457</f>
        <v>CEDH/CAP/M 13</v>
      </c>
      <c r="B455" s="16"/>
      <c r="C455" s="16"/>
      <c r="D455" s="16"/>
      <c r="E455" s="16"/>
      <c r="F455" s="17" t="str">
        <f>+'[3]MOBILIARIO Y EQ DE ADMON'!C457</f>
        <v>Silla negra</v>
      </c>
      <c r="G455" s="17"/>
      <c r="H455" s="17"/>
      <c r="I455" s="17"/>
      <c r="J455" s="17"/>
      <c r="K455" s="17"/>
      <c r="L455" s="3">
        <v>1</v>
      </c>
      <c r="M455" s="18">
        <f>+'[3]MOBILIARIO Y EQ DE ADMON'!M457</f>
        <v>100</v>
      </c>
      <c r="N455" s="18"/>
      <c r="O455" s="18"/>
      <c r="P455" s="18"/>
      <c r="Q455" s="18"/>
      <c r="R455" s="19" t="s">
        <v>11</v>
      </c>
      <c r="S455" s="19"/>
      <c r="T455" s="20">
        <f t="shared" si="6"/>
        <v>100</v>
      </c>
      <c r="U455" s="20"/>
      <c r="V455" s="20"/>
      <c r="W455" s="20"/>
      <c r="X455" s="21"/>
    </row>
    <row r="456" spans="1:24" ht="15" customHeight="1" x14ac:dyDescent="0.25">
      <c r="A456" s="15" t="str">
        <f>+'[3]MOBILIARIO Y EQ DE ADMON'!B458</f>
        <v>CEDH/CAP/M 14</v>
      </c>
      <c r="B456" s="16"/>
      <c r="C456" s="16"/>
      <c r="D456" s="16"/>
      <c r="E456" s="16"/>
      <c r="F456" s="17" t="str">
        <f>+'[3]MOBILIARIO Y EQ DE ADMON'!C458</f>
        <v>Silla negra</v>
      </c>
      <c r="G456" s="17"/>
      <c r="H456" s="17"/>
      <c r="I456" s="17"/>
      <c r="J456" s="17"/>
      <c r="K456" s="17"/>
      <c r="L456" s="3">
        <v>1</v>
      </c>
      <c r="M456" s="18">
        <f>+'[3]MOBILIARIO Y EQ DE ADMON'!M458</f>
        <v>100</v>
      </c>
      <c r="N456" s="18"/>
      <c r="O456" s="18"/>
      <c r="P456" s="18"/>
      <c r="Q456" s="18"/>
      <c r="R456" s="19" t="s">
        <v>11</v>
      </c>
      <c r="S456" s="19"/>
      <c r="T456" s="20">
        <f t="shared" si="6"/>
        <v>100</v>
      </c>
      <c r="U456" s="20"/>
      <c r="V456" s="20"/>
      <c r="W456" s="20"/>
      <c r="X456" s="21"/>
    </row>
    <row r="457" spans="1:24" ht="15" customHeight="1" x14ac:dyDescent="0.25">
      <c r="A457" s="15" t="str">
        <f>+'[3]MOBILIARIO Y EQ DE ADMON'!B459</f>
        <v>CEDH/CAP/M 17</v>
      </c>
      <c r="B457" s="16"/>
      <c r="C457" s="16"/>
      <c r="D457" s="16"/>
      <c r="E457" s="16"/>
      <c r="F457" s="17" t="str">
        <f>+'[3]MOBILIARIO Y EQ DE ADMON'!C459</f>
        <v>Anaquel 6 estantes metálico</v>
      </c>
      <c r="G457" s="17"/>
      <c r="H457" s="17"/>
      <c r="I457" s="17"/>
      <c r="J457" s="17"/>
      <c r="K457" s="17"/>
      <c r="L457" s="3">
        <v>1</v>
      </c>
      <c r="M457" s="18">
        <f>+'[3]MOBILIARIO Y EQ DE ADMON'!M459</f>
        <v>4292</v>
      </c>
      <c r="N457" s="18"/>
      <c r="O457" s="18"/>
      <c r="P457" s="18"/>
      <c r="Q457" s="18"/>
      <c r="R457" s="19" t="s">
        <v>11</v>
      </c>
      <c r="S457" s="19"/>
      <c r="T457" s="20">
        <f t="shared" si="6"/>
        <v>4292</v>
      </c>
      <c r="U457" s="20"/>
      <c r="V457" s="20"/>
      <c r="W457" s="20"/>
      <c r="X457" s="21"/>
    </row>
    <row r="458" spans="1:24" ht="15" customHeight="1" x14ac:dyDescent="0.25">
      <c r="A458" s="15" t="str">
        <f>+'[3]MOBILIARIO Y EQ DE ADMON'!B460</f>
        <v>CEDH/CAP/M 18</v>
      </c>
      <c r="B458" s="16"/>
      <c r="C458" s="16"/>
      <c r="D458" s="16"/>
      <c r="E458" s="16"/>
      <c r="F458" s="17" t="str">
        <f>+'[3]MOBILIARIO Y EQ DE ADMON'!C460</f>
        <v>Anaquel 6 estantes metálico</v>
      </c>
      <c r="G458" s="17"/>
      <c r="H458" s="17"/>
      <c r="I458" s="17"/>
      <c r="J458" s="17"/>
      <c r="K458" s="17"/>
      <c r="L458" s="3">
        <v>1</v>
      </c>
      <c r="M458" s="18">
        <f>+'[3]MOBILIARIO Y EQ DE ADMON'!M460</f>
        <v>4292</v>
      </c>
      <c r="N458" s="18"/>
      <c r="O458" s="18"/>
      <c r="P458" s="18"/>
      <c r="Q458" s="18"/>
      <c r="R458" s="19" t="s">
        <v>11</v>
      </c>
      <c r="S458" s="19"/>
      <c r="T458" s="20">
        <f t="shared" si="6"/>
        <v>4292</v>
      </c>
      <c r="U458" s="20"/>
      <c r="V458" s="20"/>
      <c r="W458" s="20"/>
      <c r="X458" s="21"/>
    </row>
    <row r="459" spans="1:24" ht="15" customHeight="1" x14ac:dyDescent="0.25">
      <c r="A459" s="15" t="str">
        <f>+'[3]MOBILIARIO Y EQ DE ADMON'!B461</f>
        <v>CEDH/CAP/M 19</v>
      </c>
      <c r="B459" s="16"/>
      <c r="C459" s="16"/>
      <c r="D459" s="16"/>
      <c r="E459" s="16"/>
      <c r="F459" s="17" t="str">
        <f>+'[3]MOBILIARIO Y EQ DE ADMON'!C461</f>
        <v>Anaquel 6 estantes metálico</v>
      </c>
      <c r="G459" s="17"/>
      <c r="H459" s="17"/>
      <c r="I459" s="17"/>
      <c r="J459" s="17"/>
      <c r="K459" s="17"/>
      <c r="L459" s="3">
        <v>1</v>
      </c>
      <c r="M459" s="18">
        <f>+'[3]MOBILIARIO Y EQ DE ADMON'!M461</f>
        <v>4292</v>
      </c>
      <c r="N459" s="18"/>
      <c r="O459" s="18"/>
      <c r="P459" s="18"/>
      <c r="Q459" s="18"/>
      <c r="R459" s="19" t="s">
        <v>11</v>
      </c>
      <c r="S459" s="19"/>
      <c r="T459" s="20">
        <f t="shared" si="6"/>
        <v>4292</v>
      </c>
      <c r="U459" s="20"/>
      <c r="V459" s="20"/>
      <c r="W459" s="20"/>
      <c r="X459" s="21"/>
    </row>
    <row r="460" spans="1:24" ht="15" customHeight="1" x14ac:dyDescent="0.25">
      <c r="A460" s="15" t="str">
        <f>+'[3]MOBILIARIO Y EQ DE ADMON'!B462</f>
        <v>CEDH/CAP/M 20</v>
      </c>
      <c r="B460" s="16"/>
      <c r="C460" s="16"/>
      <c r="D460" s="16"/>
      <c r="E460" s="16"/>
      <c r="F460" s="17" t="str">
        <f>+'[3]MOBILIARIO Y EQ DE ADMON'!C462</f>
        <v>Anaquel 6 estantes metálico</v>
      </c>
      <c r="G460" s="17"/>
      <c r="H460" s="17"/>
      <c r="I460" s="17"/>
      <c r="J460" s="17"/>
      <c r="K460" s="17"/>
      <c r="L460" s="3">
        <v>1</v>
      </c>
      <c r="M460" s="18">
        <f>+'[3]MOBILIARIO Y EQ DE ADMON'!M462</f>
        <v>4292</v>
      </c>
      <c r="N460" s="18"/>
      <c r="O460" s="18"/>
      <c r="P460" s="18"/>
      <c r="Q460" s="18"/>
      <c r="R460" s="19" t="s">
        <v>11</v>
      </c>
      <c r="S460" s="19"/>
      <c r="T460" s="20">
        <f t="shared" si="6"/>
        <v>4292</v>
      </c>
      <c r="U460" s="20"/>
      <c r="V460" s="20"/>
      <c r="W460" s="20"/>
      <c r="X460" s="21"/>
    </row>
    <row r="461" spans="1:24" ht="15" customHeight="1" x14ac:dyDescent="0.25">
      <c r="A461" s="15" t="str">
        <f>+'[3]MOBILIARIO Y EQ DE ADMON'!B463</f>
        <v>CEDH/CAP/M 21</v>
      </c>
      <c r="B461" s="16"/>
      <c r="C461" s="16"/>
      <c r="D461" s="16"/>
      <c r="E461" s="16"/>
      <c r="F461" s="17" t="str">
        <f>+'[3]MOBILIARIO Y EQ DE ADMON'!C463</f>
        <v>Pantalla para cañón  (fija)</v>
      </c>
      <c r="G461" s="17"/>
      <c r="H461" s="17"/>
      <c r="I461" s="17"/>
      <c r="J461" s="17"/>
      <c r="K461" s="17"/>
      <c r="L461" s="3">
        <v>1</v>
      </c>
      <c r="M461" s="18">
        <f>+'[3]MOBILIARIO Y EQ DE ADMON'!M463</f>
        <v>100</v>
      </c>
      <c r="N461" s="18"/>
      <c r="O461" s="18"/>
      <c r="P461" s="18"/>
      <c r="Q461" s="18"/>
      <c r="R461" s="19" t="s">
        <v>11</v>
      </c>
      <c r="S461" s="19"/>
      <c r="T461" s="20">
        <f t="shared" ref="T461:T524" si="7">+L461*M461</f>
        <v>100</v>
      </c>
      <c r="U461" s="20"/>
      <c r="V461" s="20"/>
      <c r="W461" s="20"/>
      <c r="X461" s="21"/>
    </row>
    <row r="462" spans="1:24" ht="15" customHeight="1" x14ac:dyDescent="0.25">
      <c r="A462" s="15" t="str">
        <f>+'[3]MOBILIARIO Y EQ DE ADMON'!B464</f>
        <v>CEDH/CAP/M 34</v>
      </c>
      <c r="B462" s="16"/>
      <c r="C462" s="16"/>
      <c r="D462" s="16"/>
      <c r="E462" s="16"/>
      <c r="F462" s="17" t="str">
        <f>+'[3]MOBILIARIO Y EQ DE ADMON'!C464</f>
        <v>Silla secretarial, negra giratoria</v>
      </c>
      <c r="G462" s="17"/>
      <c r="H462" s="17"/>
      <c r="I462" s="17"/>
      <c r="J462" s="17"/>
      <c r="K462" s="17"/>
      <c r="L462" s="3">
        <v>1</v>
      </c>
      <c r="M462" s="18">
        <f>+'[3]MOBILIARIO Y EQ DE ADMON'!M464</f>
        <v>100</v>
      </c>
      <c r="N462" s="18"/>
      <c r="O462" s="18"/>
      <c r="P462" s="18"/>
      <c r="Q462" s="18"/>
      <c r="R462" s="19" t="s">
        <v>11</v>
      </c>
      <c r="S462" s="19"/>
      <c r="T462" s="20">
        <f t="shared" si="7"/>
        <v>100</v>
      </c>
      <c r="U462" s="20"/>
      <c r="V462" s="20"/>
      <c r="W462" s="20"/>
      <c r="X462" s="21"/>
    </row>
    <row r="463" spans="1:24" ht="15" customHeight="1" x14ac:dyDescent="0.25">
      <c r="A463" s="15" t="str">
        <f>+'[3]MOBILIARIO Y EQ DE ADMON'!B465</f>
        <v>CEDH/CAP/M 35</v>
      </c>
      <c r="B463" s="16"/>
      <c r="C463" s="16"/>
      <c r="D463" s="16"/>
      <c r="E463" s="16"/>
      <c r="F463" s="17" t="str">
        <f>+'[3]MOBILIARIO Y EQ DE ADMON'!C465</f>
        <v xml:space="preserve">Despachador de agua </v>
      </c>
      <c r="G463" s="17"/>
      <c r="H463" s="17"/>
      <c r="I463" s="17"/>
      <c r="J463" s="17"/>
      <c r="K463" s="17"/>
      <c r="L463" s="3">
        <v>1</v>
      </c>
      <c r="M463" s="18">
        <f>+'[3]MOBILIARIO Y EQ DE ADMON'!M465</f>
        <v>1769</v>
      </c>
      <c r="N463" s="18"/>
      <c r="O463" s="18"/>
      <c r="P463" s="18"/>
      <c r="Q463" s="18"/>
      <c r="R463" s="19" t="s">
        <v>11</v>
      </c>
      <c r="S463" s="19"/>
      <c r="T463" s="20">
        <f t="shared" si="7"/>
        <v>1769</v>
      </c>
      <c r="U463" s="20"/>
      <c r="V463" s="20"/>
      <c r="W463" s="20"/>
      <c r="X463" s="21"/>
    </row>
    <row r="464" spans="1:24" ht="15" customHeight="1" x14ac:dyDescent="0.25">
      <c r="A464" s="15" t="str">
        <f>+'[3]MOBILIARIO Y EQ DE ADMON'!B466</f>
        <v>CEDH/CAP/M 46</v>
      </c>
      <c r="B464" s="16"/>
      <c r="C464" s="16"/>
      <c r="D464" s="16"/>
      <c r="E464" s="16"/>
      <c r="F464" s="17" t="str">
        <f>+'[3]MOBILIARIO Y EQ DE ADMON'!C466</f>
        <v xml:space="preserve">Mesa de cap. gris con cubierta chocolate </v>
      </c>
      <c r="G464" s="17"/>
      <c r="H464" s="17"/>
      <c r="I464" s="17"/>
      <c r="J464" s="17"/>
      <c r="K464" s="17"/>
      <c r="L464" s="3">
        <v>1</v>
      </c>
      <c r="M464" s="18">
        <f>+'[3]MOBILIARIO Y EQ DE ADMON'!M466</f>
        <v>500</v>
      </c>
      <c r="N464" s="18"/>
      <c r="O464" s="18"/>
      <c r="P464" s="18"/>
      <c r="Q464" s="18"/>
      <c r="R464" s="19" t="s">
        <v>11</v>
      </c>
      <c r="S464" s="19"/>
      <c r="T464" s="20">
        <f t="shared" si="7"/>
        <v>500</v>
      </c>
      <c r="U464" s="20"/>
      <c r="V464" s="20"/>
      <c r="W464" s="20"/>
      <c r="X464" s="21"/>
    </row>
    <row r="465" spans="1:24" ht="15" customHeight="1" x14ac:dyDescent="0.25">
      <c r="A465" s="15" t="str">
        <f>+'[3]MOBILIARIO Y EQ DE ADMON'!B467</f>
        <v>CEDH/CAP/M 48</v>
      </c>
      <c r="B465" s="16"/>
      <c r="C465" s="16"/>
      <c r="D465" s="16"/>
      <c r="E465" s="16"/>
      <c r="F465" s="17" t="str">
        <f>+'[3]MOBILIARIO Y EQ DE ADMON'!C467</f>
        <v>Mesa de cap. gris con cubierta chocolate</v>
      </c>
      <c r="G465" s="17"/>
      <c r="H465" s="17"/>
      <c r="I465" s="17"/>
      <c r="J465" s="17"/>
      <c r="K465" s="17"/>
      <c r="L465" s="3">
        <v>1</v>
      </c>
      <c r="M465" s="18">
        <f>+'[3]MOBILIARIO Y EQ DE ADMON'!M467</f>
        <v>500</v>
      </c>
      <c r="N465" s="18"/>
      <c r="O465" s="18"/>
      <c r="P465" s="18"/>
      <c r="Q465" s="18"/>
      <c r="R465" s="19" t="s">
        <v>11</v>
      </c>
      <c r="S465" s="19"/>
      <c r="T465" s="20">
        <f t="shared" si="7"/>
        <v>500</v>
      </c>
      <c r="U465" s="20"/>
      <c r="V465" s="20"/>
      <c r="W465" s="20"/>
      <c r="X465" s="21"/>
    </row>
    <row r="466" spans="1:24" ht="15" customHeight="1" x14ac:dyDescent="0.25">
      <c r="A466" s="15" t="str">
        <f>+'[3]MOBILIARIO Y EQ DE ADMON'!B468</f>
        <v>CEDH/CAP/M 50</v>
      </c>
      <c r="B466" s="16"/>
      <c r="C466" s="16"/>
      <c r="D466" s="16"/>
      <c r="E466" s="16"/>
      <c r="F466" s="17" t="str">
        <f>+'[3]MOBILIARIO Y EQ DE ADMON'!C468</f>
        <v>Mesa de cap. gris con cubierta chocolate</v>
      </c>
      <c r="G466" s="17"/>
      <c r="H466" s="17"/>
      <c r="I466" s="17"/>
      <c r="J466" s="17"/>
      <c r="K466" s="17"/>
      <c r="L466" s="3">
        <v>1</v>
      </c>
      <c r="M466" s="18">
        <f>+'[3]MOBILIARIO Y EQ DE ADMON'!M468</f>
        <v>500</v>
      </c>
      <c r="N466" s="18"/>
      <c r="O466" s="18"/>
      <c r="P466" s="18"/>
      <c r="Q466" s="18"/>
      <c r="R466" s="19" t="s">
        <v>11</v>
      </c>
      <c r="S466" s="19"/>
      <c r="T466" s="20">
        <f t="shared" si="7"/>
        <v>500</v>
      </c>
      <c r="U466" s="20"/>
      <c r="V466" s="20"/>
      <c r="W466" s="20"/>
      <c r="X466" s="21"/>
    </row>
    <row r="467" spans="1:24" ht="15" customHeight="1" x14ac:dyDescent="0.25">
      <c r="A467" s="15" t="str">
        <f>+'[3]MOBILIARIO Y EQ DE ADMON'!B469</f>
        <v>CEDH/CAP/M 52</v>
      </c>
      <c r="B467" s="16"/>
      <c r="C467" s="16"/>
      <c r="D467" s="16"/>
      <c r="E467" s="16"/>
      <c r="F467" s="17" t="str">
        <f>+'[3]MOBILIARIO Y EQ DE ADMON'!C469</f>
        <v>Mesa de cap. gris con cubierta chocolate</v>
      </c>
      <c r="G467" s="17"/>
      <c r="H467" s="17"/>
      <c r="I467" s="17"/>
      <c r="J467" s="17"/>
      <c r="K467" s="17"/>
      <c r="L467" s="3">
        <v>1</v>
      </c>
      <c r="M467" s="18">
        <f>+'[3]MOBILIARIO Y EQ DE ADMON'!M469</f>
        <v>500</v>
      </c>
      <c r="N467" s="18"/>
      <c r="O467" s="18"/>
      <c r="P467" s="18"/>
      <c r="Q467" s="18"/>
      <c r="R467" s="19" t="s">
        <v>11</v>
      </c>
      <c r="S467" s="19"/>
      <c r="T467" s="20">
        <f t="shared" si="7"/>
        <v>500</v>
      </c>
      <c r="U467" s="20"/>
      <c r="V467" s="20"/>
      <c r="W467" s="20"/>
      <c r="X467" s="21"/>
    </row>
    <row r="468" spans="1:24" ht="15" customHeight="1" x14ac:dyDescent="0.25">
      <c r="A468" s="15" t="str">
        <f>+'[3]MOBILIARIO Y EQ DE ADMON'!B470</f>
        <v>CEDH/CAP/M 53</v>
      </c>
      <c r="B468" s="16"/>
      <c r="C468" s="16"/>
      <c r="D468" s="16"/>
      <c r="E468" s="16"/>
      <c r="F468" s="17" t="str">
        <f>+'[3]MOBILIARIO Y EQ DE ADMON'!C470</f>
        <v>Mesa de cap. gris con cubierta chocolate</v>
      </c>
      <c r="G468" s="17"/>
      <c r="H468" s="17"/>
      <c r="I468" s="17"/>
      <c r="J468" s="17"/>
      <c r="K468" s="17"/>
      <c r="L468" s="3">
        <v>1</v>
      </c>
      <c r="M468" s="18">
        <f>+'[3]MOBILIARIO Y EQ DE ADMON'!M470</f>
        <v>500</v>
      </c>
      <c r="N468" s="18"/>
      <c r="O468" s="18"/>
      <c r="P468" s="18"/>
      <c r="Q468" s="18"/>
      <c r="R468" s="19" t="s">
        <v>11</v>
      </c>
      <c r="S468" s="19"/>
      <c r="T468" s="20">
        <f t="shared" si="7"/>
        <v>500</v>
      </c>
      <c r="U468" s="20"/>
      <c r="V468" s="20"/>
      <c r="W468" s="20"/>
      <c r="X468" s="21"/>
    </row>
    <row r="469" spans="1:24" ht="15" customHeight="1" x14ac:dyDescent="0.25">
      <c r="A469" s="15" t="str">
        <f>+'[3]MOBILIARIO Y EQ DE ADMON'!B471</f>
        <v>CEDH/CAP/M 60</v>
      </c>
      <c r="B469" s="16"/>
      <c r="C469" s="16"/>
      <c r="D469" s="16"/>
      <c r="E469" s="16"/>
      <c r="F469" s="17" t="str">
        <f>+'[3]MOBILIARIO Y EQ DE ADMON'!C471</f>
        <v>Silla cromada con vinil negro</v>
      </c>
      <c r="G469" s="17"/>
      <c r="H469" s="17"/>
      <c r="I469" s="17"/>
      <c r="J469" s="17"/>
      <c r="K469" s="17"/>
      <c r="L469" s="3">
        <v>1</v>
      </c>
      <c r="M469" s="18">
        <f>+'[3]MOBILIARIO Y EQ DE ADMON'!M471</f>
        <v>500</v>
      </c>
      <c r="N469" s="18"/>
      <c r="O469" s="18"/>
      <c r="P469" s="18"/>
      <c r="Q469" s="18"/>
      <c r="R469" s="19" t="s">
        <v>11</v>
      </c>
      <c r="S469" s="19"/>
      <c r="T469" s="20">
        <f t="shared" si="7"/>
        <v>500</v>
      </c>
      <c r="U469" s="20"/>
      <c r="V469" s="20"/>
      <c r="W469" s="20"/>
      <c r="X469" s="21"/>
    </row>
    <row r="470" spans="1:24" ht="15" customHeight="1" x14ac:dyDescent="0.25">
      <c r="A470" s="15" t="str">
        <f>+'[3]MOBILIARIO Y EQ DE ADMON'!B472</f>
        <v>CEDH/CAP/M 61</v>
      </c>
      <c r="B470" s="16"/>
      <c r="C470" s="16"/>
      <c r="D470" s="16"/>
      <c r="E470" s="16"/>
      <c r="F470" s="17" t="str">
        <f>+'[3]MOBILIARIO Y EQ DE ADMON'!C472</f>
        <v>Silla cromada con vinil negro</v>
      </c>
      <c r="G470" s="17"/>
      <c r="H470" s="17"/>
      <c r="I470" s="17"/>
      <c r="J470" s="17"/>
      <c r="K470" s="17"/>
      <c r="L470" s="3">
        <v>1</v>
      </c>
      <c r="M470" s="18">
        <f>+'[3]MOBILIARIO Y EQ DE ADMON'!M472</f>
        <v>500</v>
      </c>
      <c r="N470" s="18"/>
      <c r="O470" s="18"/>
      <c r="P470" s="18"/>
      <c r="Q470" s="18"/>
      <c r="R470" s="19" t="s">
        <v>11</v>
      </c>
      <c r="S470" s="19"/>
      <c r="T470" s="20">
        <f t="shared" si="7"/>
        <v>500</v>
      </c>
      <c r="U470" s="20"/>
      <c r="V470" s="20"/>
      <c r="W470" s="20"/>
      <c r="X470" s="21"/>
    </row>
    <row r="471" spans="1:24" ht="15" customHeight="1" x14ac:dyDescent="0.25">
      <c r="A471" s="15" t="str">
        <f>+'[3]MOBILIARIO Y EQ DE ADMON'!B473</f>
        <v>CEDH/CAP/M 62</v>
      </c>
      <c r="B471" s="16"/>
      <c r="C471" s="16"/>
      <c r="D471" s="16"/>
      <c r="E471" s="16"/>
      <c r="F471" s="17" t="str">
        <f>+'[3]MOBILIARIO Y EQ DE ADMON'!C473</f>
        <v>Silla cromada con vinil negro</v>
      </c>
      <c r="G471" s="17"/>
      <c r="H471" s="17"/>
      <c r="I471" s="17"/>
      <c r="J471" s="17"/>
      <c r="K471" s="17"/>
      <c r="L471" s="3">
        <v>1</v>
      </c>
      <c r="M471" s="18">
        <f>+'[3]MOBILIARIO Y EQ DE ADMON'!M473</f>
        <v>500</v>
      </c>
      <c r="N471" s="18"/>
      <c r="O471" s="18"/>
      <c r="P471" s="18"/>
      <c r="Q471" s="18"/>
      <c r="R471" s="19" t="s">
        <v>11</v>
      </c>
      <c r="S471" s="19"/>
      <c r="T471" s="20">
        <f t="shared" si="7"/>
        <v>500</v>
      </c>
      <c r="U471" s="20"/>
      <c r="V471" s="20"/>
      <c r="W471" s="20"/>
      <c r="X471" s="21"/>
    </row>
    <row r="472" spans="1:24" ht="15" customHeight="1" x14ac:dyDescent="0.25">
      <c r="A472" s="15" t="str">
        <f>+'[3]MOBILIARIO Y EQ DE ADMON'!B474</f>
        <v>CEDH/CAP/B 10</v>
      </c>
      <c r="B472" s="16"/>
      <c r="C472" s="16"/>
      <c r="D472" s="16"/>
      <c r="E472" s="16"/>
      <c r="F472" s="17" t="str">
        <f>+'[3]MOBILIARIO Y EQ DE ADMON'!C474</f>
        <v>Silla cromada con vinil negro</v>
      </c>
      <c r="G472" s="17"/>
      <c r="H472" s="17"/>
      <c r="I472" s="17"/>
      <c r="J472" s="17"/>
      <c r="K472" s="17"/>
      <c r="L472" s="3">
        <v>1</v>
      </c>
      <c r="M472" s="18">
        <f>+'[3]MOBILIARIO Y EQ DE ADMON'!M474</f>
        <v>500</v>
      </c>
      <c r="N472" s="18"/>
      <c r="O472" s="18"/>
      <c r="P472" s="18"/>
      <c r="Q472" s="18"/>
      <c r="R472" s="19" t="s">
        <v>11</v>
      </c>
      <c r="S472" s="19"/>
      <c r="T472" s="20">
        <f t="shared" si="7"/>
        <v>500</v>
      </c>
      <c r="U472" s="20"/>
      <c r="V472" s="20"/>
      <c r="W472" s="20"/>
      <c r="X472" s="21"/>
    </row>
    <row r="473" spans="1:24" ht="15" customHeight="1" x14ac:dyDescent="0.25">
      <c r="A473" s="15" t="str">
        <f>+'[3]MOBILIARIO Y EQ DE ADMON'!B475</f>
        <v>CEDH/CAP/K 10</v>
      </c>
      <c r="B473" s="16"/>
      <c r="C473" s="16"/>
      <c r="D473" s="16"/>
      <c r="E473" s="16"/>
      <c r="F473" s="17" t="str">
        <f>+'[3]MOBILIARIO Y EQ DE ADMON'!C475</f>
        <v>Silla cromada con vinil negro</v>
      </c>
      <c r="G473" s="17"/>
      <c r="H473" s="17"/>
      <c r="I473" s="17"/>
      <c r="J473" s="17"/>
      <c r="K473" s="17"/>
      <c r="L473" s="3">
        <v>1</v>
      </c>
      <c r="M473" s="18">
        <f>+'[3]MOBILIARIO Y EQ DE ADMON'!M475</f>
        <v>500</v>
      </c>
      <c r="N473" s="18"/>
      <c r="O473" s="18"/>
      <c r="P473" s="18"/>
      <c r="Q473" s="18"/>
      <c r="R473" s="19" t="s">
        <v>11</v>
      </c>
      <c r="S473" s="19"/>
      <c r="T473" s="20">
        <f t="shared" si="7"/>
        <v>500</v>
      </c>
      <c r="U473" s="20"/>
      <c r="V473" s="20"/>
      <c r="W473" s="20"/>
      <c r="X473" s="21"/>
    </row>
    <row r="474" spans="1:24" ht="15" customHeight="1" x14ac:dyDescent="0.25">
      <c r="A474" s="15" t="str">
        <f>+'[3]MOBILIARIO Y EQ DE ADMON'!B476</f>
        <v>CEDH/CAP/M 63</v>
      </c>
      <c r="B474" s="16"/>
      <c r="C474" s="16"/>
      <c r="D474" s="16"/>
      <c r="E474" s="16"/>
      <c r="F474" s="17" t="str">
        <f>+'[3]MOBILIARIO Y EQ DE ADMON'!C476</f>
        <v>Silla cromada con vinil negro</v>
      </c>
      <c r="G474" s="17"/>
      <c r="H474" s="17"/>
      <c r="I474" s="17"/>
      <c r="J474" s="17"/>
      <c r="K474" s="17"/>
      <c r="L474" s="3">
        <v>1</v>
      </c>
      <c r="M474" s="18">
        <f>+'[3]MOBILIARIO Y EQ DE ADMON'!M476</f>
        <v>500</v>
      </c>
      <c r="N474" s="18"/>
      <c r="O474" s="18"/>
      <c r="P474" s="18"/>
      <c r="Q474" s="18"/>
      <c r="R474" s="19" t="s">
        <v>11</v>
      </c>
      <c r="S474" s="19"/>
      <c r="T474" s="20">
        <f t="shared" si="7"/>
        <v>500</v>
      </c>
      <c r="U474" s="20"/>
      <c r="V474" s="20"/>
      <c r="W474" s="20"/>
      <c r="X474" s="21"/>
    </row>
    <row r="475" spans="1:24" ht="15" customHeight="1" x14ac:dyDescent="0.25">
      <c r="A475" s="15" t="str">
        <f>+'[3]MOBILIARIO Y EQ DE ADMON'!B477</f>
        <v>CEDH/CAP/M 64</v>
      </c>
      <c r="B475" s="16"/>
      <c r="C475" s="16"/>
      <c r="D475" s="16"/>
      <c r="E475" s="16"/>
      <c r="F475" s="17" t="str">
        <f>+'[3]MOBILIARIO Y EQ DE ADMON'!C477</f>
        <v>Silla cromada con vinil negro</v>
      </c>
      <c r="G475" s="17"/>
      <c r="H475" s="17"/>
      <c r="I475" s="17"/>
      <c r="J475" s="17"/>
      <c r="K475" s="17"/>
      <c r="L475" s="3">
        <v>1</v>
      </c>
      <c r="M475" s="18">
        <f>+'[3]MOBILIARIO Y EQ DE ADMON'!M477</f>
        <v>500</v>
      </c>
      <c r="N475" s="18"/>
      <c r="O475" s="18"/>
      <c r="P475" s="18"/>
      <c r="Q475" s="18"/>
      <c r="R475" s="19" t="s">
        <v>11</v>
      </c>
      <c r="S475" s="19"/>
      <c r="T475" s="20">
        <f t="shared" si="7"/>
        <v>500</v>
      </c>
      <c r="U475" s="20"/>
      <c r="V475" s="20"/>
      <c r="W475" s="20"/>
      <c r="X475" s="21"/>
    </row>
    <row r="476" spans="1:24" ht="15" customHeight="1" x14ac:dyDescent="0.25">
      <c r="A476" s="15" t="str">
        <f>+'[3]MOBILIARIO Y EQ DE ADMON'!B478</f>
        <v>CEDH/CAP/M 65</v>
      </c>
      <c r="B476" s="16"/>
      <c r="C476" s="16"/>
      <c r="D476" s="16"/>
      <c r="E476" s="16"/>
      <c r="F476" s="17" t="str">
        <f>+'[3]MOBILIARIO Y EQ DE ADMON'!C478</f>
        <v>Silla cromada con vinil negro</v>
      </c>
      <c r="G476" s="17"/>
      <c r="H476" s="17"/>
      <c r="I476" s="17"/>
      <c r="J476" s="17"/>
      <c r="K476" s="17"/>
      <c r="L476" s="3">
        <v>1</v>
      </c>
      <c r="M476" s="18">
        <f>+'[3]MOBILIARIO Y EQ DE ADMON'!M478</f>
        <v>500</v>
      </c>
      <c r="N476" s="18"/>
      <c r="O476" s="18"/>
      <c r="P476" s="18"/>
      <c r="Q476" s="18"/>
      <c r="R476" s="19" t="s">
        <v>11</v>
      </c>
      <c r="S476" s="19"/>
      <c r="T476" s="20">
        <f t="shared" si="7"/>
        <v>500</v>
      </c>
      <c r="U476" s="20"/>
      <c r="V476" s="20"/>
      <c r="W476" s="20"/>
      <c r="X476" s="21"/>
    </row>
    <row r="477" spans="1:24" ht="15" customHeight="1" x14ac:dyDescent="0.25">
      <c r="A477" s="15" t="str">
        <f>+'[3]MOBILIARIO Y EQ DE ADMON'!B479</f>
        <v>CEDH/CAP/M 66</v>
      </c>
      <c r="B477" s="16"/>
      <c r="C477" s="16"/>
      <c r="D477" s="16"/>
      <c r="E477" s="16"/>
      <c r="F477" s="17" t="str">
        <f>+'[3]MOBILIARIO Y EQ DE ADMON'!C479</f>
        <v>Silla cromada con vinil negro</v>
      </c>
      <c r="G477" s="17"/>
      <c r="H477" s="17"/>
      <c r="I477" s="17"/>
      <c r="J477" s="17"/>
      <c r="K477" s="17"/>
      <c r="L477" s="3">
        <v>1</v>
      </c>
      <c r="M477" s="18">
        <f>+'[3]MOBILIARIO Y EQ DE ADMON'!M479</f>
        <v>500</v>
      </c>
      <c r="N477" s="18"/>
      <c r="O477" s="18"/>
      <c r="P477" s="18"/>
      <c r="Q477" s="18"/>
      <c r="R477" s="19" t="s">
        <v>11</v>
      </c>
      <c r="S477" s="19"/>
      <c r="T477" s="20">
        <f t="shared" si="7"/>
        <v>500</v>
      </c>
      <c r="U477" s="20"/>
      <c r="V477" s="20"/>
      <c r="W477" s="20"/>
      <c r="X477" s="21"/>
    </row>
    <row r="478" spans="1:24" ht="15" customHeight="1" x14ac:dyDescent="0.25">
      <c r="A478" s="15" t="str">
        <f>+'[3]MOBILIARIO Y EQ DE ADMON'!B480</f>
        <v>CEDH/CAP/M 67</v>
      </c>
      <c r="B478" s="16"/>
      <c r="C478" s="16"/>
      <c r="D478" s="16"/>
      <c r="E478" s="16"/>
      <c r="F478" s="17" t="str">
        <f>+'[3]MOBILIARIO Y EQ DE ADMON'!C480</f>
        <v>Silla cromada con vinil negro</v>
      </c>
      <c r="G478" s="17"/>
      <c r="H478" s="17"/>
      <c r="I478" s="17"/>
      <c r="J478" s="17"/>
      <c r="K478" s="17"/>
      <c r="L478" s="3">
        <v>1</v>
      </c>
      <c r="M478" s="18">
        <f>+'[3]MOBILIARIO Y EQ DE ADMON'!M480</f>
        <v>500</v>
      </c>
      <c r="N478" s="18"/>
      <c r="O478" s="18"/>
      <c r="P478" s="18"/>
      <c r="Q478" s="18"/>
      <c r="R478" s="19" t="s">
        <v>11</v>
      </c>
      <c r="S478" s="19"/>
      <c r="T478" s="20">
        <f t="shared" si="7"/>
        <v>500</v>
      </c>
      <c r="U478" s="20"/>
      <c r="V478" s="20"/>
      <c r="W478" s="20"/>
      <c r="X478" s="21"/>
    </row>
    <row r="479" spans="1:24" ht="15" customHeight="1" x14ac:dyDescent="0.25">
      <c r="A479" s="15" t="str">
        <f>+'[3]MOBILIARIO Y EQ DE ADMON'!B481</f>
        <v>CEDH/CAP/M 68</v>
      </c>
      <c r="B479" s="16"/>
      <c r="C479" s="16"/>
      <c r="D479" s="16"/>
      <c r="E479" s="16"/>
      <c r="F479" s="17" t="str">
        <f>+'[3]MOBILIARIO Y EQ DE ADMON'!C481</f>
        <v>Silla cromada con vinil negro</v>
      </c>
      <c r="G479" s="17"/>
      <c r="H479" s="17"/>
      <c r="I479" s="17"/>
      <c r="J479" s="17"/>
      <c r="K479" s="17"/>
      <c r="L479" s="3">
        <v>1</v>
      </c>
      <c r="M479" s="18">
        <f>+'[3]MOBILIARIO Y EQ DE ADMON'!M481</f>
        <v>500</v>
      </c>
      <c r="N479" s="18"/>
      <c r="O479" s="18"/>
      <c r="P479" s="18"/>
      <c r="Q479" s="18"/>
      <c r="R479" s="19" t="s">
        <v>11</v>
      </c>
      <c r="S479" s="19"/>
      <c r="T479" s="20">
        <f t="shared" si="7"/>
        <v>500</v>
      </c>
      <c r="U479" s="20"/>
      <c r="V479" s="20"/>
      <c r="W479" s="20"/>
      <c r="X479" s="21"/>
    </row>
    <row r="480" spans="1:24" ht="15" customHeight="1" x14ac:dyDescent="0.25">
      <c r="A480" s="15" t="str">
        <f>+'[3]MOBILIARIO Y EQ DE ADMON'!B482</f>
        <v>CEDH/CAP/M 69</v>
      </c>
      <c r="B480" s="16"/>
      <c r="C480" s="16"/>
      <c r="D480" s="16"/>
      <c r="E480" s="16"/>
      <c r="F480" s="17" t="str">
        <f>+'[3]MOBILIARIO Y EQ DE ADMON'!C482</f>
        <v>Silla cromada con vinil negro</v>
      </c>
      <c r="G480" s="17"/>
      <c r="H480" s="17"/>
      <c r="I480" s="17"/>
      <c r="J480" s="17"/>
      <c r="K480" s="17"/>
      <c r="L480" s="3">
        <v>1</v>
      </c>
      <c r="M480" s="18">
        <f>+'[3]MOBILIARIO Y EQ DE ADMON'!M482</f>
        <v>500</v>
      </c>
      <c r="N480" s="18"/>
      <c r="O480" s="18"/>
      <c r="P480" s="18"/>
      <c r="Q480" s="18"/>
      <c r="R480" s="19" t="s">
        <v>11</v>
      </c>
      <c r="S480" s="19"/>
      <c r="T480" s="20">
        <f t="shared" si="7"/>
        <v>500</v>
      </c>
      <c r="U480" s="20"/>
      <c r="V480" s="20"/>
      <c r="W480" s="20"/>
      <c r="X480" s="21"/>
    </row>
    <row r="481" spans="1:24" ht="15" customHeight="1" x14ac:dyDescent="0.25">
      <c r="A481" s="15" t="str">
        <f>+'[3]MOBILIARIO Y EQ DE ADMON'!B483</f>
        <v>CEDH/CAP/M 70</v>
      </c>
      <c r="B481" s="16"/>
      <c r="C481" s="16"/>
      <c r="D481" s="16"/>
      <c r="E481" s="16"/>
      <c r="F481" s="17" t="str">
        <f>+'[3]MOBILIARIO Y EQ DE ADMON'!C483</f>
        <v>Silla cromada con vinil negro</v>
      </c>
      <c r="G481" s="17"/>
      <c r="H481" s="17"/>
      <c r="I481" s="17"/>
      <c r="J481" s="17"/>
      <c r="K481" s="17"/>
      <c r="L481" s="3">
        <v>1</v>
      </c>
      <c r="M481" s="18">
        <f>+'[3]MOBILIARIO Y EQ DE ADMON'!M483</f>
        <v>500</v>
      </c>
      <c r="N481" s="18"/>
      <c r="O481" s="18"/>
      <c r="P481" s="18"/>
      <c r="Q481" s="18"/>
      <c r="R481" s="19" t="s">
        <v>11</v>
      </c>
      <c r="S481" s="19"/>
      <c r="T481" s="20">
        <f t="shared" si="7"/>
        <v>500</v>
      </c>
      <c r="U481" s="20"/>
      <c r="V481" s="20"/>
      <c r="W481" s="20"/>
      <c r="X481" s="21"/>
    </row>
    <row r="482" spans="1:24" ht="15" customHeight="1" x14ac:dyDescent="0.25">
      <c r="A482" s="15" t="str">
        <f>+'[3]MOBILIARIO Y EQ DE ADMON'!B484</f>
        <v>CEDH/CAP/M 71</v>
      </c>
      <c r="B482" s="16"/>
      <c r="C482" s="16"/>
      <c r="D482" s="16"/>
      <c r="E482" s="16"/>
      <c r="F482" s="17" t="str">
        <f>+'[3]MOBILIARIO Y EQ DE ADMON'!C484</f>
        <v>Silla cromada con vinil negro</v>
      </c>
      <c r="G482" s="17"/>
      <c r="H482" s="17"/>
      <c r="I482" s="17"/>
      <c r="J482" s="17"/>
      <c r="K482" s="17"/>
      <c r="L482" s="3">
        <v>1</v>
      </c>
      <c r="M482" s="18">
        <f>+'[3]MOBILIARIO Y EQ DE ADMON'!M484</f>
        <v>500</v>
      </c>
      <c r="N482" s="18"/>
      <c r="O482" s="18"/>
      <c r="P482" s="18"/>
      <c r="Q482" s="18"/>
      <c r="R482" s="19" t="s">
        <v>11</v>
      </c>
      <c r="S482" s="19"/>
      <c r="T482" s="20">
        <f t="shared" si="7"/>
        <v>500</v>
      </c>
      <c r="U482" s="20"/>
      <c r="V482" s="20"/>
      <c r="W482" s="20"/>
      <c r="X482" s="21"/>
    </row>
    <row r="483" spans="1:24" ht="15" customHeight="1" x14ac:dyDescent="0.25">
      <c r="A483" s="15" t="str">
        <f>+'[3]MOBILIARIO Y EQ DE ADMON'!B485</f>
        <v>CEDH/CAP/M 72</v>
      </c>
      <c r="B483" s="16"/>
      <c r="C483" s="16"/>
      <c r="D483" s="16"/>
      <c r="E483" s="16"/>
      <c r="F483" s="17" t="str">
        <f>+'[3]MOBILIARIO Y EQ DE ADMON'!C485</f>
        <v>Silla cromada con vinil negro</v>
      </c>
      <c r="G483" s="17"/>
      <c r="H483" s="17"/>
      <c r="I483" s="17"/>
      <c r="J483" s="17"/>
      <c r="K483" s="17"/>
      <c r="L483" s="3">
        <v>1</v>
      </c>
      <c r="M483" s="18">
        <f>+'[3]MOBILIARIO Y EQ DE ADMON'!M485</f>
        <v>500</v>
      </c>
      <c r="N483" s="18"/>
      <c r="O483" s="18"/>
      <c r="P483" s="18"/>
      <c r="Q483" s="18"/>
      <c r="R483" s="19" t="s">
        <v>11</v>
      </c>
      <c r="S483" s="19"/>
      <c r="T483" s="20">
        <f t="shared" si="7"/>
        <v>500</v>
      </c>
      <c r="U483" s="20"/>
      <c r="V483" s="20"/>
      <c r="W483" s="20"/>
      <c r="X483" s="21"/>
    </row>
    <row r="484" spans="1:24" ht="15" customHeight="1" x14ac:dyDescent="0.25">
      <c r="A484" s="15" t="str">
        <f>+'[3]MOBILIARIO Y EQ DE ADMON'!B486</f>
        <v>CEDH/CAP/M 73</v>
      </c>
      <c r="B484" s="16"/>
      <c r="C484" s="16"/>
      <c r="D484" s="16"/>
      <c r="E484" s="16"/>
      <c r="F484" s="17" t="str">
        <f>+'[3]MOBILIARIO Y EQ DE ADMON'!C486</f>
        <v>Silla cromada con vinil negro</v>
      </c>
      <c r="G484" s="17"/>
      <c r="H484" s="17"/>
      <c r="I484" s="17"/>
      <c r="J484" s="17"/>
      <c r="K484" s="17"/>
      <c r="L484" s="3">
        <v>1</v>
      </c>
      <c r="M484" s="18">
        <f>+'[3]MOBILIARIO Y EQ DE ADMON'!M486</f>
        <v>500</v>
      </c>
      <c r="N484" s="18"/>
      <c r="O484" s="18"/>
      <c r="P484" s="18"/>
      <c r="Q484" s="18"/>
      <c r="R484" s="19" t="s">
        <v>11</v>
      </c>
      <c r="S484" s="19"/>
      <c r="T484" s="20">
        <f t="shared" si="7"/>
        <v>500</v>
      </c>
      <c r="U484" s="20"/>
      <c r="V484" s="20"/>
      <c r="W484" s="20"/>
      <c r="X484" s="21"/>
    </row>
    <row r="485" spans="1:24" ht="15" customHeight="1" x14ac:dyDescent="0.25">
      <c r="A485" s="15" t="str">
        <f>+'[3]MOBILIARIO Y EQ DE ADMON'!B487</f>
        <v>CEDH/CAP/M 74</v>
      </c>
      <c r="B485" s="16"/>
      <c r="C485" s="16"/>
      <c r="D485" s="16"/>
      <c r="E485" s="16"/>
      <c r="F485" s="17" t="str">
        <f>+'[3]MOBILIARIO Y EQ DE ADMON'!C487</f>
        <v>Silla cromada con vinil negro</v>
      </c>
      <c r="G485" s="17"/>
      <c r="H485" s="17"/>
      <c r="I485" s="17"/>
      <c r="J485" s="17"/>
      <c r="K485" s="17"/>
      <c r="L485" s="3">
        <v>1</v>
      </c>
      <c r="M485" s="18">
        <f>+'[3]MOBILIARIO Y EQ DE ADMON'!M487</f>
        <v>500</v>
      </c>
      <c r="N485" s="18"/>
      <c r="O485" s="18"/>
      <c r="P485" s="18"/>
      <c r="Q485" s="18"/>
      <c r="R485" s="19" t="s">
        <v>11</v>
      </c>
      <c r="S485" s="19"/>
      <c r="T485" s="20">
        <f t="shared" si="7"/>
        <v>500</v>
      </c>
      <c r="U485" s="20"/>
      <c r="V485" s="20"/>
      <c r="W485" s="20"/>
      <c r="X485" s="21"/>
    </row>
    <row r="486" spans="1:24" ht="15" customHeight="1" x14ac:dyDescent="0.25">
      <c r="A486" s="15" t="str">
        <f>+'[3]MOBILIARIO Y EQ DE ADMON'!B488</f>
        <v>CEDH/CAP/M 75</v>
      </c>
      <c r="B486" s="16"/>
      <c r="C486" s="16"/>
      <c r="D486" s="16"/>
      <c r="E486" s="16"/>
      <c r="F486" s="17" t="str">
        <f>+'[3]MOBILIARIO Y EQ DE ADMON'!C488</f>
        <v>Silla cromada con vinil negro</v>
      </c>
      <c r="G486" s="17"/>
      <c r="H486" s="17"/>
      <c r="I486" s="17"/>
      <c r="J486" s="17"/>
      <c r="K486" s="17"/>
      <c r="L486" s="3">
        <v>1</v>
      </c>
      <c r="M486" s="18">
        <f>+'[3]MOBILIARIO Y EQ DE ADMON'!M488</f>
        <v>500</v>
      </c>
      <c r="N486" s="18"/>
      <c r="O486" s="18"/>
      <c r="P486" s="18"/>
      <c r="Q486" s="18"/>
      <c r="R486" s="19" t="s">
        <v>11</v>
      </c>
      <c r="S486" s="19"/>
      <c r="T486" s="20">
        <f t="shared" si="7"/>
        <v>500</v>
      </c>
      <c r="U486" s="20"/>
      <c r="V486" s="20"/>
      <c r="W486" s="20"/>
      <c r="X486" s="21"/>
    </row>
    <row r="487" spans="1:24" ht="15" customHeight="1" x14ac:dyDescent="0.25">
      <c r="A487" s="15" t="str">
        <f>+'[3]MOBILIARIO Y EQ DE ADMON'!B489</f>
        <v>CEDH/CAP/M 76</v>
      </c>
      <c r="B487" s="16"/>
      <c r="C487" s="16"/>
      <c r="D487" s="16"/>
      <c r="E487" s="16"/>
      <c r="F487" s="17" t="str">
        <f>+'[3]MOBILIARIO Y EQ DE ADMON'!C489</f>
        <v>Silla cromada con vinil negro</v>
      </c>
      <c r="G487" s="17"/>
      <c r="H487" s="17"/>
      <c r="I487" s="17"/>
      <c r="J487" s="17"/>
      <c r="K487" s="17"/>
      <c r="L487" s="3">
        <v>1</v>
      </c>
      <c r="M487" s="18">
        <f>+'[3]MOBILIARIO Y EQ DE ADMON'!M489</f>
        <v>500</v>
      </c>
      <c r="N487" s="18"/>
      <c r="O487" s="18"/>
      <c r="P487" s="18"/>
      <c r="Q487" s="18"/>
      <c r="R487" s="19" t="s">
        <v>11</v>
      </c>
      <c r="S487" s="19"/>
      <c r="T487" s="20">
        <f t="shared" si="7"/>
        <v>500</v>
      </c>
      <c r="U487" s="20"/>
      <c r="V487" s="20"/>
      <c r="W487" s="20"/>
      <c r="X487" s="21"/>
    </row>
    <row r="488" spans="1:24" ht="15" customHeight="1" x14ac:dyDescent="0.25">
      <c r="A488" s="15" t="str">
        <f>+'[3]MOBILIARIO Y EQ DE ADMON'!B490</f>
        <v>CEDH/CAP/M 77</v>
      </c>
      <c r="B488" s="16"/>
      <c r="C488" s="16"/>
      <c r="D488" s="16"/>
      <c r="E488" s="16"/>
      <c r="F488" s="17" t="str">
        <f>+'[3]MOBILIARIO Y EQ DE ADMON'!C490</f>
        <v>Silla cromada con vinil negro</v>
      </c>
      <c r="G488" s="17"/>
      <c r="H488" s="17"/>
      <c r="I488" s="17"/>
      <c r="J488" s="17"/>
      <c r="K488" s="17"/>
      <c r="L488" s="3">
        <v>1</v>
      </c>
      <c r="M488" s="18">
        <f>+'[3]MOBILIARIO Y EQ DE ADMON'!M490</f>
        <v>500</v>
      </c>
      <c r="N488" s="18"/>
      <c r="O488" s="18"/>
      <c r="P488" s="18"/>
      <c r="Q488" s="18"/>
      <c r="R488" s="19" t="s">
        <v>11</v>
      </c>
      <c r="S488" s="19"/>
      <c r="T488" s="20">
        <f t="shared" si="7"/>
        <v>500</v>
      </c>
      <c r="U488" s="20"/>
      <c r="V488" s="20"/>
      <c r="W488" s="20"/>
      <c r="X488" s="21"/>
    </row>
    <row r="489" spans="1:24" ht="15" customHeight="1" x14ac:dyDescent="0.25">
      <c r="A489" s="15" t="str">
        <f>+'[3]MOBILIARIO Y EQ DE ADMON'!B491</f>
        <v>CEDH/CAP/M 78</v>
      </c>
      <c r="B489" s="16"/>
      <c r="C489" s="16"/>
      <c r="D489" s="16"/>
      <c r="E489" s="16"/>
      <c r="F489" s="17" t="str">
        <f>+'[3]MOBILIARIO Y EQ DE ADMON'!C491</f>
        <v>Silla cromada con vinil negro</v>
      </c>
      <c r="G489" s="17"/>
      <c r="H489" s="17"/>
      <c r="I489" s="17"/>
      <c r="J489" s="17"/>
      <c r="K489" s="17"/>
      <c r="L489" s="3">
        <v>1</v>
      </c>
      <c r="M489" s="18">
        <f>+'[3]MOBILIARIO Y EQ DE ADMON'!M491</f>
        <v>500</v>
      </c>
      <c r="N489" s="18"/>
      <c r="O489" s="18"/>
      <c r="P489" s="18"/>
      <c r="Q489" s="18"/>
      <c r="R489" s="19" t="s">
        <v>11</v>
      </c>
      <c r="S489" s="19"/>
      <c r="T489" s="20">
        <f t="shared" si="7"/>
        <v>500</v>
      </c>
      <c r="U489" s="20"/>
      <c r="V489" s="20"/>
      <c r="W489" s="20"/>
      <c r="X489" s="21"/>
    </row>
    <row r="490" spans="1:24" ht="15" customHeight="1" x14ac:dyDescent="0.25">
      <c r="A490" s="15" t="str">
        <f>+'[3]MOBILIARIO Y EQ DE ADMON'!B492</f>
        <v>CEDH/CAP/M 79</v>
      </c>
      <c r="B490" s="16"/>
      <c r="C490" s="16"/>
      <c r="D490" s="16"/>
      <c r="E490" s="16"/>
      <c r="F490" s="17" t="str">
        <f>+'[3]MOBILIARIO Y EQ DE ADMON'!C492</f>
        <v>Silla cromada con vinil negro</v>
      </c>
      <c r="G490" s="17"/>
      <c r="H490" s="17"/>
      <c r="I490" s="17"/>
      <c r="J490" s="17"/>
      <c r="K490" s="17"/>
      <c r="L490" s="3">
        <v>1</v>
      </c>
      <c r="M490" s="18">
        <f>+'[3]MOBILIARIO Y EQ DE ADMON'!M492</f>
        <v>500</v>
      </c>
      <c r="N490" s="18"/>
      <c r="O490" s="18"/>
      <c r="P490" s="18"/>
      <c r="Q490" s="18"/>
      <c r="R490" s="19" t="s">
        <v>11</v>
      </c>
      <c r="S490" s="19"/>
      <c r="T490" s="20">
        <f t="shared" si="7"/>
        <v>500</v>
      </c>
      <c r="U490" s="20"/>
      <c r="V490" s="20"/>
      <c r="W490" s="20"/>
      <c r="X490" s="21"/>
    </row>
    <row r="491" spans="1:24" ht="15" customHeight="1" x14ac:dyDescent="0.25">
      <c r="A491" s="15" t="str">
        <f>+'[3]MOBILIARIO Y EQ DE ADMON'!B493</f>
        <v>CEDH/CAP/M 80</v>
      </c>
      <c r="B491" s="16"/>
      <c r="C491" s="16"/>
      <c r="D491" s="16"/>
      <c r="E491" s="16"/>
      <c r="F491" s="17" t="str">
        <f>+'[3]MOBILIARIO Y EQ DE ADMON'!C493</f>
        <v>Silla cromada con vinil negro</v>
      </c>
      <c r="G491" s="17"/>
      <c r="H491" s="17"/>
      <c r="I491" s="17"/>
      <c r="J491" s="17"/>
      <c r="K491" s="17"/>
      <c r="L491" s="3">
        <v>1</v>
      </c>
      <c r="M491" s="18">
        <f>+'[3]MOBILIARIO Y EQ DE ADMON'!M493</f>
        <v>500</v>
      </c>
      <c r="N491" s="18"/>
      <c r="O491" s="18"/>
      <c r="P491" s="18"/>
      <c r="Q491" s="18"/>
      <c r="R491" s="19" t="s">
        <v>11</v>
      </c>
      <c r="S491" s="19"/>
      <c r="T491" s="20">
        <f t="shared" si="7"/>
        <v>500</v>
      </c>
      <c r="U491" s="20"/>
      <c r="V491" s="20"/>
      <c r="W491" s="20"/>
      <c r="X491" s="21"/>
    </row>
    <row r="492" spans="1:24" ht="15" customHeight="1" x14ac:dyDescent="0.25">
      <c r="A492" s="15" t="str">
        <f>+'[3]MOBILIARIO Y EQ DE ADMON'!B494</f>
        <v>CEDH/CAP/M 81</v>
      </c>
      <c r="B492" s="16"/>
      <c r="C492" s="16"/>
      <c r="D492" s="16"/>
      <c r="E492" s="16"/>
      <c r="F492" s="17" t="str">
        <f>+'[3]MOBILIARIO Y EQ DE ADMON'!C494</f>
        <v>Silla cromada con vinil negro</v>
      </c>
      <c r="G492" s="17"/>
      <c r="H492" s="17"/>
      <c r="I492" s="17"/>
      <c r="J492" s="17"/>
      <c r="K492" s="17"/>
      <c r="L492" s="3">
        <v>1</v>
      </c>
      <c r="M492" s="18">
        <f>+'[3]MOBILIARIO Y EQ DE ADMON'!M494</f>
        <v>500</v>
      </c>
      <c r="N492" s="18"/>
      <c r="O492" s="18"/>
      <c r="P492" s="18"/>
      <c r="Q492" s="18"/>
      <c r="R492" s="19" t="s">
        <v>11</v>
      </c>
      <c r="S492" s="19"/>
      <c r="T492" s="20">
        <f t="shared" si="7"/>
        <v>500</v>
      </c>
      <c r="U492" s="20"/>
      <c r="V492" s="20"/>
      <c r="W492" s="20"/>
      <c r="X492" s="21"/>
    </row>
    <row r="493" spans="1:24" ht="15" customHeight="1" x14ac:dyDescent="0.25">
      <c r="A493" s="15" t="str">
        <f>+'[3]MOBILIARIO Y EQ DE ADMON'!B495</f>
        <v>CEDH/CAP/M 82</v>
      </c>
      <c r="B493" s="16"/>
      <c r="C493" s="16"/>
      <c r="D493" s="16"/>
      <c r="E493" s="16"/>
      <c r="F493" s="17" t="str">
        <f>+'[3]MOBILIARIO Y EQ DE ADMON'!C495</f>
        <v>Silla cromada con vinil negro</v>
      </c>
      <c r="G493" s="17"/>
      <c r="H493" s="17"/>
      <c r="I493" s="17"/>
      <c r="J493" s="17"/>
      <c r="K493" s="17"/>
      <c r="L493" s="3">
        <v>1</v>
      </c>
      <c r="M493" s="18">
        <f>+'[3]MOBILIARIO Y EQ DE ADMON'!M495</f>
        <v>500</v>
      </c>
      <c r="N493" s="18"/>
      <c r="O493" s="18"/>
      <c r="P493" s="18"/>
      <c r="Q493" s="18"/>
      <c r="R493" s="19" t="s">
        <v>11</v>
      </c>
      <c r="S493" s="19"/>
      <c r="T493" s="20">
        <f t="shared" si="7"/>
        <v>500</v>
      </c>
      <c r="U493" s="20"/>
      <c r="V493" s="20"/>
      <c r="W493" s="20"/>
      <c r="X493" s="21"/>
    </row>
    <row r="494" spans="1:24" ht="15" customHeight="1" x14ac:dyDescent="0.25">
      <c r="A494" s="15" t="str">
        <f>+'[3]MOBILIARIO Y EQ DE ADMON'!B496</f>
        <v>CEDH/CAP/S 10</v>
      </c>
      <c r="B494" s="16"/>
      <c r="C494" s="16"/>
      <c r="D494" s="16"/>
      <c r="E494" s="16"/>
      <c r="F494" s="17" t="str">
        <f>+'[3]MOBILIARIO Y EQ DE ADMON'!C496</f>
        <v>Silla cromada con vinil negro</v>
      </c>
      <c r="G494" s="17"/>
      <c r="H494" s="17"/>
      <c r="I494" s="17"/>
      <c r="J494" s="17"/>
      <c r="K494" s="17"/>
      <c r="L494" s="3">
        <v>1</v>
      </c>
      <c r="M494" s="18">
        <f>+'[3]MOBILIARIO Y EQ DE ADMON'!M496</f>
        <v>500</v>
      </c>
      <c r="N494" s="18"/>
      <c r="O494" s="18"/>
      <c r="P494" s="18"/>
      <c r="Q494" s="18"/>
      <c r="R494" s="19" t="s">
        <v>11</v>
      </c>
      <c r="S494" s="19"/>
      <c r="T494" s="20">
        <f t="shared" si="7"/>
        <v>500</v>
      </c>
      <c r="U494" s="20"/>
      <c r="V494" s="20"/>
      <c r="W494" s="20"/>
      <c r="X494" s="21"/>
    </row>
    <row r="495" spans="1:24" ht="15" customHeight="1" x14ac:dyDescent="0.25">
      <c r="A495" s="15" t="str">
        <f>+'[3]MOBILIARIO Y EQ DE ADMON'!B497</f>
        <v>CEDH/CAP/R 20</v>
      </c>
      <c r="B495" s="16"/>
      <c r="C495" s="16"/>
      <c r="D495" s="16"/>
      <c r="E495" s="16"/>
      <c r="F495" s="17" t="str">
        <f>+'[3]MOBILIARIO Y EQ DE ADMON'!C497</f>
        <v>Silla cromada con vinil negro</v>
      </c>
      <c r="G495" s="17"/>
      <c r="H495" s="17"/>
      <c r="I495" s="17"/>
      <c r="J495" s="17"/>
      <c r="K495" s="17"/>
      <c r="L495" s="3">
        <v>1</v>
      </c>
      <c r="M495" s="18">
        <f>+'[3]MOBILIARIO Y EQ DE ADMON'!M497</f>
        <v>500</v>
      </c>
      <c r="N495" s="18"/>
      <c r="O495" s="18"/>
      <c r="P495" s="18"/>
      <c r="Q495" s="18"/>
      <c r="R495" s="19" t="s">
        <v>11</v>
      </c>
      <c r="S495" s="19"/>
      <c r="T495" s="20">
        <f t="shared" si="7"/>
        <v>500</v>
      </c>
      <c r="U495" s="20"/>
      <c r="V495" s="20"/>
      <c r="W495" s="20"/>
      <c r="X495" s="21"/>
    </row>
    <row r="496" spans="1:24" ht="15" customHeight="1" x14ac:dyDescent="0.25">
      <c r="A496" s="15" t="str">
        <f>+'[3]MOBILIARIO Y EQ DE ADMON'!B498</f>
        <v>CEDH/CAP/E 03</v>
      </c>
      <c r="B496" s="16"/>
      <c r="C496" s="16"/>
      <c r="D496" s="16"/>
      <c r="E496" s="16"/>
      <c r="F496" s="17" t="str">
        <f>+'[3]MOBILIARIO Y EQ DE ADMON'!C498</f>
        <v>Silla cromada con vinil negro</v>
      </c>
      <c r="G496" s="17"/>
      <c r="H496" s="17"/>
      <c r="I496" s="17"/>
      <c r="J496" s="17"/>
      <c r="K496" s="17"/>
      <c r="L496" s="3">
        <v>1</v>
      </c>
      <c r="M496" s="18">
        <f>+'[3]MOBILIARIO Y EQ DE ADMON'!M498</f>
        <v>500</v>
      </c>
      <c r="N496" s="18"/>
      <c r="O496" s="18"/>
      <c r="P496" s="18"/>
      <c r="Q496" s="18"/>
      <c r="R496" s="19" t="s">
        <v>11</v>
      </c>
      <c r="S496" s="19"/>
      <c r="T496" s="20">
        <f t="shared" si="7"/>
        <v>500</v>
      </c>
      <c r="U496" s="20"/>
      <c r="V496" s="20"/>
      <c r="W496" s="20"/>
      <c r="X496" s="21"/>
    </row>
    <row r="497" spans="1:24" ht="26.25" customHeight="1" x14ac:dyDescent="0.25">
      <c r="A497" s="15" t="str">
        <f>+'[3]MOBILIARIO Y EQ DE ADMON'!B499</f>
        <v>CEDH/CAP/M 83</v>
      </c>
      <c r="B497" s="16"/>
      <c r="C497" s="16"/>
      <c r="D497" s="16"/>
      <c r="E497" s="16"/>
      <c r="F497" s="17" t="str">
        <f>+'[3]MOBILIARIO Y EQ DE ADMON'!C499</f>
        <v>Silla cromada con vinil negro</v>
      </c>
      <c r="G497" s="17"/>
      <c r="H497" s="17"/>
      <c r="I497" s="17"/>
      <c r="J497" s="17"/>
      <c r="K497" s="17"/>
      <c r="L497" s="3">
        <v>1</v>
      </c>
      <c r="M497" s="18">
        <f>+'[3]MOBILIARIO Y EQ DE ADMON'!M499</f>
        <v>500</v>
      </c>
      <c r="N497" s="18"/>
      <c r="O497" s="18"/>
      <c r="P497" s="18"/>
      <c r="Q497" s="18"/>
      <c r="R497" s="19" t="s">
        <v>11</v>
      </c>
      <c r="S497" s="19"/>
      <c r="T497" s="20">
        <f t="shared" si="7"/>
        <v>500</v>
      </c>
      <c r="U497" s="20"/>
      <c r="V497" s="20"/>
      <c r="W497" s="20"/>
      <c r="X497" s="21"/>
    </row>
    <row r="498" spans="1:24" ht="15" customHeight="1" x14ac:dyDescent="0.25">
      <c r="A498" s="15" t="str">
        <f>+'[3]MOBILIARIO Y EQ DE ADMON'!B500</f>
        <v>CEDH/SA/ANEX 21</v>
      </c>
      <c r="B498" s="16"/>
      <c r="C498" s="16"/>
      <c r="D498" s="16"/>
      <c r="E498" s="16"/>
      <c r="F498" s="17" t="str">
        <f>+'[3]MOBILIARIO Y EQ DE ADMON'!C500</f>
        <v xml:space="preserve">Mesa escritorio madera </v>
      </c>
      <c r="G498" s="17"/>
      <c r="H498" s="17"/>
      <c r="I498" s="17"/>
      <c r="J498" s="17"/>
      <c r="K498" s="17"/>
      <c r="L498" s="3">
        <v>1</v>
      </c>
      <c r="M498" s="18">
        <f>+'[3]MOBILIARIO Y EQ DE ADMON'!M500</f>
        <v>500</v>
      </c>
      <c r="N498" s="18"/>
      <c r="O498" s="18"/>
      <c r="P498" s="18"/>
      <c r="Q498" s="18"/>
      <c r="R498" s="19" t="s">
        <v>11</v>
      </c>
      <c r="S498" s="19"/>
      <c r="T498" s="20">
        <f t="shared" si="7"/>
        <v>500</v>
      </c>
      <c r="U498" s="20"/>
      <c r="V498" s="20"/>
      <c r="W498" s="20"/>
      <c r="X498" s="21"/>
    </row>
    <row r="499" spans="1:24" ht="23.25" customHeight="1" x14ac:dyDescent="0.25">
      <c r="A499" s="15" t="str">
        <f>+'[3]MOBILIARIO Y EQ DE ADMON'!B501</f>
        <v>CEDH/PR/SC26</v>
      </c>
      <c r="B499" s="16"/>
      <c r="C499" s="16"/>
      <c r="D499" s="16"/>
      <c r="E499" s="16"/>
      <c r="F499" s="17" t="str">
        <f>+'[3]MOBILIARIO Y EQ DE ADMON'!C501</f>
        <v xml:space="preserve">Pantalla eléctrica de proyección </v>
      </c>
      <c r="G499" s="17"/>
      <c r="H499" s="17"/>
      <c r="I499" s="17"/>
      <c r="J499" s="17"/>
      <c r="K499" s="17"/>
      <c r="L499" s="3">
        <v>1</v>
      </c>
      <c r="M499" s="18">
        <f>+'[3]MOBILIARIO Y EQ DE ADMON'!M501</f>
        <v>100</v>
      </c>
      <c r="N499" s="18"/>
      <c r="O499" s="18"/>
      <c r="P499" s="18"/>
      <c r="Q499" s="18"/>
      <c r="R499" s="19" t="s">
        <v>11</v>
      </c>
      <c r="S499" s="19"/>
      <c r="T499" s="20">
        <f t="shared" si="7"/>
        <v>100</v>
      </c>
      <c r="U499" s="20"/>
      <c r="V499" s="20"/>
      <c r="W499" s="20"/>
      <c r="X499" s="21"/>
    </row>
    <row r="500" spans="1:24" ht="15" customHeight="1" x14ac:dyDescent="0.25">
      <c r="A500" s="15" t="str">
        <f>+'[3]MOBILIARIO Y EQ DE ADMON'!B502</f>
        <v>CEDH/CAP/M 85</v>
      </c>
      <c r="B500" s="16"/>
      <c r="C500" s="16"/>
      <c r="D500" s="16"/>
      <c r="E500" s="16"/>
      <c r="F500" s="17" t="str">
        <f>+'[3]MOBILIARIO Y EQ DE ADMON'!C502</f>
        <v>Equipo de computo</v>
      </c>
      <c r="G500" s="17"/>
      <c r="H500" s="17"/>
      <c r="I500" s="17"/>
      <c r="J500" s="17"/>
      <c r="K500" s="17"/>
      <c r="L500" s="3">
        <v>1</v>
      </c>
      <c r="M500" s="18">
        <f>+'[3]MOBILIARIO Y EQ DE ADMON'!M502</f>
        <v>12529.99</v>
      </c>
      <c r="N500" s="18"/>
      <c r="O500" s="18"/>
      <c r="P500" s="18"/>
      <c r="Q500" s="18"/>
      <c r="R500" s="19" t="s">
        <v>11</v>
      </c>
      <c r="S500" s="19"/>
      <c r="T500" s="20">
        <f t="shared" si="7"/>
        <v>12529.99</v>
      </c>
      <c r="U500" s="20"/>
      <c r="V500" s="20"/>
      <c r="W500" s="20"/>
      <c r="X500" s="21"/>
    </row>
    <row r="501" spans="1:24" ht="15" customHeight="1" x14ac:dyDescent="0.25">
      <c r="A501" s="15" t="str">
        <f>+'[3]MOBILIARIO Y EQ DE ADMON'!B503</f>
        <v>CEDH/CAP/K 02</v>
      </c>
      <c r="B501" s="16"/>
      <c r="C501" s="16"/>
      <c r="D501" s="16"/>
      <c r="E501" s="16"/>
      <c r="F501" s="17" t="str">
        <f>+'[3]MOBILIARIO Y EQ DE ADMON'!C503</f>
        <v>Silla negra</v>
      </c>
      <c r="G501" s="17"/>
      <c r="H501" s="17"/>
      <c r="I501" s="17"/>
      <c r="J501" s="17"/>
      <c r="K501" s="17"/>
      <c r="L501" s="3">
        <v>1</v>
      </c>
      <c r="M501" s="18">
        <f>+'[3]MOBILIARIO Y EQ DE ADMON'!M503</f>
        <v>100</v>
      </c>
      <c r="N501" s="18"/>
      <c r="O501" s="18"/>
      <c r="P501" s="18"/>
      <c r="Q501" s="18"/>
      <c r="R501" s="19" t="s">
        <v>11</v>
      </c>
      <c r="S501" s="19"/>
      <c r="T501" s="20">
        <f t="shared" si="7"/>
        <v>100</v>
      </c>
      <c r="U501" s="20"/>
      <c r="V501" s="20"/>
      <c r="W501" s="20"/>
      <c r="X501" s="21"/>
    </row>
    <row r="502" spans="1:24" ht="15" customHeight="1" x14ac:dyDescent="0.25">
      <c r="A502" s="15" t="str">
        <f>+'[3]MOBILIARIO Y EQ DE ADMON'!B504</f>
        <v>CEDH/CAP/M 47</v>
      </c>
      <c r="B502" s="16"/>
      <c r="C502" s="16"/>
      <c r="D502" s="16"/>
      <c r="E502" s="16"/>
      <c r="F502" s="17" t="str">
        <f>+'[3]MOBILIARIO Y EQ DE ADMON'!C504</f>
        <v>Mesa de cap. gris con cubierta chocolate</v>
      </c>
      <c r="G502" s="17"/>
      <c r="H502" s="17"/>
      <c r="I502" s="17"/>
      <c r="J502" s="17"/>
      <c r="K502" s="17"/>
      <c r="L502" s="3">
        <v>1</v>
      </c>
      <c r="M502" s="18">
        <f>+'[3]MOBILIARIO Y EQ DE ADMON'!M504</f>
        <v>500</v>
      </c>
      <c r="N502" s="18"/>
      <c r="O502" s="18"/>
      <c r="P502" s="18"/>
      <c r="Q502" s="18"/>
      <c r="R502" s="19" t="s">
        <v>11</v>
      </c>
      <c r="S502" s="19"/>
      <c r="T502" s="20">
        <f t="shared" si="7"/>
        <v>500</v>
      </c>
      <c r="U502" s="20"/>
      <c r="V502" s="20"/>
      <c r="W502" s="20"/>
      <c r="X502" s="21"/>
    </row>
    <row r="503" spans="1:24" ht="15" customHeight="1" x14ac:dyDescent="0.25">
      <c r="A503" s="15" t="str">
        <f>+'[3]MOBILIARIO Y EQ DE ADMON'!B505</f>
        <v>CEDH/CAP/M 49</v>
      </c>
      <c r="B503" s="16"/>
      <c r="C503" s="16"/>
      <c r="D503" s="16"/>
      <c r="E503" s="16"/>
      <c r="F503" s="17" t="str">
        <f>+'[3]MOBILIARIO Y EQ DE ADMON'!C505</f>
        <v>Mesa de cap. gris con cubierta chocolate</v>
      </c>
      <c r="G503" s="17"/>
      <c r="H503" s="17"/>
      <c r="I503" s="17"/>
      <c r="J503" s="17"/>
      <c r="K503" s="17"/>
      <c r="L503" s="3">
        <v>1</v>
      </c>
      <c r="M503" s="18">
        <f>+'[3]MOBILIARIO Y EQ DE ADMON'!M505</f>
        <v>500</v>
      </c>
      <c r="N503" s="18"/>
      <c r="O503" s="18"/>
      <c r="P503" s="18"/>
      <c r="Q503" s="18"/>
      <c r="R503" s="19" t="s">
        <v>11</v>
      </c>
      <c r="S503" s="19"/>
      <c r="T503" s="20">
        <f t="shared" si="7"/>
        <v>500</v>
      </c>
      <c r="U503" s="20"/>
      <c r="V503" s="20"/>
      <c r="W503" s="20"/>
      <c r="X503" s="21"/>
    </row>
    <row r="504" spans="1:24" ht="15" customHeight="1" x14ac:dyDescent="0.25">
      <c r="A504" s="15" t="str">
        <f>+'[3]MOBILIARIO Y EQ DE ADMON'!B506</f>
        <v>CEDH/CAP/M 51</v>
      </c>
      <c r="B504" s="16"/>
      <c r="C504" s="16"/>
      <c r="D504" s="16"/>
      <c r="E504" s="16"/>
      <c r="F504" s="17" t="str">
        <f>+'[3]MOBILIARIO Y EQ DE ADMON'!C506</f>
        <v>Mesa de cap. gris con cubierta chocolate</v>
      </c>
      <c r="G504" s="17"/>
      <c r="H504" s="17"/>
      <c r="I504" s="17"/>
      <c r="J504" s="17"/>
      <c r="K504" s="17"/>
      <c r="L504" s="3">
        <v>1</v>
      </c>
      <c r="M504" s="18">
        <f>+'[3]MOBILIARIO Y EQ DE ADMON'!M506</f>
        <v>500</v>
      </c>
      <c r="N504" s="18"/>
      <c r="O504" s="18"/>
      <c r="P504" s="18"/>
      <c r="Q504" s="18"/>
      <c r="R504" s="19" t="s">
        <v>11</v>
      </c>
      <c r="S504" s="19"/>
      <c r="T504" s="20">
        <f t="shared" si="7"/>
        <v>500</v>
      </c>
      <c r="U504" s="20"/>
      <c r="V504" s="20"/>
      <c r="W504" s="20"/>
      <c r="X504" s="21"/>
    </row>
    <row r="505" spans="1:24" ht="15" customHeight="1" x14ac:dyDescent="0.25">
      <c r="A505" s="15" t="str">
        <f>+'[3]MOBILIARIO Y EQ DE ADMON'!B507</f>
        <v>CEDH/CAP/M 54</v>
      </c>
      <c r="B505" s="16"/>
      <c r="C505" s="16"/>
      <c r="D505" s="16"/>
      <c r="E505" s="16"/>
      <c r="F505" s="17" t="str">
        <f>+'[3]MOBILIARIO Y EQ DE ADMON'!C507</f>
        <v>Mesa de capacitación gris con cubierta chocolate</v>
      </c>
      <c r="G505" s="17"/>
      <c r="H505" s="17"/>
      <c r="I505" s="17"/>
      <c r="J505" s="17"/>
      <c r="K505" s="17"/>
      <c r="L505" s="3">
        <v>1</v>
      </c>
      <c r="M505" s="18">
        <f>+'[3]MOBILIARIO Y EQ DE ADMON'!M507</f>
        <v>500</v>
      </c>
      <c r="N505" s="18"/>
      <c r="O505" s="18"/>
      <c r="P505" s="18"/>
      <c r="Q505" s="18"/>
      <c r="R505" s="19" t="s">
        <v>11</v>
      </c>
      <c r="S505" s="19"/>
      <c r="T505" s="20">
        <f t="shared" si="7"/>
        <v>500</v>
      </c>
      <c r="U505" s="20"/>
      <c r="V505" s="20"/>
      <c r="W505" s="20"/>
      <c r="X505" s="21"/>
    </row>
    <row r="506" spans="1:24" ht="15" customHeight="1" x14ac:dyDescent="0.25">
      <c r="A506" s="15" t="str">
        <f>+'[3]MOBILIARIO Y EQ DE ADMON'!B508</f>
        <v>CEDH/CAP/B 07</v>
      </c>
      <c r="B506" s="16"/>
      <c r="C506" s="16"/>
      <c r="D506" s="16"/>
      <c r="E506" s="16"/>
      <c r="F506" s="17" t="str">
        <f>+'[3]MOBILIARIO Y EQ DE ADMON'!C508</f>
        <v>Silla secretarial, giratoria negra</v>
      </c>
      <c r="G506" s="17"/>
      <c r="H506" s="17"/>
      <c r="I506" s="17"/>
      <c r="J506" s="17"/>
      <c r="K506" s="17"/>
      <c r="L506" s="3">
        <v>1</v>
      </c>
      <c r="M506" s="18">
        <f>+'[3]MOBILIARIO Y EQ DE ADMON'!M508</f>
        <v>100</v>
      </c>
      <c r="N506" s="18"/>
      <c r="O506" s="18"/>
      <c r="P506" s="18"/>
      <c r="Q506" s="18"/>
      <c r="R506" s="19" t="s">
        <v>11</v>
      </c>
      <c r="S506" s="19"/>
      <c r="T506" s="20">
        <f t="shared" si="7"/>
        <v>100</v>
      </c>
      <c r="U506" s="20"/>
      <c r="V506" s="20"/>
      <c r="W506" s="20"/>
      <c r="X506" s="21"/>
    </row>
    <row r="507" spans="1:24" ht="15" customHeight="1" x14ac:dyDescent="0.25">
      <c r="A507" s="15" t="str">
        <f>+'[3]MOBILIARIO Y EQ DE ADMON'!B509</f>
        <v>CEDH/CAP/A 02</v>
      </c>
      <c r="B507" s="16"/>
      <c r="C507" s="16"/>
      <c r="D507" s="16"/>
      <c r="E507" s="16"/>
      <c r="F507" s="17" t="str">
        <f>+'[3]MOBILIARIO Y EQ DE ADMON'!C509</f>
        <v>Silla secretarial, giratoria negra</v>
      </c>
      <c r="G507" s="17"/>
      <c r="H507" s="17"/>
      <c r="I507" s="17"/>
      <c r="J507" s="17"/>
      <c r="K507" s="17"/>
      <c r="L507" s="3">
        <v>1</v>
      </c>
      <c r="M507" s="18">
        <f>+'[3]MOBILIARIO Y EQ DE ADMON'!M509</f>
        <v>100</v>
      </c>
      <c r="N507" s="18"/>
      <c r="O507" s="18"/>
      <c r="P507" s="18"/>
      <c r="Q507" s="18"/>
      <c r="R507" s="19" t="s">
        <v>11</v>
      </c>
      <c r="S507" s="19"/>
      <c r="T507" s="20">
        <f t="shared" si="7"/>
        <v>100</v>
      </c>
      <c r="U507" s="20"/>
      <c r="V507" s="20"/>
      <c r="W507" s="20"/>
      <c r="X507" s="21"/>
    </row>
    <row r="508" spans="1:24" ht="15" customHeight="1" x14ac:dyDescent="0.25">
      <c r="A508" s="15" t="str">
        <f>+'[3]MOBILIARIO Y EQ DE ADMON'!B510</f>
        <v>CEDH/CAP/E 06</v>
      </c>
      <c r="B508" s="16"/>
      <c r="C508" s="16"/>
      <c r="D508" s="16"/>
      <c r="E508" s="16"/>
      <c r="F508" s="17" t="str">
        <f>+'[3]MOBILIARIO Y EQ DE ADMON'!C510</f>
        <v>Laptop</v>
      </c>
      <c r="G508" s="17"/>
      <c r="H508" s="17"/>
      <c r="I508" s="17"/>
      <c r="J508" s="17"/>
      <c r="K508" s="17"/>
      <c r="L508" s="3">
        <v>1</v>
      </c>
      <c r="M508" s="18">
        <f>+'[3]MOBILIARIO Y EQ DE ADMON'!M510</f>
        <v>100</v>
      </c>
      <c r="N508" s="18"/>
      <c r="O508" s="18"/>
      <c r="P508" s="18"/>
      <c r="Q508" s="18"/>
      <c r="R508" s="19" t="s">
        <v>11</v>
      </c>
      <c r="S508" s="19"/>
      <c r="T508" s="20">
        <f t="shared" si="7"/>
        <v>100</v>
      </c>
      <c r="U508" s="20"/>
      <c r="V508" s="20"/>
      <c r="W508" s="20"/>
      <c r="X508" s="21"/>
    </row>
    <row r="509" spans="1:24" ht="15" customHeight="1" x14ac:dyDescent="0.25">
      <c r="A509" s="15" t="str">
        <f>+'[3]MOBILIARIO Y EQ DE ADMON'!B511</f>
        <v>CEDH/PR/M 03</v>
      </c>
      <c r="B509" s="16"/>
      <c r="C509" s="16"/>
      <c r="D509" s="16"/>
      <c r="E509" s="16"/>
      <c r="F509" s="17" t="str">
        <f>+'[3]MOBILIARIO Y EQ DE ADMON'!C511</f>
        <v>Silla secretarial, giratoria café</v>
      </c>
      <c r="G509" s="17"/>
      <c r="H509" s="17"/>
      <c r="I509" s="17"/>
      <c r="J509" s="17"/>
      <c r="K509" s="17"/>
      <c r="L509" s="3">
        <v>1</v>
      </c>
      <c r="M509" s="18">
        <f>+'[3]MOBILIARIO Y EQ DE ADMON'!M511</f>
        <v>100</v>
      </c>
      <c r="N509" s="18"/>
      <c r="O509" s="18"/>
      <c r="P509" s="18"/>
      <c r="Q509" s="18"/>
      <c r="R509" s="19" t="s">
        <v>11</v>
      </c>
      <c r="S509" s="19"/>
      <c r="T509" s="20">
        <f t="shared" si="7"/>
        <v>100</v>
      </c>
      <c r="U509" s="20"/>
      <c r="V509" s="20"/>
      <c r="W509" s="20"/>
      <c r="X509" s="21"/>
    </row>
    <row r="510" spans="1:24" ht="15" customHeight="1" x14ac:dyDescent="0.25">
      <c r="A510" s="15" t="str">
        <f>+'[3]MOBILIARIO Y EQ DE ADMON'!B512</f>
        <v>CEDH/PR/M 05</v>
      </c>
      <c r="B510" s="16"/>
      <c r="C510" s="16"/>
      <c r="D510" s="16"/>
      <c r="E510" s="16"/>
      <c r="F510" s="17" t="str">
        <f>+'[3]MOBILIARIO Y EQ DE ADMON'!C512</f>
        <v>Impresora LaserJet</v>
      </c>
      <c r="G510" s="17"/>
      <c r="H510" s="17"/>
      <c r="I510" s="17"/>
      <c r="J510" s="17"/>
      <c r="K510" s="17"/>
      <c r="L510" s="3">
        <v>1</v>
      </c>
      <c r="M510" s="18">
        <f>+'[3]MOBILIARIO Y EQ DE ADMON'!M512</f>
        <v>100</v>
      </c>
      <c r="N510" s="18"/>
      <c r="O510" s="18"/>
      <c r="P510" s="18"/>
      <c r="Q510" s="18"/>
      <c r="R510" s="19" t="s">
        <v>11</v>
      </c>
      <c r="S510" s="19"/>
      <c r="T510" s="20">
        <f t="shared" si="7"/>
        <v>100</v>
      </c>
      <c r="U510" s="20"/>
      <c r="V510" s="20"/>
      <c r="W510" s="20"/>
      <c r="X510" s="21"/>
    </row>
    <row r="511" spans="1:24" ht="15" customHeight="1" x14ac:dyDescent="0.25">
      <c r="A511" s="15" t="str">
        <f>+'[3]MOBILIARIO Y EQ DE ADMON'!B513</f>
        <v>CEDH/PR/M 07</v>
      </c>
      <c r="B511" s="16"/>
      <c r="C511" s="16"/>
      <c r="D511" s="16"/>
      <c r="E511" s="16"/>
      <c r="F511" s="17" t="str">
        <f>+'[3]MOBILIARIO Y EQ DE ADMON'!C513</f>
        <v xml:space="preserve">Conmutador </v>
      </c>
      <c r="G511" s="17"/>
      <c r="H511" s="17"/>
      <c r="I511" s="17"/>
      <c r="J511" s="17"/>
      <c r="K511" s="17"/>
      <c r="L511" s="3">
        <v>1</v>
      </c>
      <c r="M511" s="18">
        <f>+'[3]MOBILIARIO Y EQ DE ADMON'!M513</f>
        <v>100</v>
      </c>
      <c r="N511" s="18"/>
      <c r="O511" s="18"/>
      <c r="P511" s="18"/>
      <c r="Q511" s="18"/>
      <c r="R511" s="19" t="s">
        <v>11</v>
      </c>
      <c r="S511" s="19"/>
      <c r="T511" s="20">
        <f t="shared" si="7"/>
        <v>100</v>
      </c>
      <c r="U511" s="20"/>
      <c r="V511" s="20"/>
      <c r="W511" s="20"/>
      <c r="X511" s="21"/>
    </row>
    <row r="512" spans="1:24" ht="15" customHeight="1" x14ac:dyDescent="0.25">
      <c r="A512" s="15" t="str">
        <f>+'[3]MOBILIARIO Y EQ DE ADMON'!B514</f>
        <v>CEDH/PR/M 09</v>
      </c>
      <c r="B512" s="16"/>
      <c r="C512" s="16"/>
      <c r="D512" s="16"/>
      <c r="E512" s="16"/>
      <c r="F512" s="17" t="str">
        <f>+'[3]MOBILIARIO Y EQ DE ADMON'!C514</f>
        <v>Equipo de computo</v>
      </c>
      <c r="G512" s="17"/>
      <c r="H512" s="17"/>
      <c r="I512" s="17"/>
      <c r="J512" s="17"/>
      <c r="K512" s="17"/>
      <c r="L512" s="3">
        <v>1</v>
      </c>
      <c r="M512" s="18">
        <f>+'[3]MOBILIARIO Y EQ DE ADMON'!M514</f>
        <v>2784.24</v>
      </c>
      <c r="N512" s="18"/>
      <c r="O512" s="18"/>
      <c r="P512" s="18"/>
      <c r="Q512" s="18"/>
      <c r="R512" s="19" t="s">
        <v>11</v>
      </c>
      <c r="S512" s="19"/>
      <c r="T512" s="20">
        <f t="shared" si="7"/>
        <v>2784.24</v>
      </c>
      <c r="U512" s="20"/>
      <c r="V512" s="20"/>
      <c r="W512" s="20"/>
      <c r="X512" s="21"/>
    </row>
    <row r="513" spans="1:24" ht="15" customHeight="1" x14ac:dyDescent="0.25">
      <c r="A513" s="15" t="str">
        <f>+'[3]MOBILIARIO Y EQ DE ADMON'!B515</f>
        <v>CEDH/PR/M 21</v>
      </c>
      <c r="B513" s="16"/>
      <c r="C513" s="16"/>
      <c r="D513" s="16"/>
      <c r="E513" s="16"/>
      <c r="F513" s="17" t="str">
        <f>+'[3]MOBILIARIO Y EQ DE ADMON'!C515</f>
        <v>Escritorio en escuadra con Cajonera caoba</v>
      </c>
      <c r="G513" s="17"/>
      <c r="H513" s="17"/>
      <c r="I513" s="17"/>
      <c r="J513" s="17"/>
      <c r="K513" s="17"/>
      <c r="L513" s="3">
        <v>1</v>
      </c>
      <c r="M513" s="18">
        <f>+'[3]MOBILIARIO Y EQ DE ADMON'!M515</f>
        <v>3500</v>
      </c>
      <c r="N513" s="18"/>
      <c r="O513" s="18"/>
      <c r="P513" s="18"/>
      <c r="Q513" s="18"/>
      <c r="R513" s="19" t="s">
        <v>11</v>
      </c>
      <c r="S513" s="19"/>
      <c r="T513" s="20">
        <f t="shared" si="7"/>
        <v>3500</v>
      </c>
      <c r="U513" s="20"/>
      <c r="V513" s="20"/>
      <c r="W513" s="20"/>
      <c r="X513" s="21"/>
    </row>
    <row r="514" spans="1:24" ht="15" customHeight="1" x14ac:dyDescent="0.25">
      <c r="A514" s="15" t="str">
        <f>+'[3]MOBILIARIO Y EQ DE ADMON'!B516</f>
        <v>CEDH/PR/M 23</v>
      </c>
      <c r="B514" s="16"/>
      <c r="C514" s="16"/>
      <c r="D514" s="16"/>
      <c r="E514" s="16"/>
      <c r="F514" s="17" t="str">
        <f>+'[3]MOBILIARIO Y EQ DE ADMON'!C516</f>
        <v>Enfriador de agua</v>
      </c>
      <c r="G514" s="17"/>
      <c r="H514" s="17"/>
      <c r="I514" s="17"/>
      <c r="J514" s="17"/>
      <c r="K514" s="17"/>
      <c r="L514" s="3">
        <v>1</v>
      </c>
      <c r="M514" s="18">
        <f>+'[3]MOBILIARIO Y EQ DE ADMON'!M516</f>
        <v>850</v>
      </c>
      <c r="N514" s="18"/>
      <c r="O514" s="18"/>
      <c r="P514" s="18"/>
      <c r="Q514" s="18"/>
      <c r="R514" s="19" t="s">
        <v>11</v>
      </c>
      <c r="S514" s="19"/>
      <c r="T514" s="20">
        <f t="shared" si="7"/>
        <v>850</v>
      </c>
      <c r="U514" s="20"/>
      <c r="V514" s="20"/>
      <c r="W514" s="20"/>
      <c r="X514" s="21"/>
    </row>
    <row r="515" spans="1:24" ht="15" customHeight="1" x14ac:dyDescent="0.25">
      <c r="A515" s="15" t="str">
        <f>+'[3]MOBILIARIO Y EQ DE ADMON'!B517</f>
        <v>CEDH/PR/M 25</v>
      </c>
      <c r="B515" s="16"/>
      <c r="C515" s="16"/>
      <c r="D515" s="16"/>
      <c r="E515" s="16"/>
      <c r="F515" s="17" t="str">
        <f>+'[3]MOBILIARIO Y EQ DE ADMON'!C517</f>
        <v xml:space="preserve">Silla Negra </v>
      </c>
      <c r="G515" s="17"/>
      <c r="H515" s="17"/>
      <c r="I515" s="17"/>
      <c r="J515" s="17"/>
      <c r="K515" s="17"/>
      <c r="L515" s="3">
        <v>1</v>
      </c>
      <c r="M515" s="18">
        <f>+'[3]MOBILIARIO Y EQ DE ADMON'!M517</f>
        <v>100</v>
      </c>
      <c r="N515" s="18"/>
      <c r="O515" s="18"/>
      <c r="P515" s="18"/>
      <c r="Q515" s="18"/>
      <c r="R515" s="19" t="s">
        <v>11</v>
      </c>
      <c r="S515" s="19"/>
      <c r="T515" s="20">
        <f t="shared" si="7"/>
        <v>100</v>
      </c>
      <c r="U515" s="20"/>
      <c r="V515" s="20"/>
      <c r="W515" s="20"/>
      <c r="X515" s="21"/>
    </row>
    <row r="516" spans="1:24" ht="15" customHeight="1" x14ac:dyDescent="0.25">
      <c r="A516" s="15" t="str">
        <f>+'[3]MOBILIARIO Y EQ DE ADMON'!B518</f>
        <v>CEDH/PR/M 26</v>
      </c>
      <c r="B516" s="16"/>
      <c r="C516" s="16"/>
      <c r="D516" s="16"/>
      <c r="E516" s="16"/>
      <c r="F516" s="17" t="str">
        <f>+'[3]MOBILIARIO Y EQ DE ADMON'!C518</f>
        <v xml:space="preserve">Silla Negra </v>
      </c>
      <c r="G516" s="17"/>
      <c r="H516" s="17"/>
      <c r="I516" s="17"/>
      <c r="J516" s="17"/>
      <c r="K516" s="17"/>
      <c r="L516" s="3">
        <v>1</v>
      </c>
      <c r="M516" s="18">
        <f>+'[3]MOBILIARIO Y EQ DE ADMON'!M518</f>
        <v>100</v>
      </c>
      <c r="N516" s="18"/>
      <c r="O516" s="18"/>
      <c r="P516" s="18"/>
      <c r="Q516" s="18"/>
      <c r="R516" s="19" t="s">
        <v>11</v>
      </c>
      <c r="S516" s="19"/>
      <c r="T516" s="20">
        <f t="shared" si="7"/>
        <v>100</v>
      </c>
      <c r="U516" s="20"/>
      <c r="V516" s="20"/>
      <c r="W516" s="20"/>
      <c r="X516" s="21"/>
    </row>
    <row r="517" spans="1:24" ht="15" customHeight="1" x14ac:dyDescent="0.25">
      <c r="A517" s="15" t="str">
        <f>+'[3]MOBILIARIO Y EQ DE ADMON'!B519</f>
        <v>CEDH/PR/M 27</v>
      </c>
      <c r="B517" s="16"/>
      <c r="C517" s="16"/>
      <c r="D517" s="16"/>
      <c r="E517" s="16"/>
      <c r="F517" s="17" t="str">
        <f>+'[3]MOBILIARIO Y EQ DE ADMON'!C519</f>
        <v xml:space="preserve">Silla Negra </v>
      </c>
      <c r="G517" s="17"/>
      <c r="H517" s="17"/>
      <c r="I517" s="17"/>
      <c r="J517" s="17"/>
      <c r="K517" s="17"/>
      <c r="L517" s="3">
        <v>1</v>
      </c>
      <c r="M517" s="18">
        <f>+'[3]MOBILIARIO Y EQ DE ADMON'!M519</f>
        <v>100</v>
      </c>
      <c r="N517" s="18"/>
      <c r="O517" s="18"/>
      <c r="P517" s="18"/>
      <c r="Q517" s="18"/>
      <c r="R517" s="19" t="s">
        <v>11</v>
      </c>
      <c r="S517" s="19"/>
      <c r="T517" s="20">
        <f t="shared" si="7"/>
        <v>100</v>
      </c>
      <c r="U517" s="20"/>
      <c r="V517" s="20"/>
      <c r="W517" s="20"/>
      <c r="X517" s="21"/>
    </row>
    <row r="518" spans="1:24" ht="15" customHeight="1" x14ac:dyDescent="0.25">
      <c r="A518" s="15" t="str">
        <f>+'[3]MOBILIARIO Y EQ DE ADMON'!B520</f>
        <v>CEDH/PR/M 40</v>
      </c>
      <c r="B518" s="16"/>
      <c r="C518" s="16"/>
      <c r="D518" s="16"/>
      <c r="E518" s="16"/>
      <c r="F518" s="17" t="str">
        <f>+'[3]MOBILIARIO Y EQ DE ADMON'!C520</f>
        <v xml:space="preserve">Trituradora </v>
      </c>
      <c r="G518" s="17"/>
      <c r="H518" s="17"/>
      <c r="I518" s="17"/>
      <c r="J518" s="17"/>
      <c r="K518" s="17"/>
      <c r="L518" s="3">
        <v>1</v>
      </c>
      <c r="M518" s="18">
        <f>+'[3]MOBILIARIO Y EQ DE ADMON'!M520</f>
        <v>3799</v>
      </c>
      <c r="N518" s="18"/>
      <c r="O518" s="18"/>
      <c r="P518" s="18"/>
      <c r="Q518" s="18"/>
      <c r="R518" s="19" t="s">
        <v>11</v>
      </c>
      <c r="S518" s="19"/>
      <c r="T518" s="20">
        <f t="shared" si="7"/>
        <v>3799</v>
      </c>
      <c r="U518" s="20"/>
      <c r="V518" s="20"/>
      <c r="W518" s="20"/>
      <c r="X518" s="21"/>
    </row>
    <row r="519" spans="1:24" ht="15" customHeight="1" x14ac:dyDescent="0.25">
      <c r="A519" s="15" t="str">
        <f>+'[3]MOBILIARIO Y EQ DE ADMON'!B521</f>
        <v>CEDH/PR/A  09</v>
      </c>
      <c r="B519" s="16"/>
      <c r="C519" s="16"/>
      <c r="D519" s="16"/>
      <c r="E519" s="16"/>
      <c r="F519" s="17" t="str">
        <f>+'[3]MOBILIARIO Y EQ DE ADMON'!C521</f>
        <v xml:space="preserve">Archivero gris metálico 4 gavetas </v>
      </c>
      <c r="G519" s="17"/>
      <c r="H519" s="17"/>
      <c r="I519" s="17"/>
      <c r="J519" s="17"/>
      <c r="K519" s="17"/>
      <c r="L519" s="3">
        <v>1</v>
      </c>
      <c r="M519" s="18">
        <f>+'[3]MOBILIARIO Y EQ DE ADMON'!M521</f>
        <v>928</v>
      </c>
      <c r="N519" s="18"/>
      <c r="O519" s="18"/>
      <c r="P519" s="18"/>
      <c r="Q519" s="18"/>
      <c r="R519" s="19" t="s">
        <v>11</v>
      </c>
      <c r="S519" s="19"/>
      <c r="T519" s="20">
        <f t="shared" si="7"/>
        <v>928</v>
      </c>
      <c r="U519" s="20"/>
      <c r="V519" s="20"/>
      <c r="W519" s="20"/>
      <c r="X519" s="21"/>
    </row>
    <row r="520" spans="1:24" ht="15" customHeight="1" x14ac:dyDescent="0.25">
      <c r="A520" s="15" t="str">
        <f>+'[3]MOBILIARIO Y EQ DE ADMON'!B522</f>
        <v>CEDH/PR/A  10</v>
      </c>
      <c r="B520" s="16"/>
      <c r="C520" s="16"/>
      <c r="D520" s="16"/>
      <c r="E520" s="16"/>
      <c r="F520" s="17" t="str">
        <f>+'[3]MOBILIARIO Y EQ DE ADMON'!C522</f>
        <v>Archivero madera 4 gavetas</v>
      </c>
      <c r="G520" s="17"/>
      <c r="H520" s="17"/>
      <c r="I520" s="17"/>
      <c r="J520" s="17"/>
      <c r="K520" s="17"/>
      <c r="L520" s="3">
        <v>1</v>
      </c>
      <c r="M520" s="18">
        <f>+'[3]MOBILIARIO Y EQ DE ADMON'!M522</f>
        <v>3021</v>
      </c>
      <c r="N520" s="18"/>
      <c r="O520" s="18"/>
      <c r="P520" s="18"/>
      <c r="Q520" s="18"/>
      <c r="R520" s="19" t="s">
        <v>11</v>
      </c>
      <c r="S520" s="19"/>
      <c r="T520" s="20">
        <f t="shared" si="7"/>
        <v>3021</v>
      </c>
      <c r="U520" s="20"/>
      <c r="V520" s="20"/>
      <c r="W520" s="20"/>
      <c r="X520" s="21"/>
    </row>
    <row r="521" spans="1:24" ht="15" customHeight="1" x14ac:dyDescent="0.25">
      <c r="A521" s="15" t="str">
        <f>+'[3]MOBILIARIO Y EQ DE ADMON'!B523</f>
        <v>CEDH/PR/A  15</v>
      </c>
      <c r="B521" s="16"/>
      <c r="C521" s="16"/>
      <c r="D521" s="16"/>
      <c r="E521" s="16"/>
      <c r="F521" s="17" t="str">
        <f>+'[3]MOBILIARIO Y EQ DE ADMON'!C523</f>
        <v>Mesa p/máquina de escribir</v>
      </c>
      <c r="G521" s="17"/>
      <c r="H521" s="17"/>
      <c r="I521" s="17"/>
      <c r="J521" s="17"/>
      <c r="K521" s="17"/>
      <c r="L521" s="3">
        <v>1</v>
      </c>
      <c r="M521" s="18">
        <f>+'[3]MOBILIARIO Y EQ DE ADMON'!M523</f>
        <v>100</v>
      </c>
      <c r="N521" s="18"/>
      <c r="O521" s="18"/>
      <c r="P521" s="18"/>
      <c r="Q521" s="18"/>
      <c r="R521" s="19" t="s">
        <v>11</v>
      </c>
      <c r="S521" s="19"/>
      <c r="T521" s="20">
        <f t="shared" si="7"/>
        <v>100</v>
      </c>
      <c r="U521" s="20"/>
      <c r="V521" s="20"/>
      <c r="W521" s="20"/>
      <c r="X521" s="21"/>
    </row>
    <row r="522" spans="1:24" ht="15" customHeight="1" x14ac:dyDescent="0.25">
      <c r="A522" s="15" t="str">
        <f>+'[3]MOBILIARIO Y EQ DE ADMON'!B524</f>
        <v>CEDH/PR/A  20</v>
      </c>
      <c r="B522" s="16"/>
      <c r="C522" s="16"/>
      <c r="D522" s="16"/>
      <c r="E522" s="16"/>
      <c r="F522" s="17" t="str">
        <f>+'[3]MOBILIARIO Y EQ DE ADMON'!C524</f>
        <v>Credensa 2 cajones madera</v>
      </c>
      <c r="G522" s="17"/>
      <c r="H522" s="17"/>
      <c r="I522" s="17"/>
      <c r="J522" s="17"/>
      <c r="K522" s="17"/>
      <c r="L522" s="3">
        <v>1</v>
      </c>
      <c r="M522" s="18">
        <f>+'[3]MOBILIARIO Y EQ DE ADMON'!M524</f>
        <v>100</v>
      </c>
      <c r="N522" s="18"/>
      <c r="O522" s="18"/>
      <c r="P522" s="18"/>
      <c r="Q522" s="18"/>
      <c r="R522" s="19" t="s">
        <v>11</v>
      </c>
      <c r="S522" s="19"/>
      <c r="T522" s="20">
        <f t="shared" si="7"/>
        <v>100</v>
      </c>
      <c r="U522" s="20"/>
      <c r="V522" s="20"/>
      <c r="W522" s="20"/>
      <c r="X522" s="21"/>
    </row>
    <row r="523" spans="1:24" ht="15" customHeight="1" x14ac:dyDescent="0.25">
      <c r="A523" s="15" t="str">
        <f>+'[3]MOBILIARIO Y EQ DE ADMON'!B525</f>
        <v>CEDH/MOD/GUA 01</v>
      </c>
      <c r="B523" s="16"/>
      <c r="C523" s="16"/>
      <c r="D523" s="16"/>
      <c r="E523" s="16"/>
      <c r="F523" s="17" t="str">
        <f>+'[3]MOBILIARIO Y EQ DE ADMON'!C525</f>
        <v>Archivero 4 gavetas</v>
      </c>
      <c r="G523" s="17"/>
      <c r="H523" s="17"/>
      <c r="I523" s="17"/>
      <c r="J523" s="17"/>
      <c r="K523" s="17"/>
      <c r="L523" s="3">
        <v>1</v>
      </c>
      <c r="M523" s="18">
        <f>+'[3]MOBILIARIO Y EQ DE ADMON'!M525</f>
        <v>2030</v>
      </c>
      <c r="N523" s="18"/>
      <c r="O523" s="18"/>
      <c r="P523" s="18"/>
      <c r="Q523" s="18"/>
      <c r="R523" s="19" t="s">
        <v>11</v>
      </c>
      <c r="S523" s="19"/>
      <c r="T523" s="20">
        <f t="shared" si="7"/>
        <v>2030</v>
      </c>
      <c r="U523" s="20"/>
      <c r="V523" s="20"/>
      <c r="W523" s="20"/>
      <c r="X523" s="21"/>
    </row>
    <row r="524" spans="1:24" ht="15" customHeight="1" x14ac:dyDescent="0.25">
      <c r="A524" s="15" t="str">
        <f>+'[3]MOBILIARIO Y EQ DE ADMON'!B526</f>
        <v>CEDH/MOD/GUA 02</v>
      </c>
      <c r="B524" s="16"/>
      <c r="C524" s="16"/>
      <c r="D524" s="16"/>
      <c r="E524" s="16"/>
      <c r="F524" s="17" t="str">
        <f>+'[3]MOBILIARIO Y EQ DE ADMON'!C526</f>
        <v xml:space="preserve">Escritorio madera </v>
      </c>
      <c r="G524" s="17"/>
      <c r="H524" s="17"/>
      <c r="I524" s="17"/>
      <c r="J524" s="17"/>
      <c r="K524" s="17"/>
      <c r="L524" s="3">
        <v>1</v>
      </c>
      <c r="M524" s="18">
        <f>+'[3]MOBILIARIO Y EQ DE ADMON'!M526</f>
        <v>100</v>
      </c>
      <c r="N524" s="18"/>
      <c r="O524" s="18"/>
      <c r="P524" s="18"/>
      <c r="Q524" s="18"/>
      <c r="R524" s="19" t="s">
        <v>11</v>
      </c>
      <c r="S524" s="19"/>
      <c r="T524" s="20">
        <f t="shared" si="7"/>
        <v>100</v>
      </c>
      <c r="U524" s="20"/>
      <c r="V524" s="20"/>
      <c r="W524" s="20"/>
      <c r="X524" s="21"/>
    </row>
    <row r="525" spans="1:24" ht="15" customHeight="1" x14ac:dyDescent="0.25">
      <c r="A525" s="15" t="str">
        <f>+'[3]MOBILIARIO Y EQ DE ADMON'!B527</f>
        <v>CEDH/MOD/GUA 03</v>
      </c>
      <c r="B525" s="16"/>
      <c r="C525" s="16"/>
      <c r="D525" s="16"/>
      <c r="E525" s="16"/>
      <c r="F525" s="17" t="str">
        <f>+'[3]MOBILIARIO Y EQ DE ADMON'!C527</f>
        <v xml:space="preserve">Sillón giratorio café </v>
      </c>
      <c r="G525" s="17"/>
      <c r="H525" s="17"/>
      <c r="I525" s="17"/>
      <c r="J525" s="17"/>
      <c r="K525" s="17"/>
      <c r="L525" s="3">
        <v>1</v>
      </c>
      <c r="M525" s="18">
        <f>+'[3]MOBILIARIO Y EQ DE ADMON'!M527</f>
        <v>999.01</v>
      </c>
      <c r="N525" s="18"/>
      <c r="O525" s="18"/>
      <c r="P525" s="18"/>
      <c r="Q525" s="18"/>
      <c r="R525" s="19" t="s">
        <v>11</v>
      </c>
      <c r="S525" s="19"/>
      <c r="T525" s="20">
        <f t="shared" ref="T525:T588" si="8">+L525*M525</f>
        <v>999.01</v>
      </c>
      <c r="U525" s="20"/>
      <c r="V525" s="20"/>
      <c r="W525" s="20"/>
      <c r="X525" s="21"/>
    </row>
    <row r="526" spans="1:24" ht="15" customHeight="1" x14ac:dyDescent="0.25">
      <c r="A526" s="15" t="str">
        <f>+'[3]MOBILIARIO Y EQ DE ADMON'!B528</f>
        <v>CEDH/ATNN/02/07</v>
      </c>
      <c r="B526" s="16"/>
      <c r="C526" s="16"/>
      <c r="D526" s="16"/>
      <c r="E526" s="16"/>
      <c r="F526" s="17" t="str">
        <f>+'[3]MOBILIARIO Y EQ DE ADMON'!C528</f>
        <v xml:space="preserve">Silla blanco y negro </v>
      </c>
      <c r="G526" s="17"/>
      <c r="H526" s="17"/>
      <c r="I526" s="17"/>
      <c r="J526" s="17"/>
      <c r="K526" s="17"/>
      <c r="L526" s="3">
        <v>1</v>
      </c>
      <c r="M526" s="18">
        <f>+'[3]MOBILIARIO Y EQ DE ADMON'!M528</f>
        <v>1000</v>
      </c>
      <c r="N526" s="18"/>
      <c r="O526" s="18"/>
      <c r="P526" s="18"/>
      <c r="Q526" s="18"/>
      <c r="R526" s="19" t="s">
        <v>11</v>
      </c>
      <c r="S526" s="19"/>
      <c r="T526" s="20">
        <f t="shared" si="8"/>
        <v>1000</v>
      </c>
      <c r="U526" s="20"/>
      <c r="V526" s="20"/>
      <c r="W526" s="20"/>
      <c r="X526" s="21"/>
    </row>
    <row r="527" spans="1:24" ht="15" customHeight="1" x14ac:dyDescent="0.25">
      <c r="A527" s="15" t="str">
        <f>+'[3]MOBILIARIO Y EQ DE ADMON'!B529</f>
        <v>CEDH/ATNN/02/08</v>
      </c>
      <c r="B527" s="16"/>
      <c r="C527" s="16"/>
      <c r="D527" s="16"/>
      <c r="E527" s="16"/>
      <c r="F527" s="17" t="str">
        <f>+'[3]MOBILIARIO Y EQ DE ADMON'!C529</f>
        <v xml:space="preserve">Silla blanco y negro </v>
      </c>
      <c r="G527" s="17"/>
      <c r="H527" s="17"/>
      <c r="I527" s="17"/>
      <c r="J527" s="17"/>
      <c r="K527" s="17"/>
      <c r="L527" s="3">
        <v>1</v>
      </c>
      <c r="M527" s="18">
        <f>+'[3]MOBILIARIO Y EQ DE ADMON'!M529</f>
        <v>1000</v>
      </c>
      <c r="N527" s="18"/>
      <c r="O527" s="18"/>
      <c r="P527" s="18"/>
      <c r="Q527" s="18"/>
      <c r="R527" s="19" t="s">
        <v>11</v>
      </c>
      <c r="S527" s="19"/>
      <c r="T527" s="20">
        <f t="shared" si="8"/>
        <v>1000</v>
      </c>
      <c r="U527" s="20"/>
      <c r="V527" s="20"/>
      <c r="W527" s="20"/>
      <c r="X527" s="21"/>
    </row>
    <row r="528" spans="1:24" ht="15" customHeight="1" x14ac:dyDescent="0.25">
      <c r="A528" s="15" t="str">
        <f>+'[3]MOBILIARIO Y EQ DE ADMON'!B530</f>
        <v>CEDH/ATNN/02/12</v>
      </c>
      <c r="B528" s="16"/>
      <c r="C528" s="16"/>
      <c r="D528" s="16"/>
      <c r="E528" s="16"/>
      <c r="F528" s="17" t="str">
        <f>+'[3]MOBILIARIO Y EQ DE ADMON'!C530</f>
        <v>Equipo de computo</v>
      </c>
      <c r="G528" s="17"/>
      <c r="H528" s="17"/>
      <c r="I528" s="17"/>
      <c r="J528" s="17"/>
      <c r="K528" s="17"/>
      <c r="L528" s="3">
        <v>1</v>
      </c>
      <c r="M528" s="18">
        <f>+'[3]MOBILIARIO Y EQ DE ADMON'!M530</f>
        <v>12529.99</v>
      </c>
      <c r="N528" s="18"/>
      <c r="O528" s="18"/>
      <c r="P528" s="18"/>
      <c r="Q528" s="18"/>
      <c r="R528" s="19" t="s">
        <v>11</v>
      </c>
      <c r="S528" s="19"/>
      <c r="T528" s="20">
        <f t="shared" si="8"/>
        <v>12529.99</v>
      </c>
      <c r="U528" s="20"/>
      <c r="V528" s="20"/>
      <c r="W528" s="20"/>
      <c r="X528" s="21"/>
    </row>
    <row r="529" spans="1:24" ht="15" customHeight="1" x14ac:dyDescent="0.25">
      <c r="A529" s="15" t="str">
        <f>+'[3]MOBILIARIO Y EQ DE ADMON'!B531</f>
        <v>CEDH/ATNN/02/13</v>
      </c>
      <c r="B529" s="16"/>
      <c r="C529" s="16"/>
      <c r="D529" s="16"/>
      <c r="E529" s="16"/>
      <c r="F529" s="17" t="str">
        <f>+'[3]MOBILIARIO Y EQ DE ADMON'!C531</f>
        <v>Impresora Laser Jet</v>
      </c>
      <c r="G529" s="17"/>
      <c r="H529" s="17"/>
      <c r="I529" s="17"/>
      <c r="J529" s="17"/>
      <c r="K529" s="17"/>
      <c r="L529" s="3">
        <v>1</v>
      </c>
      <c r="M529" s="18">
        <f>+'[3]MOBILIARIO Y EQ DE ADMON'!M531</f>
        <v>1500</v>
      </c>
      <c r="N529" s="18"/>
      <c r="O529" s="18"/>
      <c r="P529" s="18"/>
      <c r="Q529" s="18"/>
      <c r="R529" s="19" t="s">
        <v>11</v>
      </c>
      <c r="S529" s="19"/>
      <c r="T529" s="20">
        <f t="shared" si="8"/>
        <v>1500</v>
      </c>
      <c r="U529" s="20"/>
      <c r="V529" s="20"/>
      <c r="W529" s="20"/>
      <c r="X529" s="21"/>
    </row>
    <row r="530" spans="1:24" ht="15" customHeight="1" x14ac:dyDescent="0.25">
      <c r="A530" s="15" t="str">
        <f>+'[3]MOBILIARIO Y EQ DE ADMON'!B532</f>
        <v>CEDH/ATNN/02/14</v>
      </c>
      <c r="B530" s="16"/>
      <c r="C530" s="16"/>
      <c r="D530" s="16"/>
      <c r="E530" s="16"/>
      <c r="F530" s="17" t="str">
        <f>+'[3]MOBILIARIO Y EQ DE ADMON'!C532</f>
        <v>Sillon ejecutivo giratorio</v>
      </c>
      <c r="G530" s="17"/>
      <c r="H530" s="17"/>
      <c r="I530" s="17"/>
      <c r="J530" s="17"/>
      <c r="K530" s="17"/>
      <c r="L530" s="3">
        <v>1</v>
      </c>
      <c r="M530" s="18">
        <f>+'[3]MOBILIARIO Y EQ DE ADMON'!M532</f>
        <v>1099</v>
      </c>
      <c r="N530" s="18"/>
      <c r="O530" s="18"/>
      <c r="P530" s="18"/>
      <c r="Q530" s="18"/>
      <c r="R530" s="19" t="s">
        <v>11</v>
      </c>
      <c r="S530" s="19"/>
      <c r="T530" s="20">
        <f t="shared" si="8"/>
        <v>1099</v>
      </c>
      <c r="U530" s="20"/>
      <c r="V530" s="20"/>
      <c r="W530" s="20"/>
      <c r="X530" s="21"/>
    </row>
    <row r="531" spans="1:24" ht="15" customHeight="1" x14ac:dyDescent="0.25">
      <c r="A531" s="15" t="str">
        <f>+'[3]MOBILIARIO Y EQ DE ADMON'!B533</f>
        <v>CEDH/ATNN/01/01</v>
      </c>
      <c r="B531" s="16"/>
      <c r="C531" s="16"/>
      <c r="D531" s="16"/>
      <c r="E531" s="16"/>
      <c r="F531" s="17" t="str">
        <f>+'[3]MOBILIARIO Y EQ DE ADMON'!C533</f>
        <v>Escritorio Escuadra con dos cajones</v>
      </c>
      <c r="G531" s="17"/>
      <c r="H531" s="17"/>
      <c r="I531" s="17"/>
      <c r="J531" s="17"/>
      <c r="K531" s="17"/>
      <c r="L531" s="3">
        <v>1</v>
      </c>
      <c r="M531" s="18">
        <f>+'[3]MOBILIARIO Y EQ DE ADMON'!M533</f>
        <v>100</v>
      </c>
      <c r="N531" s="18"/>
      <c r="O531" s="18"/>
      <c r="P531" s="18"/>
      <c r="Q531" s="18"/>
      <c r="R531" s="19" t="s">
        <v>11</v>
      </c>
      <c r="S531" s="19"/>
      <c r="T531" s="20">
        <f t="shared" si="8"/>
        <v>100</v>
      </c>
      <c r="U531" s="20"/>
      <c r="V531" s="20"/>
      <c r="W531" s="20"/>
      <c r="X531" s="21"/>
    </row>
    <row r="532" spans="1:24" ht="15" customHeight="1" x14ac:dyDescent="0.25">
      <c r="A532" s="15" t="str">
        <f>+'[3]MOBILIARIO Y EQ DE ADMON'!B534</f>
        <v>CEDH/ATNN/01/05</v>
      </c>
      <c r="B532" s="16"/>
      <c r="C532" s="16"/>
      <c r="D532" s="16"/>
      <c r="E532" s="16"/>
      <c r="F532" s="17" t="str">
        <f>+'[3]MOBILIARIO Y EQ DE ADMON'!C534</f>
        <v>Archivero 4 gavetas arena</v>
      </c>
      <c r="G532" s="17"/>
      <c r="H532" s="17"/>
      <c r="I532" s="17"/>
      <c r="J532" s="17"/>
      <c r="K532" s="17"/>
      <c r="L532" s="3">
        <v>1</v>
      </c>
      <c r="M532" s="18">
        <f>+'[3]MOBILIARIO Y EQ DE ADMON'!M534</f>
        <v>3091.2</v>
      </c>
      <c r="N532" s="18"/>
      <c r="O532" s="18"/>
      <c r="P532" s="18"/>
      <c r="Q532" s="18"/>
      <c r="R532" s="19" t="s">
        <v>11</v>
      </c>
      <c r="S532" s="19"/>
      <c r="T532" s="20">
        <f t="shared" si="8"/>
        <v>3091.2</v>
      </c>
      <c r="U532" s="20"/>
      <c r="V532" s="20"/>
      <c r="W532" s="20"/>
      <c r="X532" s="21"/>
    </row>
    <row r="533" spans="1:24" ht="15" customHeight="1" x14ac:dyDescent="0.25">
      <c r="A533" s="15" t="str">
        <f>+'[3]MOBILIARIO Y EQ DE ADMON'!B535</f>
        <v>CEDH/PSIC/M 06</v>
      </c>
      <c r="B533" s="16"/>
      <c r="C533" s="16"/>
      <c r="D533" s="16"/>
      <c r="E533" s="16"/>
      <c r="F533" s="17" t="str">
        <f>+'[3]MOBILIARIO Y EQ DE ADMON'!C535</f>
        <v xml:space="preserve">Mini archivero, metálico blanco, c/1 separación. </v>
      </c>
      <c r="G533" s="17"/>
      <c r="H533" s="17"/>
      <c r="I533" s="17"/>
      <c r="J533" s="17"/>
      <c r="K533" s="17"/>
      <c r="L533" s="3">
        <v>1</v>
      </c>
      <c r="M533" s="18">
        <f>+'[3]MOBILIARIO Y EQ DE ADMON'!M535</f>
        <v>3021</v>
      </c>
      <c r="N533" s="18"/>
      <c r="O533" s="18"/>
      <c r="P533" s="18"/>
      <c r="Q533" s="18"/>
      <c r="R533" s="19" t="s">
        <v>11</v>
      </c>
      <c r="S533" s="19"/>
      <c r="T533" s="20">
        <f t="shared" si="8"/>
        <v>3021</v>
      </c>
      <c r="U533" s="20"/>
      <c r="V533" s="20"/>
      <c r="W533" s="20"/>
      <c r="X533" s="21"/>
    </row>
    <row r="534" spans="1:24" ht="15" customHeight="1" x14ac:dyDescent="0.25">
      <c r="A534" s="15" t="str">
        <f>+'[3]MOBILIARIO Y EQ DE ADMON'!B536</f>
        <v>CEDH/ATNN/01/15</v>
      </c>
      <c r="B534" s="16"/>
      <c r="C534" s="16"/>
      <c r="D534" s="16"/>
      <c r="E534" s="16"/>
      <c r="F534" s="17" t="str">
        <f>+'[3]MOBILIARIO Y EQ DE ADMON'!C536</f>
        <v>Estante 6 Repisas</v>
      </c>
      <c r="G534" s="17"/>
      <c r="H534" s="17"/>
      <c r="I534" s="17"/>
      <c r="J534" s="17"/>
      <c r="K534" s="17"/>
      <c r="L534" s="3">
        <v>1</v>
      </c>
      <c r="M534" s="18">
        <f>+'[3]MOBILIARIO Y EQ DE ADMON'!M536</f>
        <v>1500</v>
      </c>
      <c r="N534" s="18"/>
      <c r="O534" s="18"/>
      <c r="P534" s="18"/>
      <c r="Q534" s="18"/>
      <c r="R534" s="19" t="s">
        <v>11</v>
      </c>
      <c r="S534" s="19"/>
      <c r="T534" s="20">
        <f t="shared" si="8"/>
        <v>1500</v>
      </c>
      <c r="U534" s="20"/>
      <c r="V534" s="20"/>
      <c r="W534" s="20"/>
      <c r="X534" s="21"/>
    </row>
    <row r="535" spans="1:24" ht="15" customHeight="1" x14ac:dyDescent="0.25">
      <c r="A535" s="15" t="str">
        <f>+'[3]MOBILIARIO Y EQ DE ADMON'!B537</f>
        <v>CEDH/ATNN/02/20</v>
      </c>
      <c r="B535" s="16"/>
      <c r="C535" s="16"/>
      <c r="D535" s="16"/>
      <c r="E535" s="16"/>
      <c r="F535" s="17" t="str">
        <f>+'[3]MOBILIARIO Y EQ DE ADMON'!C537</f>
        <v>Archivero 4 gavetas metalico</v>
      </c>
      <c r="G535" s="17"/>
      <c r="H535" s="17"/>
      <c r="I535" s="17"/>
      <c r="J535" s="17"/>
      <c r="K535" s="17"/>
      <c r="L535" s="3">
        <v>1</v>
      </c>
      <c r="M535" s="18">
        <f>+'[3]MOBILIARIO Y EQ DE ADMON'!M537</f>
        <v>7934.4</v>
      </c>
      <c r="N535" s="18"/>
      <c r="O535" s="18"/>
      <c r="P535" s="18"/>
      <c r="Q535" s="18"/>
      <c r="R535" s="19" t="s">
        <v>11</v>
      </c>
      <c r="S535" s="19"/>
      <c r="T535" s="20">
        <f t="shared" si="8"/>
        <v>7934.4</v>
      </c>
      <c r="U535" s="20"/>
      <c r="V535" s="20"/>
      <c r="W535" s="20"/>
      <c r="X535" s="21"/>
    </row>
    <row r="536" spans="1:24" ht="15" customHeight="1" x14ac:dyDescent="0.25">
      <c r="A536" s="15" t="str">
        <f>+'[3]MOBILIARIO Y EQ DE ADMON'!B538</f>
        <v>CEDH/DR/S/10</v>
      </c>
      <c r="B536" s="16"/>
      <c r="C536" s="16"/>
      <c r="D536" s="16"/>
      <c r="E536" s="16"/>
      <c r="F536" s="17" t="str">
        <f>+'[3]MOBILIARIO Y EQ DE ADMON'!C538</f>
        <v>Impresora Laser Jet negra</v>
      </c>
      <c r="G536" s="17"/>
      <c r="H536" s="17"/>
      <c r="I536" s="17"/>
      <c r="J536" s="17"/>
      <c r="K536" s="17"/>
      <c r="L536" s="3">
        <v>1</v>
      </c>
      <c r="M536" s="18">
        <f>+'[3]MOBILIARIO Y EQ DE ADMON'!M538</f>
        <v>1500</v>
      </c>
      <c r="N536" s="18"/>
      <c r="O536" s="18"/>
      <c r="P536" s="18"/>
      <c r="Q536" s="18"/>
      <c r="R536" s="19" t="s">
        <v>11</v>
      </c>
      <c r="S536" s="19"/>
      <c r="T536" s="20">
        <f t="shared" si="8"/>
        <v>1500</v>
      </c>
      <c r="U536" s="20"/>
      <c r="V536" s="20"/>
      <c r="W536" s="20"/>
      <c r="X536" s="21"/>
    </row>
    <row r="537" spans="1:24" ht="15" customHeight="1" x14ac:dyDescent="0.25">
      <c r="A537" s="15" t="str">
        <f>+'[3]MOBILIARIO Y EQ DE ADMON'!B539</f>
        <v>CEDH/ATNN/02/20</v>
      </c>
      <c r="B537" s="16"/>
      <c r="C537" s="16"/>
      <c r="D537" s="16"/>
      <c r="E537" s="16"/>
      <c r="F537" s="17" t="str">
        <f>+'[3]MOBILIARIO Y EQ DE ADMON'!C539</f>
        <v xml:space="preserve">Archivero  metalico 4 gavetas </v>
      </c>
      <c r="G537" s="17"/>
      <c r="H537" s="17"/>
      <c r="I537" s="17"/>
      <c r="J537" s="17"/>
      <c r="K537" s="17"/>
      <c r="L537" s="3">
        <v>1</v>
      </c>
      <c r="M537" s="18">
        <f>+'[3]MOBILIARIO Y EQ DE ADMON'!M539</f>
        <v>3004.4</v>
      </c>
      <c r="N537" s="18"/>
      <c r="O537" s="18"/>
      <c r="P537" s="18"/>
      <c r="Q537" s="18"/>
      <c r="R537" s="19" t="s">
        <v>11</v>
      </c>
      <c r="S537" s="19"/>
      <c r="T537" s="20">
        <f t="shared" si="8"/>
        <v>3004.4</v>
      </c>
      <c r="U537" s="20"/>
      <c r="V537" s="20"/>
      <c r="W537" s="20"/>
      <c r="X537" s="21"/>
    </row>
    <row r="538" spans="1:24" ht="15" customHeight="1" x14ac:dyDescent="0.25">
      <c r="A538" s="15" t="str">
        <f>+'[3]MOBILIARIO Y EQ DE ADMON'!B540</f>
        <v>CEDH/VG/DMSPCT/01</v>
      </c>
      <c r="B538" s="16"/>
      <c r="C538" s="16"/>
      <c r="D538" s="16"/>
      <c r="E538" s="16"/>
      <c r="F538" s="17" t="str">
        <f>+'[3]MOBILIARIO Y EQ DE ADMON'!C540</f>
        <v>Sillon giratorio negro</v>
      </c>
      <c r="G538" s="17"/>
      <c r="H538" s="17"/>
      <c r="I538" s="17"/>
      <c r="J538" s="17"/>
      <c r="K538" s="17"/>
      <c r="L538" s="3">
        <v>1</v>
      </c>
      <c r="M538" s="18">
        <f>+'[3]MOBILIARIO Y EQ DE ADMON'!M540</f>
        <v>1099</v>
      </c>
      <c r="N538" s="18"/>
      <c r="O538" s="18"/>
      <c r="P538" s="18"/>
      <c r="Q538" s="18"/>
      <c r="R538" s="19" t="s">
        <v>11</v>
      </c>
      <c r="S538" s="19"/>
      <c r="T538" s="20">
        <f t="shared" si="8"/>
        <v>1099</v>
      </c>
      <c r="U538" s="20"/>
      <c r="V538" s="20"/>
      <c r="W538" s="20"/>
      <c r="X538" s="21"/>
    </row>
    <row r="539" spans="1:24" ht="15" customHeight="1" x14ac:dyDescent="0.25">
      <c r="A539" s="15" t="str">
        <f>+'[3]MOBILIARIO Y EQ DE ADMON'!B541</f>
        <v>CEDH/VG/DMSPCT/02</v>
      </c>
      <c r="B539" s="16"/>
      <c r="C539" s="16"/>
      <c r="D539" s="16"/>
      <c r="E539" s="16"/>
      <c r="F539" s="17" t="str">
        <f>+'[3]MOBILIARIO Y EQ DE ADMON'!C541</f>
        <v xml:space="preserve">Silla negra fija </v>
      </c>
      <c r="G539" s="17"/>
      <c r="H539" s="17"/>
      <c r="I539" s="17"/>
      <c r="J539" s="17"/>
      <c r="K539" s="17"/>
      <c r="L539" s="3">
        <v>1</v>
      </c>
      <c r="M539" s="18">
        <f>+'[3]MOBILIARIO Y EQ DE ADMON'!M541</f>
        <v>100</v>
      </c>
      <c r="N539" s="18"/>
      <c r="O539" s="18"/>
      <c r="P539" s="18"/>
      <c r="Q539" s="18"/>
      <c r="R539" s="19" t="s">
        <v>11</v>
      </c>
      <c r="S539" s="19"/>
      <c r="T539" s="20">
        <f t="shared" si="8"/>
        <v>100</v>
      </c>
      <c r="U539" s="20"/>
      <c r="V539" s="20"/>
      <c r="W539" s="20"/>
      <c r="X539" s="21"/>
    </row>
    <row r="540" spans="1:24" ht="15" customHeight="1" x14ac:dyDescent="0.25">
      <c r="A540" s="15" t="str">
        <f>+'[3]MOBILIARIO Y EQ DE ADMON'!B542</f>
        <v>CEDH/VG/DMSPCT/03</v>
      </c>
      <c r="B540" s="16"/>
      <c r="C540" s="16"/>
      <c r="D540" s="16"/>
      <c r="E540" s="16"/>
      <c r="F540" s="17" t="str">
        <f>+'[3]MOBILIARIO Y EQ DE ADMON'!C542</f>
        <v xml:space="preserve">Silla negra fija </v>
      </c>
      <c r="G540" s="17"/>
      <c r="H540" s="17"/>
      <c r="I540" s="17"/>
      <c r="J540" s="17"/>
      <c r="K540" s="17"/>
      <c r="L540" s="3">
        <v>1</v>
      </c>
      <c r="M540" s="18">
        <f>+'[3]MOBILIARIO Y EQ DE ADMON'!M542</f>
        <v>100</v>
      </c>
      <c r="N540" s="18"/>
      <c r="O540" s="18"/>
      <c r="P540" s="18"/>
      <c r="Q540" s="18"/>
      <c r="R540" s="19" t="s">
        <v>11</v>
      </c>
      <c r="S540" s="19"/>
      <c r="T540" s="20">
        <f t="shared" si="8"/>
        <v>100</v>
      </c>
      <c r="U540" s="20"/>
      <c r="V540" s="20"/>
      <c r="W540" s="20"/>
      <c r="X540" s="21"/>
    </row>
    <row r="541" spans="1:24" ht="15" customHeight="1" x14ac:dyDescent="0.25">
      <c r="A541" s="15" t="str">
        <f>+'[3]MOBILIARIO Y EQ DE ADMON'!B543</f>
        <v>CEDH/VG/DMSPCT/05</v>
      </c>
      <c r="B541" s="16"/>
      <c r="C541" s="16"/>
      <c r="D541" s="16"/>
      <c r="E541" s="16"/>
      <c r="F541" s="17" t="str">
        <f>+'[3]MOBILIARIO Y EQ DE ADMON'!C543</f>
        <v>Impresora</v>
      </c>
      <c r="G541" s="17"/>
      <c r="H541" s="17"/>
      <c r="I541" s="17"/>
      <c r="J541" s="17"/>
      <c r="K541" s="17"/>
      <c r="L541" s="3">
        <v>1</v>
      </c>
      <c r="M541" s="18">
        <f>+'[3]MOBILIARIO Y EQ DE ADMON'!M543</f>
        <v>978.99</v>
      </c>
      <c r="N541" s="18"/>
      <c r="O541" s="18"/>
      <c r="P541" s="18"/>
      <c r="Q541" s="18"/>
      <c r="R541" s="19" t="s">
        <v>11</v>
      </c>
      <c r="S541" s="19"/>
      <c r="T541" s="20">
        <f t="shared" si="8"/>
        <v>978.99</v>
      </c>
      <c r="U541" s="20"/>
      <c r="V541" s="20"/>
      <c r="W541" s="20"/>
      <c r="X541" s="21"/>
    </row>
    <row r="542" spans="1:24" ht="15" customHeight="1" x14ac:dyDescent="0.25">
      <c r="A542" s="15" t="str">
        <f>+'[3]MOBILIARIO Y EQ DE ADMON'!B544</f>
        <v>CEDH/SE/M 07</v>
      </c>
      <c r="B542" s="16"/>
      <c r="C542" s="16"/>
      <c r="D542" s="16"/>
      <c r="E542" s="16"/>
      <c r="F542" s="17" t="str">
        <f>+'[3]MOBILIARIO Y EQ DE ADMON'!C544</f>
        <v>Equipo de computo</v>
      </c>
      <c r="G542" s="17"/>
      <c r="H542" s="17"/>
      <c r="I542" s="17"/>
      <c r="J542" s="17"/>
      <c r="K542" s="17"/>
      <c r="L542" s="3">
        <v>1</v>
      </c>
      <c r="M542" s="18">
        <f>+'[3]MOBILIARIO Y EQ DE ADMON'!M544</f>
        <v>200</v>
      </c>
      <c r="N542" s="18"/>
      <c r="O542" s="18"/>
      <c r="P542" s="18"/>
      <c r="Q542" s="18"/>
      <c r="R542" s="19" t="s">
        <v>11</v>
      </c>
      <c r="S542" s="19"/>
      <c r="T542" s="20">
        <f t="shared" si="8"/>
        <v>200</v>
      </c>
      <c r="U542" s="20"/>
      <c r="V542" s="20"/>
      <c r="W542" s="20"/>
      <c r="X542" s="21"/>
    </row>
    <row r="543" spans="1:24" ht="15" customHeight="1" x14ac:dyDescent="0.25">
      <c r="A543" s="15" t="str">
        <f>+'[3]MOBILIARIO Y EQ DE ADMON'!B545</f>
        <v>CEDH/ATNDIS01/04</v>
      </c>
      <c r="B543" s="16"/>
      <c r="C543" s="16"/>
      <c r="D543" s="16"/>
      <c r="E543" s="16"/>
      <c r="F543" s="17" t="str">
        <f>+'[3]MOBILIARIO Y EQ DE ADMON'!C545</f>
        <v>Equipo de computo</v>
      </c>
      <c r="G543" s="17"/>
      <c r="H543" s="17"/>
      <c r="I543" s="17"/>
      <c r="J543" s="17"/>
      <c r="K543" s="17"/>
      <c r="L543" s="3">
        <v>1</v>
      </c>
      <c r="M543" s="18">
        <f>+'[3]MOBILIARIO Y EQ DE ADMON'!M545</f>
        <v>7870.11</v>
      </c>
      <c r="N543" s="18"/>
      <c r="O543" s="18"/>
      <c r="P543" s="18"/>
      <c r="Q543" s="18"/>
      <c r="R543" s="19" t="s">
        <v>11</v>
      </c>
      <c r="S543" s="19"/>
      <c r="T543" s="20">
        <f t="shared" si="8"/>
        <v>7870.11</v>
      </c>
      <c r="U543" s="20"/>
      <c r="V543" s="20"/>
      <c r="W543" s="20"/>
      <c r="X543" s="21"/>
    </row>
    <row r="544" spans="1:24" ht="15" customHeight="1" x14ac:dyDescent="0.25">
      <c r="A544" s="15" t="str">
        <f>+'[3]MOBILIARIO Y EQ DE ADMON'!B546</f>
        <v>CEDH/VG/REC 02/02</v>
      </c>
      <c r="B544" s="16"/>
      <c r="C544" s="16"/>
      <c r="D544" s="16"/>
      <c r="E544" s="16"/>
      <c r="F544" s="17" t="str">
        <f>+'[3]MOBILIARIO Y EQ DE ADMON'!C546</f>
        <v>Sillon giratorio negro</v>
      </c>
      <c r="G544" s="17"/>
      <c r="H544" s="17"/>
      <c r="I544" s="17"/>
      <c r="J544" s="17"/>
      <c r="K544" s="17"/>
      <c r="L544" s="3">
        <v>1</v>
      </c>
      <c r="M544" s="18">
        <f>+'[3]MOBILIARIO Y EQ DE ADMON'!M546</f>
        <v>1099</v>
      </c>
      <c r="N544" s="18"/>
      <c r="O544" s="18"/>
      <c r="P544" s="18"/>
      <c r="Q544" s="18"/>
      <c r="R544" s="19" t="s">
        <v>11</v>
      </c>
      <c r="S544" s="19"/>
      <c r="T544" s="20">
        <f t="shared" si="8"/>
        <v>1099</v>
      </c>
      <c r="U544" s="20"/>
      <c r="V544" s="20"/>
      <c r="W544" s="20"/>
      <c r="X544" s="21"/>
    </row>
    <row r="545" spans="1:24" ht="15" customHeight="1" x14ac:dyDescent="0.25">
      <c r="A545" s="15" t="str">
        <f>+'[3]MOBILIARIO Y EQ DE ADMON'!B547</f>
        <v>CEDH/VG/DMSPDDN/01</v>
      </c>
      <c r="B545" s="16"/>
      <c r="C545" s="16"/>
      <c r="D545" s="16"/>
      <c r="E545" s="16"/>
      <c r="F545" s="17" t="str">
        <f>+'[3]MOBILIARIO Y EQ DE ADMON'!C547</f>
        <v xml:space="preserve">Archivero blanco 2 gavetas </v>
      </c>
      <c r="G545" s="17"/>
      <c r="H545" s="17"/>
      <c r="I545" s="17"/>
      <c r="J545" s="17"/>
      <c r="K545" s="17"/>
      <c r="L545" s="3">
        <v>1</v>
      </c>
      <c r="M545" s="18">
        <f>+'[3]MOBILIARIO Y EQ DE ADMON'!M547</f>
        <v>3004</v>
      </c>
      <c r="N545" s="18"/>
      <c r="O545" s="18"/>
      <c r="P545" s="18"/>
      <c r="Q545" s="18"/>
      <c r="R545" s="19" t="s">
        <v>11</v>
      </c>
      <c r="S545" s="19"/>
      <c r="T545" s="20">
        <f t="shared" si="8"/>
        <v>3004</v>
      </c>
      <c r="U545" s="20"/>
      <c r="V545" s="20"/>
      <c r="W545" s="20"/>
      <c r="X545" s="21"/>
    </row>
    <row r="546" spans="1:24" ht="15" customHeight="1" x14ac:dyDescent="0.25">
      <c r="A546" s="15" t="str">
        <f>+'[3]MOBILIARIO Y EQ DE ADMON'!B548</f>
        <v>CEDH/VG/DMSPDDN/02</v>
      </c>
      <c r="B546" s="16"/>
      <c r="C546" s="16"/>
      <c r="D546" s="16"/>
      <c r="E546" s="16"/>
      <c r="F546" s="17" t="str">
        <f>+'[3]MOBILIARIO Y EQ DE ADMON'!C548</f>
        <v>Impresora</v>
      </c>
      <c r="G546" s="17"/>
      <c r="H546" s="17"/>
      <c r="I546" s="17"/>
      <c r="J546" s="17"/>
      <c r="K546" s="17"/>
      <c r="L546" s="3">
        <v>1</v>
      </c>
      <c r="M546" s="18">
        <f>+'[3]MOBILIARIO Y EQ DE ADMON'!M548</f>
        <v>978.99</v>
      </c>
      <c r="N546" s="18"/>
      <c r="O546" s="18"/>
      <c r="P546" s="18"/>
      <c r="Q546" s="18"/>
      <c r="R546" s="19" t="s">
        <v>11</v>
      </c>
      <c r="S546" s="19"/>
      <c r="T546" s="20">
        <f t="shared" si="8"/>
        <v>978.99</v>
      </c>
      <c r="U546" s="20"/>
      <c r="V546" s="20"/>
      <c r="W546" s="20"/>
      <c r="X546" s="21"/>
    </row>
    <row r="547" spans="1:24" ht="15" customHeight="1" x14ac:dyDescent="0.25">
      <c r="A547" s="15" t="str">
        <f>+'[3]MOBILIARIO Y EQ DE ADMON'!B549</f>
        <v>CEDH/SE/M 03</v>
      </c>
      <c r="B547" s="16"/>
      <c r="C547" s="16"/>
      <c r="D547" s="16"/>
      <c r="E547" s="16"/>
      <c r="F547" s="17" t="str">
        <f>+'[3]MOBILIARIO Y EQ DE ADMON'!C549</f>
        <v>Silla secretarial, giratoria negra</v>
      </c>
      <c r="G547" s="17"/>
      <c r="H547" s="17"/>
      <c r="I547" s="17"/>
      <c r="J547" s="17"/>
      <c r="K547" s="17"/>
      <c r="L547" s="3">
        <v>1</v>
      </c>
      <c r="M547" s="18">
        <f>+'[3]MOBILIARIO Y EQ DE ADMON'!M549</f>
        <v>100</v>
      </c>
      <c r="N547" s="18"/>
      <c r="O547" s="18"/>
      <c r="P547" s="18"/>
      <c r="Q547" s="18"/>
      <c r="R547" s="19" t="s">
        <v>11</v>
      </c>
      <c r="S547" s="19"/>
      <c r="T547" s="20">
        <f t="shared" si="8"/>
        <v>100</v>
      </c>
      <c r="U547" s="20"/>
      <c r="V547" s="20"/>
      <c r="W547" s="20"/>
      <c r="X547" s="21"/>
    </row>
    <row r="548" spans="1:24" ht="15" customHeight="1" x14ac:dyDescent="0.25">
      <c r="A548" s="15" t="str">
        <f>+'[3]MOBILIARIO Y EQ DE ADMON'!B550</f>
        <v>CEDH/SE/M 08</v>
      </c>
      <c r="B548" s="16"/>
      <c r="C548" s="16"/>
      <c r="D548" s="16"/>
      <c r="E548" s="16"/>
      <c r="F548" s="17" t="str">
        <f>+'[3]MOBILIARIO Y EQ DE ADMON'!C550</f>
        <v>Equipo de computo</v>
      </c>
      <c r="G548" s="17"/>
      <c r="H548" s="17"/>
      <c r="I548" s="17"/>
      <c r="J548" s="17"/>
      <c r="K548" s="17"/>
      <c r="L548" s="3">
        <v>1</v>
      </c>
      <c r="M548" s="18">
        <f>+'[3]MOBILIARIO Y EQ DE ADMON'!M550</f>
        <v>12529.99</v>
      </c>
      <c r="N548" s="18"/>
      <c r="O548" s="18"/>
      <c r="P548" s="18"/>
      <c r="Q548" s="18"/>
      <c r="R548" s="19" t="s">
        <v>11</v>
      </c>
      <c r="S548" s="19"/>
      <c r="T548" s="20">
        <f t="shared" si="8"/>
        <v>12529.99</v>
      </c>
      <c r="U548" s="20"/>
      <c r="V548" s="20"/>
      <c r="W548" s="20"/>
      <c r="X548" s="21"/>
    </row>
    <row r="549" spans="1:24" ht="15" customHeight="1" x14ac:dyDescent="0.25">
      <c r="A549" s="15" t="str">
        <f>+'[3]MOBILIARIO Y EQ DE ADMON'!B551</f>
        <v>CEDH/SE/M 18</v>
      </c>
      <c r="B549" s="16"/>
      <c r="C549" s="16"/>
      <c r="D549" s="16"/>
      <c r="E549" s="16"/>
      <c r="F549" s="17" t="str">
        <f>+'[3]MOBILIARIO Y EQ DE ADMON'!C551</f>
        <v>Silla negra base metalica forro tela</v>
      </c>
      <c r="G549" s="17"/>
      <c r="H549" s="17"/>
      <c r="I549" s="17"/>
      <c r="J549" s="17"/>
      <c r="K549" s="17"/>
      <c r="L549" s="3">
        <v>1</v>
      </c>
      <c r="M549" s="18">
        <f>+'[3]MOBILIARIO Y EQ DE ADMON'!M551</f>
        <v>100</v>
      </c>
      <c r="N549" s="18"/>
      <c r="O549" s="18"/>
      <c r="P549" s="18"/>
      <c r="Q549" s="18"/>
      <c r="R549" s="19" t="s">
        <v>11</v>
      </c>
      <c r="S549" s="19"/>
      <c r="T549" s="20">
        <f t="shared" si="8"/>
        <v>100</v>
      </c>
      <c r="U549" s="20"/>
      <c r="V549" s="20"/>
      <c r="W549" s="20"/>
      <c r="X549" s="21"/>
    </row>
    <row r="550" spans="1:24" ht="15" customHeight="1" x14ac:dyDescent="0.25">
      <c r="A550" s="15" t="str">
        <f>+'[3]MOBILIARIO Y EQ DE ADMON'!B552</f>
        <v>CEDH/SE/M13</v>
      </c>
      <c r="B550" s="16"/>
      <c r="C550" s="16"/>
      <c r="D550" s="16"/>
      <c r="E550" s="16"/>
      <c r="F550" s="17" t="str">
        <f>+'[3]MOBILIARIO Y EQ DE ADMON'!C552</f>
        <v>Escritorio en escuadra con dos cajones</v>
      </c>
      <c r="G550" s="17"/>
      <c r="H550" s="17"/>
      <c r="I550" s="17"/>
      <c r="J550" s="17"/>
      <c r="K550" s="17"/>
      <c r="L550" s="3">
        <v>1</v>
      </c>
      <c r="M550" s="18">
        <f>+'[3]MOBILIARIO Y EQ DE ADMON'!M552</f>
        <v>100</v>
      </c>
      <c r="N550" s="18"/>
      <c r="O550" s="18"/>
      <c r="P550" s="18"/>
      <c r="Q550" s="18"/>
      <c r="R550" s="19" t="s">
        <v>11</v>
      </c>
      <c r="S550" s="19"/>
      <c r="T550" s="20">
        <f t="shared" si="8"/>
        <v>100</v>
      </c>
      <c r="U550" s="20"/>
      <c r="V550" s="20"/>
      <c r="W550" s="20"/>
      <c r="X550" s="21"/>
    </row>
    <row r="551" spans="1:24" ht="15" customHeight="1" x14ac:dyDescent="0.25">
      <c r="A551" s="15" t="str">
        <f>+'[3]MOBILIARIO Y EQ DE ADMON'!B553</f>
        <v>CEDH/PR/A  03</v>
      </c>
      <c r="B551" s="16"/>
      <c r="C551" s="16"/>
      <c r="D551" s="16"/>
      <c r="E551" s="16"/>
      <c r="F551" s="17" t="str">
        <f>+'[3]MOBILIARIO Y EQ DE ADMON'!C553</f>
        <v>Trituradora gris</v>
      </c>
      <c r="G551" s="17"/>
      <c r="H551" s="17"/>
      <c r="I551" s="17"/>
      <c r="J551" s="17"/>
      <c r="K551" s="17"/>
      <c r="L551" s="3">
        <v>1</v>
      </c>
      <c r="M551" s="18">
        <f>+'[3]MOBILIARIO Y EQ DE ADMON'!M553</f>
        <v>100</v>
      </c>
      <c r="N551" s="18"/>
      <c r="O551" s="18"/>
      <c r="P551" s="18"/>
      <c r="Q551" s="18"/>
      <c r="R551" s="19" t="s">
        <v>11</v>
      </c>
      <c r="S551" s="19"/>
      <c r="T551" s="20">
        <f t="shared" si="8"/>
        <v>100</v>
      </c>
      <c r="U551" s="20"/>
      <c r="V551" s="20"/>
      <c r="W551" s="20"/>
      <c r="X551" s="21"/>
    </row>
    <row r="552" spans="1:24" ht="15" customHeight="1" x14ac:dyDescent="0.25">
      <c r="A552" s="15" t="str">
        <f>+'[3]MOBILIARIO Y EQ DE ADMON'!B554</f>
        <v>CEDH/CG/L  01</v>
      </c>
      <c r="B552" s="16"/>
      <c r="C552" s="16"/>
      <c r="D552" s="16"/>
      <c r="E552" s="16"/>
      <c r="F552" s="17" t="str">
        <f>+'[3]MOBILIARIO Y EQ DE ADMON'!C554</f>
        <v>Archivero metálico negro</v>
      </c>
      <c r="G552" s="17"/>
      <c r="H552" s="17"/>
      <c r="I552" s="17"/>
      <c r="J552" s="17"/>
      <c r="K552" s="17"/>
      <c r="L552" s="3">
        <v>1</v>
      </c>
      <c r="M552" s="18">
        <f>+'[3]MOBILIARIO Y EQ DE ADMON'!M554</f>
        <v>100</v>
      </c>
      <c r="N552" s="18"/>
      <c r="O552" s="18"/>
      <c r="P552" s="18"/>
      <c r="Q552" s="18"/>
      <c r="R552" s="19" t="s">
        <v>11</v>
      </c>
      <c r="S552" s="19"/>
      <c r="T552" s="20">
        <f t="shared" si="8"/>
        <v>100</v>
      </c>
      <c r="U552" s="20"/>
      <c r="V552" s="20"/>
      <c r="W552" s="20"/>
      <c r="X552" s="21"/>
    </row>
    <row r="553" spans="1:24" ht="15" customHeight="1" x14ac:dyDescent="0.25">
      <c r="A553" s="15" t="str">
        <f>+'[3]MOBILIARIO Y EQ DE ADMON'!B555</f>
        <v>CEDH/PR/A  28</v>
      </c>
      <c r="B553" s="16"/>
      <c r="C553" s="16"/>
      <c r="D553" s="16"/>
      <c r="E553" s="16"/>
      <c r="F553" s="17" t="str">
        <f>+'[3]MOBILIARIO Y EQ DE ADMON'!C555</f>
        <v>Impresora Laser Jet  color</v>
      </c>
      <c r="G553" s="17"/>
      <c r="H553" s="17"/>
      <c r="I553" s="17"/>
      <c r="J553" s="17"/>
      <c r="K553" s="17"/>
      <c r="L553" s="3">
        <v>1</v>
      </c>
      <c r="M553" s="18">
        <f>+'[3]MOBILIARIO Y EQ DE ADMON'!M555</f>
        <v>1500</v>
      </c>
      <c r="N553" s="18"/>
      <c r="O553" s="18"/>
      <c r="P553" s="18"/>
      <c r="Q553" s="18"/>
      <c r="R553" s="19" t="s">
        <v>11</v>
      </c>
      <c r="S553" s="19"/>
      <c r="T553" s="20">
        <f t="shared" si="8"/>
        <v>1500</v>
      </c>
      <c r="U553" s="20"/>
      <c r="V553" s="20"/>
      <c r="W553" s="20"/>
      <c r="X553" s="21"/>
    </row>
    <row r="554" spans="1:24" ht="15" customHeight="1" x14ac:dyDescent="0.25">
      <c r="A554" s="15" t="str">
        <f>+'[3]MOBILIARIO Y EQ DE ADMON'!B556</f>
        <v>CEDH/SE/R 17</v>
      </c>
      <c r="B554" s="16"/>
      <c r="C554" s="16"/>
      <c r="D554" s="16"/>
      <c r="E554" s="16"/>
      <c r="F554" s="17" t="str">
        <f>+'[3]MOBILIARIO Y EQ DE ADMON'!C556</f>
        <v>Mini Ipad</v>
      </c>
      <c r="G554" s="17"/>
      <c r="H554" s="17"/>
      <c r="I554" s="17"/>
      <c r="J554" s="17"/>
      <c r="K554" s="17"/>
      <c r="L554" s="3">
        <v>1</v>
      </c>
      <c r="M554" s="18">
        <f>+'[3]MOBILIARIO Y EQ DE ADMON'!M556</f>
        <v>200</v>
      </c>
      <c r="N554" s="18"/>
      <c r="O554" s="18"/>
      <c r="P554" s="18"/>
      <c r="Q554" s="18"/>
      <c r="R554" s="19" t="s">
        <v>11</v>
      </c>
      <c r="S554" s="19"/>
      <c r="T554" s="20">
        <f t="shared" si="8"/>
        <v>200</v>
      </c>
      <c r="U554" s="20"/>
      <c r="V554" s="20"/>
      <c r="W554" s="20"/>
      <c r="X554" s="21"/>
    </row>
    <row r="555" spans="1:24" ht="15" customHeight="1" x14ac:dyDescent="0.25">
      <c r="A555" s="15" t="str">
        <f>+'[3]MOBILIARIO Y EQ DE ADMON'!B557</f>
        <v>CEDH/MOD/SP 01</v>
      </c>
      <c r="B555" s="16"/>
      <c r="C555" s="16"/>
      <c r="D555" s="16"/>
      <c r="E555" s="16"/>
      <c r="F555" s="17" t="str">
        <f>+'[3]MOBILIARIO Y EQ DE ADMON'!C557</f>
        <v xml:space="preserve">Escritorio madera café </v>
      </c>
      <c r="G555" s="17"/>
      <c r="H555" s="17"/>
      <c r="I555" s="17"/>
      <c r="J555" s="17"/>
      <c r="K555" s="17"/>
      <c r="L555" s="3">
        <v>1</v>
      </c>
      <c r="M555" s="18">
        <f>+'[3]MOBILIARIO Y EQ DE ADMON'!M557</f>
        <v>100</v>
      </c>
      <c r="N555" s="18"/>
      <c r="O555" s="18"/>
      <c r="P555" s="18"/>
      <c r="Q555" s="18"/>
      <c r="R555" s="19" t="s">
        <v>11</v>
      </c>
      <c r="S555" s="19"/>
      <c r="T555" s="20">
        <f t="shared" si="8"/>
        <v>100</v>
      </c>
      <c r="U555" s="20"/>
      <c r="V555" s="20"/>
      <c r="W555" s="20"/>
      <c r="X555" s="21"/>
    </row>
    <row r="556" spans="1:24" ht="15" customHeight="1" x14ac:dyDescent="0.25">
      <c r="A556" s="15" t="str">
        <f>+'[3]MOBILIARIO Y EQ DE ADMON'!B558</f>
        <v>CEDH/MOD/SP 02</v>
      </c>
      <c r="B556" s="16"/>
      <c r="C556" s="16"/>
      <c r="D556" s="16"/>
      <c r="E556" s="16"/>
      <c r="F556" s="17" t="str">
        <f>+'[3]MOBILIARIO Y EQ DE ADMON'!C558</f>
        <v xml:space="preserve">Escritorio madera café </v>
      </c>
      <c r="G556" s="17"/>
      <c r="H556" s="17"/>
      <c r="I556" s="17"/>
      <c r="J556" s="17"/>
      <c r="K556" s="17"/>
      <c r="L556" s="3">
        <v>1</v>
      </c>
      <c r="M556" s="18">
        <f>+'[3]MOBILIARIO Y EQ DE ADMON'!M558</f>
        <v>100</v>
      </c>
      <c r="N556" s="18"/>
      <c r="O556" s="18"/>
      <c r="P556" s="18"/>
      <c r="Q556" s="18"/>
      <c r="R556" s="19" t="s">
        <v>11</v>
      </c>
      <c r="S556" s="19"/>
      <c r="T556" s="20">
        <f t="shared" si="8"/>
        <v>100</v>
      </c>
      <c r="U556" s="20"/>
      <c r="V556" s="20"/>
      <c r="W556" s="20"/>
      <c r="X556" s="21"/>
    </row>
    <row r="557" spans="1:24" ht="15" customHeight="1" x14ac:dyDescent="0.25">
      <c r="A557" s="15" t="str">
        <f>+'[3]MOBILIARIO Y EQ DE ADMON'!B559</f>
        <v>CEDH/MOD/SP 07</v>
      </c>
      <c r="B557" s="16"/>
      <c r="C557" s="16"/>
      <c r="D557" s="16"/>
      <c r="E557" s="16"/>
      <c r="F557" s="17" t="str">
        <f>+'[3]MOBILIARIO Y EQ DE ADMON'!C559</f>
        <v>Silla p/escritorio tela negra</v>
      </c>
      <c r="G557" s="17"/>
      <c r="H557" s="17"/>
      <c r="I557" s="17"/>
      <c r="J557" s="17"/>
      <c r="K557" s="17"/>
      <c r="L557" s="3">
        <v>1</v>
      </c>
      <c r="M557" s="18">
        <f>+'[3]MOBILIARIO Y EQ DE ADMON'!M559</f>
        <v>100</v>
      </c>
      <c r="N557" s="18"/>
      <c r="O557" s="18"/>
      <c r="P557" s="18"/>
      <c r="Q557" s="18"/>
      <c r="R557" s="19" t="s">
        <v>11</v>
      </c>
      <c r="S557" s="19"/>
      <c r="T557" s="20">
        <f t="shared" si="8"/>
        <v>100</v>
      </c>
      <c r="U557" s="20"/>
      <c r="V557" s="20"/>
      <c r="W557" s="20"/>
      <c r="X557" s="21"/>
    </row>
    <row r="558" spans="1:24" ht="15" customHeight="1" x14ac:dyDescent="0.25">
      <c r="A558" s="15" t="str">
        <f>+'[3]MOBILIARIO Y EQ DE ADMON'!B560</f>
        <v>CEDH/MOD/SP 09</v>
      </c>
      <c r="B558" s="16"/>
      <c r="C558" s="16"/>
      <c r="D558" s="16"/>
      <c r="E558" s="16"/>
      <c r="F558" s="17" t="str">
        <f>+'[3]MOBILIARIO Y EQ DE ADMON'!C560</f>
        <v xml:space="preserve">Fax  </v>
      </c>
      <c r="G558" s="17"/>
      <c r="H558" s="17"/>
      <c r="I558" s="17"/>
      <c r="J558" s="17"/>
      <c r="K558" s="17"/>
      <c r="L558" s="3">
        <v>1</v>
      </c>
      <c r="M558" s="18">
        <f>+'[3]MOBILIARIO Y EQ DE ADMON'!M560</f>
        <v>1551.35</v>
      </c>
      <c r="N558" s="18"/>
      <c r="O558" s="18"/>
      <c r="P558" s="18"/>
      <c r="Q558" s="18"/>
      <c r="R558" s="19" t="s">
        <v>11</v>
      </c>
      <c r="S558" s="19"/>
      <c r="T558" s="20">
        <f t="shared" si="8"/>
        <v>1551.35</v>
      </c>
      <c r="U558" s="20"/>
      <c r="V558" s="20"/>
      <c r="W558" s="20"/>
      <c r="X558" s="21"/>
    </row>
    <row r="559" spans="1:24" ht="15" customHeight="1" x14ac:dyDescent="0.25">
      <c r="A559" s="15" t="str">
        <f>+'[3]MOBILIARIO Y EQ DE ADMON'!B561</f>
        <v>CEDH/MOD/SP 10</v>
      </c>
      <c r="B559" s="16"/>
      <c r="C559" s="16"/>
      <c r="D559" s="16"/>
      <c r="E559" s="16"/>
      <c r="F559" s="17" t="str">
        <f>+'[3]MOBILIARIO Y EQ DE ADMON'!C561</f>
        <v xml:space="preserve">Impresora </v>
      </c>
      <c r="G559" s="17"/>
      <c r="H559" s="17"/>
      <c r="I559" s="17"/>
      <c r="J559" s="17"/>
      <c r="K559" s="17"/>
      <c r="L559" s="3">
        <v>1</v>
      </c>
      <c r="M559" s="18">
        <f>+'[3]MOBILIARIO Y EQ DE ADMON'!M561</f>
        <v>799</v>
      </c>
      <c r="N559" s="18"/>
      <c r="O559" s="18"/>
      <c r="P559" s="18"/>
      <c r="Q559" s="18"/>
      <c r="R559" s="19" t="s">
        <v>11</v>
      </c>
      <c r="S559" s="19"/>
      <c r="T559" s="20">
        <f t="shared" si="8"/>
        <v>799</v>
      </c>
      <c r="U559" s="20"/>
      <c r="V559" s="20"/>
      <c r="W559" s="20"/>
      <c r="X559" s="21"/>
    </row>
    <row r="560" spans="1:24" ht="15" customHeight="1" x14ac:dyDescent="0.25">
      <c r="A560" s="15" t="str">
        <f>+'[3]MOBILIARIO Y EQ DE ADMON'!B562</f>
        <v xml:space="preserve">CEDH/MOD/SP 13 </v>
      </c>
      <c r="B560" s="16"/>
      <c r="C560" s="16"/>
      <c r="D560" s="16"/>
      <c r="E560" s="16"/>
      <c r="F560" s="17" t="str">
        <f>+'[3]MOBILIARIO Y EQ DE ADMON'!C562</f>
        <v>Archivero metálico negro 4 cajones</v>
      </c>
      <c r="G560" s="17"/>
      <c r="H560" s="17"/>
      <c r="I560" s="17"/>
      <c r="J560" s="17"/>
      <c r="K560" s="17"/>
      <c r="L560" s="3">
        <v>1</v>
      </c>
      <c r="M560" s="18">
        <f>+'[3]MOBILIARIO Y EQ DE ADMON'!M562</f>
        <v>100</v>
      </c>
      <c r="N560" s="18"/>
      <c r="O560" s="18"/>
      <c r="P560" s="18"/>
      <c r="Q560" s="18"/>
      <c r="R560" s="19" t="s">
        <v>11</v>
      </c>
      <c r="S560" s="19"/>
      <c r="T560" s="20">
        <f t="shared" si="8"/>
        <v>100</v>
      </c>
      <c r="U560" s="20"/>
      <c r="V560" s="20"/>
      <c r="W560" s="20"/>
      <c r="X560" s="21"/>
    </row>
    <row r="561" spans="1:24" ht="15" customHeight="1" x14ac:dyDescent="0.25">
      <c r="A561" s="15" t="str">
        <f>+'[3]MOBILIARIO Y EQ DE ADMON'!B563</f>
        <v>CEDH/MOD/SP 14</v>
      </c>
      <c r="B561" s="16"/>
      <c r="C561" s="16"/>
      <c r="D561" s="16"/>
      <c r="E561" s="16"/>
      <c r="F561" s="17" t="str">
        <f>+'[3]MOBILIARIO Y EQ DE ADMON'!C563</f>
        <v>Equipo de computo</v>
      </c>
      <c r="G561" s="17"/>
      <c r="H561" s="17"/>
      <c r="I561" s="17"/>
      <c r="J561" s="17"/>
      <c r="K561" s="17"/>
      <c r="L561" s="3">
        <v>1</v>
      </c>
      <c r="M561" s="18">
        <f>+'[3]MOBILIARIO Y EQ DE ADMON'!M563</f>
        <v>300</v>
      </c>
      <c r="N561" s="18"/>
      <c r="O561" s="18"/>
      <c r="P561" s="18"/>
      <c r="Q561" s="18"/>
      <c r="R561" s="19" t="s">
        <v>11</v>
      </c>
      <c r="S561" s="19"/>
      <c r="T561" s="20">
        <f t="shared" si="8"/>
        <v>300</v>
      </c>
      <c r="U561" s="20"/>
      <c r="V561" s="20"/>
      <c r="W561" s="20"/>
      <c r="X561" s="21"/>
    </row>
    <row r="562" spans="1:24" ht="15" customHeight="1" x14ac:dyDescent="0.25">
      <c r="A562" s="15" t="str">
        <f>+'[3]MOBILIARIO Y EQ DE ADMON'!B564</f>
        <v>CEDH/MOD/SP 19</v>
      </c>
      <c r="B562" s="16"/>
      <c r="C562" s="16"/>
      <c r="D562" s="16"/>
      <c r="E562" s="16"/>
      <c r="F562" s="17" t="str">
        <f>+'[3]MOBILIARIO Y EQ DE ADMON'!C564</f>
        <v>Equipo de computo</v>
      </c>
      <c r="G562" s="17"/>
      <c r="H562" s="17"/>
      <c r="I562" s="17"/>
      <c r="J562" s="17"/>
      <c r="K562" s="17"/>
      <c r="L562" s="3">
        <v>1</v>
      </c>
      <c r="M562" s="18">
        <f>+'[3]MOBILIARIO Y EQ DE ADMON'!M564</f>
        <v>200</v>
      </c>
      <c r="N562" s="18"/>
      <c r="O562" s="18"/>
      <c r="P562" s="18"/>
      <c r="Q562" s="18"/>
      <c r="R562" s="19" t="s">
        <v>11</v>
      </c>
      <c r="S562" s="19"/>
      <c r="T562" s="20">
        <f t="shared" si="8"/>
        <v>200</v>
      </c>
      <c r="U562" s="20"/>
      <c r="V562" s="20"/>
      <c r="W562" s="20"/>
      <c r="X562" s="21"/>
    </row>
    <row r="563" spans="1:24" ht="15" customHeight="1" x14ac:dyDescent="0.25">
      <c r="A563" s="15" t="str">
        <f>+'[3]MOBILIARIO Y EQ DE ADMON'!B565</f>
        <v>CEDH/MOD/SP 23</v>
      </c>
      <c r="B563" s="16"/>
      <c r="C563" s="16"/>
      <c r="D563" s="16"/>
      <c r="E563" s="16"/>
      <c r="F563" s="17" t="str">
        <f>+'[3]MOBILIARIO Y EQ DE ADMON'!C565</f>
        <v>Archivero metálico arena 4 cajones</v>
      </c>
      <c r="G563" s="17"/>
      <c r="H563" s="17"/>
      <c r="I563" s="17"/>
      <c r="J563" s="17"/>
      <c r="K563" s="17"/>
      <c r="L563" s="3">
        <v>1</v>
      </c>
      <c r="M563" s="18">
        <f>+'[3]MOBILIARIO Y EQ DE ADMON'!M565</f>
        <v>4000</v>
      </c>
      <c r="N563" s="18"/>
      <c r="O563" s="18"/>
      <c r="P563" s="18"/>
      <c r="Q563" s="18"/>
      <c r="R563" s="19" t="s">
        <v>11</v>
      </c>
      <c r="S563" s="19"/>
      <c r="T563" s="20">
        <f t="shared" si="8"/>
        <v>4000</v>
      </c>
      <c r="U563" s="20"/>
      <c r="V563" s="20"/>
      <c r="W563" s="20"/>
      <c r="X563" s="21"/>
    </row>
    <row r="564" spans="1:24" ht="15" customHeight="1" x14ac:dyDescent="0.25">
      <c r="A564" s="15" t="str">
        <f>+'[3]MOBILIARIO Y EQ DE ADMON'!B566</f>
        <v>CEDH/MOD/SP 25</v>
      </c>
      <c r="B564" s="16"/>
      <c r="C564" s="16"/>
      <c r="D564" s="16"/>
      <c r="E564" s="16"/>
      <c r="F564" s="17" t="str">
        <f>+'[3]MOBILIARIO Y EQ DE ADMON'!C566</f>
        <v>Equipo de computo</v>
      </c>
      <c r="G564" s="17"/>
      <c r="H564" s="17"/>
      <c r="I564" s="17"/>
      <c r="J564" s="17"/>
      <c r="K564" s="17"/>
      <c r="L564" s="3">
        <v>1</v>
      </c>
      <c r="M564" s="18">
        <f>+'[3]MOBILIARIO Y EQ DE ADMON'!M566</f>
        <v>27896.92</v>
      </c>
      <c r="N564" s="18"/>
      <c r="O564" s="18"/>
      <c r="P564" s="18"/>
      <c r="Q564" s="18"/>
      <c r="R564" s="19" t="s">
        <v>11</v>
      </c>
      <c r="S564" s="19"/>
      <c r="T564" s="20">
        <f t="shared" si="8"/>
        <v>27896.92</v>
      </c>
      <c r="U564" s="20"/>
      <c r="V564" s="20"/>
      <c r="W564" s="20"/>
      <c r="X564" s="21"/>
    </row>
    <row r="565" spans="1:24" ht="15" customHeight="1" x14ac:dyDescent="0.25">
      <c r="A565" s="15" t="str">
        <f>+'[3]MOBILIARIO Y EQ DE ADMON'!B567</f>
        <v>CEDH/MOD/SP 27</v>
      </c>
      <c r="B565" s="16"/>
      <c r="C565" s="16"/>
      <c r="D565" s="16"/>
      <c r="E565" s="16"/>
      <c r="F565" s="17" t="str">
        <f>+'[3]MOBILIARIO Y EQ DE ADMON'!C567</f>
        <v>Sillon giratorio negro</v>
      </c>
      <c r="G565" s="17"/>
      <c r="H565" s="17"/>
      <c r="I565" s="17"/>
      <c r="J565" s="17"/>
      <c r="K565" s="17"/>
      <c r="L565" s="3">
        <v>1</v>
      </c>
      <c r="M565" s="18">
        <f>+'[3]MOBILIARIO Y EQ DE ADMON'!M567</f>
        <v>1099</v>
      </c>
      <c r="N565" s="18"/>
      <c r="O565" s="18"/>
      <c r="P565" s="18"/>
      <c r="Q565" s="18"/>
      <c r="R565" s="19" t="s">
        <v>11</v>
      </c>
      <c r="S565" s="19"/>
      <c r="T565" s="20">
        <f t="shared" si="8"/>
        <v>1099</v>
      </c>
      <c r="U565" s="20"/>
      <c r="V565" s="20"/>
      <c r="W565" s="20"/>
      <c r="X565" s="21"/>
    </row>
    <row r="566" spans="1:24" ht="15" customHeight="1" x14ac:dyDescent="0.25">
      <c r="A566" s="15" t="str">
        <f>+'[3]MOBILIARIO Y EQ DE ADMON'!B568</f>
        <v>CEDH/MOD/SP 28</v>
      </c>
      <c r="B566" s="16"/>
      <c r="C566" s="16"/>
      <c r="D566" s="16"/>
      <c r="E566" s="16"/>
      <c r="F566" s="17" t="str">
        <f>+'[3]MOBILIARIO Y EQ DE ADMON'!C568</f>
        <v>Mueble para PC blanco 2 Niveles</v>
      </c>
      <c r="G566" s="17"/>
      <c r="H566" s="17"/>
      <c r="I566" s="17"/>
      <c r="J566" s="17"/>
      <c r="K566" s="17"/>
      <c r="L566" s="3">
        <v>1</v>
      </c>
      <c r="M566" s="18">
        <f>+'[3]MOBILIARIO Y EQ DE ADMON'!M568</f>
        <v>1500</v>
      </c>
      <c r="N566" s="18"/>
      <c r="O566" s="18"/>
      <c r="P566" s="18"/>
      <c r="Q566" s="18"/>
      <c r="R566" s="19" t="s">
        <v>11</v>
      </c>
      <c r="S566" s="19"/>
      <c r="T566" s="20">
        <f t="shared" si="8"/>
        <v>1500</v>
      </c>
      <c r="U566" s="20"/>
      <c r="V566" s="20"/>
      <c r="W566" s="20"/>
      <c r="X566" s="21"/>
    </row>
    <row r="567" spans="1:24" ht="15" customHeight="1" x14ac:dyDescent="0.25">
      <c r="A567" s="15" t="str">
        <f>+'[3]MOBILIARIO Y EQ DE ADMON'!B569</f>
        <v>CEDH/MOD/SP 31</v>
      </c>
      <c r="B567" s="16"/>
      <c r="C567" s="16"/>
      <c r="D567" s="16"/>
      <c r="E567" s="16"/>
      <c r="F567" s="17" t="str">
        <f>+'[3]MOBILIARIO Y EQ DE ADMON'!C569</f>
        <v>Mesa Cuadrada café portatil</v>
      </c>
      <c r="G567" s="17"/>
      <c r="H567" s="17"/>
      <c r="I567" s="17"/>
      <c r="J567" s="17"/>
      <c r="K567" s="17"/>
      <c r="L567" s="3">
        <v>1</v>
      </c>
      <c r="M567" s="18">
        <f>+'[3]MOBILIARIO Y EQ DE ADMON'!M569</f>
        <v>100</v>
      </c>
      <c r="N567" s="18"/>
      <c r="O567" s="18"/>
      <c r="P567" s="18"/>
      <c r="Q567" s="18"/>
      <c r="R567" s="19" t="s">
        <v>11</v>
      </c>
      <c r="S567" s="19"/>
      <c r="T567" s="20">
        <f t="shared" si="8"/>
        <v>100</v>
      </c>
      <c r="U567" s="20"/>
      <c r="V567" s="20"/>
      <c r="W567" s="20"/>
      <c r="X567" s="21"/>
    </row>
    <row r="568" spans="1:24" ht="15" customHeight="1" x14ac:dyDescent="0.25">
      <c r="A568" s="15" t="str">
        <f>+'[3]MOBILIARIO Y EQ DE ADMON'!B570</f>
        <v>CEDH/MOD/SP 34</v>
      </c>
      <c r="B568" s="16"/>
      <c r="C568" s="16"/>
      <c r="D568" s="16"/>
      <c r="E568" s="16"/>
      <c r="F568" s="17" t="str">
        <f>+'[3]MOBILIARIO Y EQ DE ADMON'!C570</f>
        <v>Silla p/escritorio tela negra</v>
      </c>
      <c r="G568" s="17"/>
      <c r="H568" s="17"/>
      <c r="I568" s="17"/>
      <c r="J568" s="17"/>
      <c r="K568" s="17"/>
      <c r="L568" s="3">
        <v>1</v>
      </c>
      <c r="M568" s="18">
        <f>+'[3]MOBILIARIO Y EQ DE ADMON'!M570</f>
        <v>100</v>
      </c>
      <c r="N568" s="18"/>
      <c r="O568" s="18"/>
      <c r="P568" s="18"/>
      <c r="Q568" s="18"/>
      <c r="R568" s="19" t="s">
        <v>11</v>
      </c>
      <c r="S568" s="19"/>
      <c r="T568" s="20">
        <f t="shared" si="8"/>
        <v>100</v>
      </c>
      <c r="U568" s="20"/>
      <c r="V568" s="20"/>
      <c r="W568" s="20"/>
      <c r="X568" s="21"/>
    </row>
    <row r="569" spans="1:24" ht="15" customHeight="1" x14ac:dyDescent="0.25">
      <c r="A569" s="15" t="str">
        <f>+'[3]MOBILIARIO Y EQ DE ADMON'!B571</f>
        <v>CEDH/AJ/L  01</v>
      </c>
      <c r="B569" s="16"/>
      <c r="C569" s="16"/>
      <c r="D569" s="16"/>
      <c r="E569" s="16"/>
      <c r="F569" s="17" t="str">
        <f>+'[3]MOBILIARIO Y EQ DE ADMON'!C571</f>
        <v>Silla café madera</v>
      </c>
      <c r="G569" s="17"/>
      <c r="H569" s="17"/>
      <c r="I569" s="17"/>
      <c r="J569" s="17"/>
      <c r="K569" s="17"/>
      <c r="L569" s="3">
        <v>1</v>
      </c>
      <c r="M569" s="18">
        <f>+'[3]MOBILIARIO Y EQ DE ADMON'!M571</f>
        <v>100</v>
      </c>
      <c r="N569" s="18"/>
      <c r="O569" s="18"/>
      <c r="P569" s="18"/>
      <c r="Q569" s="18"/>
      <c r="R569" s="19" t="s">
        <v>11</v>
      </c>
      <c r="S569" s="19"/>
      <c r="T569" s="20">
        <f t="shared" si="8"/>
        <v>100</v>
      </c>
      <c r="U569" s="20"/>
      <c r="V569" s="20"/>
      <c r="W569" s="20"/>
      <c r="X569" s="21"/>
    </row>
    <row r="570" spans="1:24" ht="15" customHeight="1" x14ac:dyDescent="0.25">
      <c r="A570" s="15" t="str">
        <f>+'[3]MOBILIARIO Y EQ DE ADMON'!B572</f>
        <v>CEDH/AJ/L 02</v>
      </c>
      <c r="B570" s="16"/>
      <c r="C570" s="16"/>
      <c r="D570" s="16"/>
      <c r="E570" s="16"/>
      <c r="F570" s="17" t="str">
        <f>+'[3]MOBILIARIO Y EQ DE ADMON'!C572</f>
        <v xml:space="preserve">Escritorio  madera  </v>
      </c>
      <c r="G570" s="17"/>
      <c r="H570" s="17"/>
      <c r="I570" s="17"/>
      <c r="J570" s="17"/>
      <c r="K570" s="17"/>
      <c r="L570" s="3">
        <v>1</v>
      </c>
      <c r="M570" s="18">
        <f>+'[3]MOBILIARIO Y EQ DE ADMON'!M572</f>
        <v>100</v>
      </c>
      <c r="N570" s="18"/>
      <c r="O570" s="18"/>
      <c r="P570" s="18"/>
      <c r="Q570" s="18"/>
      <c r="R570" s="19" t="s">
        <v>11</v>
      </c>
      <c r="S570" s="19"/>
      <c r="T570" s="20">
        <f t="shared" si="8"/>
        <v>100</v>
      </c>
      <c r="U570" s="20"/>
      <c r="V570" s="20"/>
      <c r="W570" s="20"/>
      <c r="X570" s="21"/>
    </row>
    <row r="571" spans="1:24" ht="15" customHeight="1" x14ac:dyDescent="0.25">
      <c r="A571" s="15" t="str">
        <f>+'[3]MOBILIARIO Y EQ DE ADMON'!B573</f>
        <v>CEDH/AJ/MB  01</v>
      </c>
      <c r="B571" s="16"/>
      <c r="C571" s="16"/>
      <c r="D571" s="16"/>
      <c r="E571" s="16"/>
      <c r="F571" s="17" t="str">
        <f>+'[3]MOBILIARIO Y EQ DE ADMON'!C573</f>
        <v>Silla café madera</v>
      </c>
      <c r="G571" s="17"/>
      <c r="H571" s="17"/>
      <c r="I571" s="17"/>
      <c r="J571" s="17"/>
      <c r="K571" s="17"/>
      <c r="L571" s="3">
        <v>1</v>
      </c>
      <c r="M571" s="18">
        <f>+'[3]MOBILIARIO Y EQ DE ADMON'!M573</f>
        <v>100</v>
      </c>
      <c r="N571" s="18"/>
      <c r="O571" s="18"/>
      <c r="P571" s="18"/>
      <c r="Q571" s="18"/>
      <c r="R571" s="19" t="s">
        <v>11</v>
      </c>
      <c r="S571" s="19"/>
      <c r="T571" s="20">
        <f t="shared" si="8"/>
        <v>100</v>
      </c>
      <c r="U571" s="20"/>
      <c r="V571" s="20"/>
      <c r="W571" s="20"/>
      <c r="X571" s="21"/>
    </row>
    <row r="572" spans="1:24" ht="15" customHeight="1" x14ac:dyDescent="0.25">
      <c r="A572" s="15" t="str">
        <f>+'[3]MOBILIARIO Y EQ DE ADMON'!B574</f>
        <v>CEDH/AJ/MB 03</v>
      </c>
      <c r="B572" s="16"/>
      <c r="C572" s="16"/>
      <c r="D572" s="16"/>
      <c r="E572" s="16"/>
      <c r="F572" s="17" t="str">
        <f>+'[3]MOBILIARIO Y EQ DE ADMON'!C574</f>
        <v>Silla café madera</v>
      </c>
      <c r="G572" s="17"/>
      <c r="H572" s="17"/>
      <c r="I572" s="17"/>
      <c r="J572" s="17"/>
      <c r="K572" s="17"/>
      <c r="L572" s="3">
        <v>1</v>
      </c>
      <c r="M572" s="18">
        <f>+'[3]MOBILIARIO Y EQ DE ADMON'!M574</f>
        <v>100</v>
      </c>
      <c r="N572" s="18"/>
      <c r="O572" s="18"/>
      <c r="P572" s="18"/>
      <c r="Q572" s="18"/>
      <c r="R572" s="19" t="s">
        <v>11</v>
      </c>
      <c r="S572" s="19"/>
      <c r="T572" s="20">
        <f t="shared" si="8"/>
        <v>100</v>
      </c>
      <c r="U572" s="20"/>
      <c r="V572" s="20"/>
      <c r="W572" s="20"/>
      <c r="X572" s="21"/>
    </row>
    <row r="573" spans="1:24" ht="15" customHeight="1" x14ac:dyDescent="0.25">
      <c r="A573" s="15" t="str">
        <f>+'[3]MOBILIARIO Y EQ DE ADMON'!B575</f>
        <v>CEDH/AJ/MB 12</v>
      </c>
      <c r="B573" s="16"/>
      <c r="C573" s="16"/>
      <c r="D573" s="16"/>
      <c r="E573" s="16"/>
      <c r="F573" s="17" t="str">
        <f>+'[3]MOBILIARIO Y EQ DE ADMON'!C575</f>
        <v>Silla café madera</v>
      </c>
      <c r="G573" s="17"/>
      <c r="H573" s="17"/>
      <c r="I573" s="17"/>
      <c r="J573" s="17"/>
      <c r="K573" s="17"/>
      <c r="L573" s="3">
        <v>1</v>
      </c>
      <c r="M573" s="18">
        <f>+'[3]MOBILIARIO Y EQ DE ADMON'!M575</f>
        <v>100</v>
      </c>
      <c r="N573" s="18"/>
      <c r="O573" s="18"/>
      <c r="P573" s="18"/>
      <c r="Q573" s="18"/>
      <c r="R573" s="19" t="s">
        <v>11</v>
      </c>
      <c r="S573" s="19"/>
      <c r="T573" s="20">
        <f t="shared" si="8"/>
        <v>100</v>
      </c>
      <c r="U573" s="20"/>
      <c r="V573" s="20"/>
      <c r="W573" s="20"/>
      <c r="X573" s="21"/>
    </row>
    <row r="574" spans="1:24" ht="24.75" customHeight="1" x14ac:dyDescent="0.25">
      <c r="A574" s="15" t="str">
        <f>+'[3]MOBILIARIO Y EQ DE ADMON'!B576</f>
        <v>CEDH/VG/K 05</v>
      </c>
      <c r="B574" s="16"/>
      <c r="C574" s="16"/>
      <c r="D574" s="16"/>
      <c r="E574" s="16"/>
      <c r="F574" s="17" t="str">
        <f>+'[3]MOBILIARIO Y EQ DE ADMON'!C576</f>
        <v>Silla café madera</v>
      </c>
      <c r="G574" s="17"/>
      <c r="H574" s="17"/>
      <c r="I574" s="17"/>
      <c r="J574" s="17"/>
      <c r="K574" s="17"/>
      <c r="L574" s="3">
        <v>1</v>
      </c>
      <c r="M574" s="18">
        <f>+'[3]MOBILIARIO Y EQ DE ADMON'!M576</f>
        <v>100</v>
      </c>
      <c r="N574" s="18"/>
      <c r="O574" s="18"/>
      <c r="P574" s="18"/>
      <c r="Q574" s="18"/>
      <c r="R574" s="19" t="s">
        <v>11</v>
      </c>
      <c r="S574" s="19"/>
      <c r="T574" s="20">
        <f t="shared" si="8"/>
        <v>100</v>
      </c>
      <c r="U574" s="20"/>
      <c r="V574" s="20"/>
      <c r="W574" s="20"/>
      <c r="X574" s="21"/>
    </row>
    <row r="575" spans="1:24" ht="15" customHeight="1" x14ac:dyDescent="0.25">
      <c r="A575" s="15" t="str">
        <f>+'[3]MOBILIARIO Y EQ DE ADMON'!B577</f>
        <v>CEDH/CAP/R 12</v>
      </c>
      <c r="B575" s="16"/>
      <c r="C575" s="16"/>
      <c r="D575" s="16"/>
      <c r="E575" s="16"/>
      <c r="F575" s="17" t="str">
        <f>+'[3]MOBILIARIO Y EQ DE ADMON'!C577</f>
        <v>Sillón fijo café</v>
      </c>
      <c r="G575" s="17"/>
      <c r="H575" s="17"/>
      <c r="I575" s="17"/>
      <c r="J575" s="17"/>
      <c r="K575" s="17"/>
      <c r="L575" s="3">
        <v>1</v>
      </c>
      <c r="M575" s="18">
        <f>+'[3]MOBILIARIO Y EQ DE ADMON'!M577</f>
        <v>100</v>
      </c>
      <c r="N575" s="18"/>
      <c r="O575" s="18"/>
      <c r="P575" s="18"/>
      <c r="Q575" s="18"/>
      <c r="R575" s="19" t="s">
        <v>11</v>
      </c>
      <c r="S575" s="19"/>
      <c r="T575" s="20">
        <f t="shared" si="8"/>
        <v>100</v>
      </c>
      <c r="U575" s="20"/>
      <c r="V575" s="20"/>
      <c r="W575" s="20"/>
      <c r="X575" s="21"/>
    </row>
    <row r="576" spans="1:24" ht="15" customHeight="1" x14ac:dyDescent="0.25">
      <c r="A576" s="15" t="str">
        <f>+'[3]MOBILIARIO Y EQ DE ADMON'!B578</f>
        <v>CEDH/SA/ANEX10</v>
      </c>
      <c r="B576" s="16"/>
      <c r="C576" s="16"/>
      <c r="D576" s="16"/>
      <c r="E576" s="16"/>
      <c r="F576" s="17" t="str">
        <f>+'[3]MOBILIARIO Y EQ DE ADMON'!C578</f>
        <v>Mesa  chica blanca</v>
      </c>
      <c r="G576" s="17"/>
      <c r="H576" s="17"/>
      <c r="I576" s="17"/>
      <c r="J576" s="17"/>
      <c r="K576" s="17"/>
      <c r="L576" s="3">
        <v>1</v>
      </c>
      <c r="M576" s="18">
        <f>+'[3]MOBILIARIO Y EQ DE ADMON'!M578</f>
        <v>100</v>
      </c>
      <c r="N576" s="18"/>
      <c r="O576" s="18"/>
      <c r="P576" s="18"/>
      <c r="Q576" s="18"/>
      <c r="R576" s="19" t="s">
        <v>11</v>
      </c>
      <c r="S576" s="19"/>
      <c r="T576" s="20">
        <f t="shared" si="8"/>
        <v>100</v>
      </c>
      <c r="U576" s="20"/>
      <c r="V576" s="20"/>
      <c r="W576" s="20"/>
      <c r="X576" s="21"/>
    </row>
    <row r="577" spans="1:24" ht="15" customHeight="1" x14ac:dyDescent="0.25">
      <c r="A577" s="15" t="str">
        <f>+'[3]MOBILIARIO Y EQ DE ADMON'!B579</f>
        <v>CEDH/SA/E 22</v>
      </c>
      <c r="B577" s="16"/>
      <c r="C577" s="16"/>
      <c r="D577" s="16"/>
      <c r="E577" s="16"/>
      <c r="F577" s="17" t="str">
        <f>+'[3]MOBILIARIO Y EQ DE ADMON'!C579</f>
        <v>Cañón proyector</v>
      </c>
      <c r="G577" s="17"/>
      <c r="H577" s="17"/>
      <c r="I577" s="17"/>
      <c r="J577" s="17"/>
      <c r="K577" s="17"/>
      <c r="L577" s="3">
        <v>1</v>
      </c>
      <c r="M577" s="18">
        <f>+'[3]MOBILIARIO Y EQ DE ADMON'!M579</f>
        <v>100</v>
      </c>
      <c r="N577" s="18"/>
      <c r="O577" s="18"/>
      <c r="P577" s="18"/>
      <c r="Q577" s="18"/>
      <c r="R577" s="19" t="s">
        <v>11</v>
      </c>
      <c r="S577" s="19"/>
      <c r="T577" s="20">
        <f t="shared" si="8"/>
        <v>100</v>
      </c>
      <c r="U577" s="20"/>
      <c r="V577" s="20"/>
      <c r="W577" s="20"/>
      <c r="X577" s="21"/>
    </row>
    <row r="578" spans="1:24" ht="15" customHeight="1" x14ac:dyDescent="0.25">
      <c r="A578" s="15" t="str">
        <f>+'[3]MOBILIARIO Y EQ DE ADMON'!B580</f>
        <v>CEDH/MOD/SP 40</v>
      </c>
      <c r="B578" s="16"/>
      <c r="C578" s="16"/>
      <c r="D578" s="16"/>
      <c r="E578" s="16"/>
      <c r="F578" s="17" t="str">
        <f>+'[3]MOBILIARIO Y EQ DE ADMON'!C580</f>
        <v>Archivero metálico arena 4 cajones</v>
      </c>
      <c r="G578" s="17"/>
      <c r="H578" s="17"/>
      <c r="I578" s="17"/>
      <c r="J578" s="17"/>
      <c r="K578" s="17"/>
      <c r="L578" s="3">
        <v>1</v>
      </c>
      <c r="M578" s="18">
        <f>+'[3]MOBILIARIO Y EQ DE ADMON'!M580</f>
        <v>4000</v>
      </c>
      <c r="N578" s="18"/>
      <c r="O578" s="18"/>
      <c r="P578" s="18"/>
      <c r="Q578" s="18"/>
      <c r="R578" s="19" t="s">
        <v>11</v>
      </c>
      <c r="S578" s="19"/>
      <c r="T578" s="20">
        <f t="shared" si="8"/>
        <v>4000</v>
      </c>
      <c r="U578" s="20"/>
      <c r="V578" s="20"/>
      <c r="W578" s="20"/>
      <c r="X578" s="21"/>
    </row>
    <row r="579" spans="1:24" ht="15" customHeight="1" x14ac:dyDescent="0.25">
      <c r="A579" s="15" t="str">
        <f>+'[3]MOBILIARIO Y EQ DE ADMON'!B581</f>
        <v>CEDH/MOD/SP 42</v>
      </c>
      <c r="B579" s="16"/>
      <c r="C579" s="16"/>
      <c r="D579" s="16"/>
      <c r="E579" s="16"/>
      <c r="F579" s="17" t="str">
        <f>+'[3]MOBILIARIO Y EQ DE ADMON'!C581</f>
        <v>Multifuncional Laser Jet Pro</v>
      </c>
      <c r="G579" s="17"/>
      <c r="H579" s="17"/>
      <c r="I579" s="17"/>
      <c r="J579" s="17"/>
      <c r="K579" s="17"/>
      <c r="L579" s="3">
        <v>1</v>
      </c>
      <c r="M579" s="18">
        <f>+'[3]MOBILIARIO Y EQ DE ADMON'!M581</f>
        <v>2399.9899999999998</v>
      </c>
      <c r="N579" s="18"/>
      <c r="O579" s="18"/>
      <c r="P579" s="18"/>
      <c r="Q579" s="18"/>
      <c r="R579" s="19" t="s">
        <v>11</v>
      </c>
      <c r="S579" s="19"/>
      <c r="T579" s="20">
        <f t="shared" si="8"/>
        <v>2399.9899999999998</v>
      </c>
      <c r="U579" s="20"/>
      <c r="V579" s="20"/>
      <c r="W579" s="20"/>
      <c r="X579" s="21"/>
    </row>
    <row r="580" spans="1:24" ht="15" customHeight="1" x14ac:dyDescent="0.25">
      <c r="A580" s="15" t="str">
        <f>+'[3]MOBILIARIO Y EQ DE ADMON'!B582</f>
        <v>CEDH/MOD/SP41</v>
      </c>
      <c r="B580" s="16"/>
      <c r="C580" s="16"/>
      <c r="D580" s="16"/>
      <c r="E580" s="16"/>
      <c r="F580" s="17" t="str">
        <f>+'[3]MOBILIARIO Y EQ DE ADMON'!C582</f>
        <v>SILLON EJECUTIVO</v>
      </c>
      <c r="G580" s="17"/>
      <c r="H580" s="17"/>
      <c r="I580" s="17"/>
      <c r="J580" s="17"/>
      <c r="K580" s="17"/>
      <c r="L580" s="3">
        <v>1</v>
      </c>
      <c r="M580" s="18">
        <f>+'[3]MOBILIARIO Y EQ DE ADMON'!M582</f>
        <v>1099</v>
      </c>
      <c r="N580" s="18"/>
      <c r="O580" s="18"/>
      <c r="P580" s="18"/>
      <c r="Q580" s="18"/>
      <c r="R580" s="19" t="s">
        <v>11</v>
      </c>
      <c r="S580" s="19"/>
      <c r="T580" s="20">
        <f t="shared" si="8"/>
        <v>1099</v>
      </c>
      <c r="U580" s="20"/>
      <c r="V580" s="20"/>
      <c r="W580" s="20"/>
      <c r="X580" s="21"/>
    </row>
    <row r="581" spans="1:24" ht="15" customHeight="1" x14ac:dyDescent="0.25">
      <c r="A581" s="15" t="str">
        <f>+'[3]MOBILIARIO Y EQ DE ADMON'!B583</f>
        <v>CEDH/MOD/NTE  01</v>
      </c>
      <c r="B581" s="16"/>
      <c r="C581" s="16"/>
      <c r="D581" s="16"/>
      <c r="E581" s="16"/>
      <c r="F581" s="17" t="str">
        <f>+'[3]MOBILIARIO Y EQ DE ADMON'!C583</f>
        <v xml:space="preserve">Silla café </v>
      </c>
      <c r="G581" s="17"/>
      <c r="H581" s="17"/>
      <c r="I581" s="17"/>
      <c r="J581" s="17"/>
      <c r="K581" s="17"/>
      <c r="L581" s="3">
        <v>1</v>
      </c>
      <c r="M581" s="18">
        <f>+'[3]MOBILIARIO Y EQ DE ADMON'!M583</f>
        <v>100</v>
      </c>
      <c r="N581" s="18"/>
      <c r="O581" s="18"/>
      <c r="P581" s="18"/>
      <c r="Q581" s="18"/>
      <c r="R581" s="19" t="s">
        <v>11</v>
      </c>
      <c r="S581" s="19"/>
      <c r="T581" s="20">
        <f t="shared" si="8"/>
        <v>100</v>
      </c>
      <c r="U581" s="20"/>
      <c r="V581" s="20"/>
      <c r="W581" s="20"/>
      <c r="X581" s="21"/>
    </row>
    <row r="582" spans="1:24" ht="15" customHeight="1" x14ac:dyDescent="0.25">
      <c r="A582" s="15" t="str">
        <f>+'[3]MOBILIARIO Y EQ DE ADMON'!B584</f>
        <v>CEDH/MOD/NTE 02</v>
      </c>
      <c r="B582" s="16"/>
      <c r="C582" s="16"/>
      <c r="D582" s="16"/>
      <c r="E582" s="16"/>
      <c r="F582" s="17" t="str">
        <f>+'[3]MOBILIARIO Y EQ DE ADMON'!C584</f>
        <v xml:space="preserve">Silla café </v>
      </c>
      <c r="G582" s="17"/>
      <c r="H582" s="17"/>
      <c r="I582" s="17"/>
      <c r="J582" s="17"/>
      <c r="K582" s="17"/>
      <c r="L582" s="3">
        <v>1</v>
      </c>
      <c r="M582" s="18">
        <f>+'[3]MOBILIARIO Y EQ DE ADMON'!M584</f>
        <v>100</v>
      </c>
      <c r="N582" s="18"/>
      <c r="O582" s="18"/>
      <c r="P582" s="18"/>
      <c r="Q582" s="18"/>
      <c r="R582" s="19" t="s">
        <v>11</v>
      </c>
      <c r="S582" s="19"/>
      <c r="T582" s="20">
        <f t="shared" si="8"/>
        <v>100</v>
      </c>
      <c r="U582" s="20"/>
      <c r="V582" s="20"/>
      <c r="W582" s="20"/>
      <c r="X582" s="21"/>
    </row>
    <row r="583" spans="1:24" ht="15" customHeight="1" x14ac:dyDescent="0.25">
      <c r="A583" s="15" t="str">
        <f>+'[3]MOBILIARIO Y EQ DE ADMON'!B585</f>
        <v>CEDH/MOD/NTE 03</v>
      </c>
      <c r="B583" s="16"/>
      <c r="C583" s="16"/>
      <c r="D583" s="16"/>
      <c r="E583" s="16"/>
      <c r="F583" s="17" t="str">
        <f>+'[3]MOBILIARIO Y EQ DE ADMON'!C585</f>
        <v>Escritorio metálico 1.50 cm</v>
      </c>
      <c r="G583" s="17"/>
      <c r="H583" s="17"/>
      <c r="I583" s="17"/>
      <c r="J583" s="17"/>
      <c r="K583" s="17"/>
      <c r="L583" s="3">
        <v>1</v>
      </c>
      <c r="M583" s="18">
        <f>+'[3]MOBILIARIO Y EQ DE ADMON'!M585</f>
        <v>100</v>
      </c>
      <c r="N583" s="18"/>
      <c r="O583" s="18"/>
      <c r="P583" s="18"/>
      <c r="Q583" s="18"/>
      <c r="R583" s="19" t="s">
        <v>11</v>
      </c>
      <c r="S583" s="19"/>
      <c r="T583" s="20">
        <f t="shared" si="8"/>
        <v>100</v>
      </c>
      <c r="U583" s="20"/>
      <c r="V583" s="20"/>
      <c r="W583" s="20"/>
      <c r="X583" s="21"/>
    </row>
    <row r="584" spans="1:24" ht="15" customHeight="1" x14ac:dyDescent="0.25">
      <c r="A584" s="15" t="str">
        <f>+'[3]MOBILIARIO Y EQ DE ADMON'!B586</f>
        <v>CEDH/MOD/NTE 05</v>
      </c>
      <c r="B584" s="16"/>
      <c r="C584" s="16"/>
      <c r="D584" s="16"/>
      <c r="E584" s="16"/>
      <c r="F584" s="17" t="str">
        <f>+'[3]MOBILIARIO Y EQ DE ADMON'!C586</f>
        <v>Equipo de computo</v>
      </c>
      <c r="G584" s="17"/>
      <c r="H584" s="17"/>
      <c r="I584" s="17"/>
      <c r="J584" s="17"/>
      <c r="K584" s="17"/>
      <c r="L584" s="3">
        <v>1</v>
      </c>
      <c r="M584" s="18">
        <f>+'[3]MOBILIARIO Y EQ DE ADMON'!M586</f>
        <v>4200</v>
      </c>
      <c r="N584" s="18"/>
      <c r="O584" s="18"/>
      <c r="P584" s="18"/>
      <c r="Q584" s="18"/>
      <c r="R584" s="19" t="s">
        <v>11</v>
      </c>
      <c r="S584" s="19"/>
      <c r="T584" s="20">
        <f t="shared" si="8"/>
        <v>4200</v>
      </c>
      <c r="U584" s="20"/>
      <c r="V584" s="20"/>
      <c r="W584" s="20"/>
      <c r="X584" s="21"/>
    </row>
    <row r="585" spans="1:24" ht="15" customHeight="1" x14ac:dyDescent="0.25">
      <c r="A585" s="15" t="str">
        <f>+'[3]MOBILIARIO Y EQ DE ADMON'!B587</f>
        <v>CEDH/ATNN/01/02</v>
      </c>
      <c r="B585" s="16"/>
      <c r="C585" s="16"/>
      <c r="D585" s="16"/>
      <c r="E585" s="16"/>
      <c r="F585" s="17" t="str">
        <f>+'[3]MOBILIARIO Y EQ DE ADMON'!C587</f>
        <v>Sillon ejecutivo giratorio</v>
      </c>
      <c r="G585" s="17"/>
      <c r="H585" s="17"/>
      <c r="I585" s="17"/>
      <c r="J585" s="17"/>
      <c r="K585" s="17"/>
      <c r="L585" s="3">
        <v>1</v>
      </c>
      <c r="M585" s="18">
        <f>+'[3]MOBILIARIO Y EQ DE ADMON'!M587</f>
        <v>1099</v>
      </c>
      <c r="N585" s="18"/>
      <c r="O585" s="18"/>
      <c r="P585" s="18"/>
      <c r="Q585" s="18"/>
      <c r="R585" s="19" t="s">
        <v>11</v>
      </c>
      <c r="S585" s="19"/>
      <c r="T585" s="20">
        <f t="shared" si="8"/>
        <v>1099</v>
      </c>
      <c r="U585" s="20"/>
      <c r="V585" s="20"/>
      <c r="W585" s="20"/>
      <c r="X585" s="21"/>
    </row>
    <row r="586" spans="1:24" ht="15" customHeight="1" x14ac:dyDescent="0.25">
      <c r="A586" s="15" t="str">
        <f>+'[3]MOBILIARIO Y EQ DE ADMON'!B588</f>
        <v>CEDH/ATNN/01/03</v>
      </c>
      <c r="B586" s="16"/>
      <c r="C586" s="16"/>
      <c r="D586" s="16"/>
      <c r="E586" s="16"/>
      <c r="F586" s="17" t="str">
        <f>+'[3]MOBILIARIO Y EQ DE ADMON'!C588</f>
        <v xml:space="preserve">Silla blanco y negro </v>
      </c>
      <c r="G586" s="17"/>
      <c r="H586" s="17"/>
      <c r="I586" s="17"/>
      <c r="J586" s="17"/>
      <c r="K586" s="17"/>
      <c r="L586" s="3">
        <v>1</v>
      </c>
      <c r="M586" s="18">
        <f>+'[3]MOBILIARIO Y EQ DE ADMON'!M588</f>
        <v>500</v>
      </c>
      <c r="N586" s="18"/>
      <c r="O586" s="18"/>
      <c r="P586" s="18"/>
      <c r="Q586" s="18"/>
      <c r="R586" s="19" t="s">
        <v>11</v>
      </c>
      <c r="S586" s="19"/>
      <c r="T586" s="20">
        <f t="shared" si="8"/>
        <v>500</v>
      </c>
      <c r="U586" s="20"/>
      <c r="V586" s="20"/>
      <c r="W586" s="20"/>
      <c r="X586" s="21"/>
    </row>
    <row r="587" spans="1:24" ht="15" customHeight="1" x14ac:dyDescent="0.25">
      <c r="A587" s="15" t="str">
        <f>+'[3]MOBILIARIO Y EQ DE ADMON'!B589</f>
        <v>CEDH/ATNN/01/04</v>
      </c>
      <c r="B587" s="16"/>
      <c r="C587" s="16"/>
      <c r="D587" s="16"/>
      <c r="E587" s="16"/>
      <c r="F587" s="17" t="str">
        <f>+'[3]MOBILIARIO Y EQ DE ADMON'!C589</f>
        <v xml:space="preserve">Silla blanco y negro </v>
      </c>
      <c r="G587" s="17"/>
      <c r="H587" s="17"/>
      <c r="I587" s="17"/>
      <c r="J587" s="17"/>
      <c r="K587" s="17"/>
      <c r="L587" s="3">
        <v>1</v>
      </c>
      <c r="M587" s="18">
        <f>+'[3]MOBILIARIO Y EQ DE ADMON'!M589</f>
        <v>500</v>
      </c>
      <c r="N587" s="18"/>
      <c r="O587" s="18"/>
      <c r="P587" s="18"/>
      <c r="Q587" s="18"/>
      <c r="R587" s="19" t="s">
        <v>11</v>
      </c>
      <c r="S587" s="19"/>
      <c r="T587" s="20">
        <f t="shared" si="8"/>
        <v>500</v>
      </c>
      <c r="U587" s="20"/>
      <c r="V587" s="20"/>
      <c r="W587" s="20"/>
      <c r="X587" s="21"/>
    </row>
    <row r="588" spans="1:24" ht="15" customHeight="1" x14ac:dyDescent="0.25">
      <c r="A588" s="15" t="str">
        <f>+'[3]MOBILIARIO Y EQ DE ADMON'!B590</f>
        <v>CEDH/ATNN/01/10</v>
      </c>
      <c r="B588" s="16"/>
      <c r="C588" s="16"/>
      <c r="D588" s="16"/>
      <c r="E588" s="16"/>
      <c r="F588" s="17" t="str">
        <f>+'[3]MOBILIARIO Y EQ DE ADMON'!C590</f>
        <v>Impresora Laser Jet</v>
      </c>
      <c r="G588" s="17"/>
      <c r="H588" s="17"/>
      <c r="I588" s="17"/>
      <c r="J588" s="17"/>
      <c r="K588" s="17"/>
      <c r="L588" s="3">
        <v>1</v>
      </c>
      <c r="M588" s="18">
        <f>+'[3]MOBILIARIO Y EQ DE ADMON'!M590</f>
        <v>1500</v>
      </c>
      <c r="N588" s="18"/>
      <c r="O588" s="18"/>
      <c r="P588" s="18"/>
      <c r="Q588" s="18"/>
      <c r="R588" s="19" t="s">
        <v>11</v>
      </c>
      <c r="S588" s="19"/>
      <c r="T588" s="20">
        <f t="shared" si="8"/>
        <v>1500</v>
      </c>
      <c r="U588" s="20"/>
      <c r="V588" s="20"/>
      <c r="W588" s="20"/>
      <c r="X588" s="21"/>
    </row>
    <row r="589" spans="1:24" ht="15" customHeight="1" x14ac:dyDescent="0.25">
      <c r="A589" s="15" t="str">
        <f>+'[3]MOBILIARIO Y EQ DE ADMON'!B591</f>
        <v>CEDH/VG/S  01</v>
      </c>
      <c r="B589" s="16"/>
      <c r="C589" s="16"/>
      <c r="D589" s="16"/>
      <c r="E589" s="16"/>
      <c r="F589" s="17" t="str">
        <f>+'[3]MOBILIARIO Y EQ DE ADMON'!C591</f>
        <v>Silla negra</v>
      </c>
      <c r="G589" s="17"/>
      <c r="H589" s="17"/>
      <c r="I589" s="17"/>
      <c r="J589" s="17"/>
      <c r="K589" s="17"/>
      <c r="L589" s="3">
        <v>1</v>
      </c>
      <c r="M589" s="18">
        <f>+'[3]MOBILIARIO Y EQ DE ADMON'!M591</f>
        <v>100</v>
      </c>
      <c r="N589" s="18"/>
      <c r="O589" s="18"/>
      <c r="P589" s="18"/>
      <c r="Q589" s="18"/>
      <c r="R589" s="19" t="s">
        <v>11</v>
      </c>
      <c r="S589" s="19"/>
      <c r="T589" s="20">
        <f t="shared" ref="T589:T652" si="9">+L589*M589</f>
        <v>100</v>
      </c>
      <c r="U589" s="20"/>
      <c r="V589" s="20"/>
      <c r="W589" s="20"/>
      <c r="X589" s="21"/>
    </row>
    <row r="590" spans="1:24" ht="15" customHeight="1" x14ac:dyDescent="0.25">
      <c r="A590" s="15" t="str">
        <f>+'[3]MOBILIARIO Y EQ DE ADMON'!B592</f>
        <v>CEDH/VG/S 02</v>
      </c>
      <c r="B590" s="16"/>
      <c r="C590" s="16"/>
      <c r="D590" s="16"/>
      <c r="E590" s="16"/>
      <c r="F590" s="17" t="str">
        <f>+'[3]MOBILIARIO Y EQ DE ADMON'!C592</f>
        <v>Silla negra</v>
      </c>
      <c r="G590" s="17"/>
      <c r="H590" s="17"/>
      <c r="I590" s="17"/>
      <c r="J590" s="17"/>
      <c r="K590" s="17"/>
      <c r="L590" s="3">
        <v>1</v>
      </c>
      <c r="M590" s="18">
        <f>+'[3]MOBILIARIO Y EQ DE ADMON'!M592</f>
        <v>100</v>
      </c>
      <c r="N590" s="18"/>
      <c r="O590" s="18"/>
      <c r="P590" s="18"/>
      <c r="Q590" s="18"/>
      <c r="R590" s="19" t="s">
        <v>11</v>
      </c>
      <c r="S590" s="19"/>
      <c r="T590" s="20">
        <f t="shared" si="9"/>
        <v>100</v>
      </c>
      <c r="U590" s="20"/>
      <c r="V590" s="20"/>
      <c r="W590" s="20"/>
      <c r="X590" s="21"/>
    </row>
    <row r="591" spans="1:24" ht="15" customHeight="1" x14ac:dyDescent="0.25">
      <c r="A591" s="15" t="str">
        <f>+'[3]MOBILIARIO Y EQ DE ADMON'!B593</f>
        <v>CEDH/VG/S 03</v>
      </c>
      <c r="B591" s="16"/>
      <c r="C591" s="16"/>
      <c r="D591" s="16"/>
      <c r="E591" s="16"/>
      <c r="F591" s="17" t="str">
        <f>+'[3]MOBILIARIO Y EQ DE ADMON'!C593</f>
        <v>Silla secretarial, giratoria negra</v>
      </c>
      <c r="G591" s="17"/>
      <c r="H591" s="17"/>
      <c r="I591" s="17"/>
      <c r="J591" s="17"/>
      <c r="K591" s="17"/>
      <c r="L591" s="3">
        <v>1</v>
      </c>
      <c r="M591" s="18">
        <f>+'[3]MOBILIARIO Y EQ DE ADMON'!M593</f>
        <v>100</v>
      </c>
      <c r="N591" s="18"/>
      <c r="O591" s="18"/>
      <c r="P591" s="18"/>
      <c r="Q591" s="18"/>
      <c r="R591" s="19" t="s">
        <v>11</v>
      </c>
      <c r="S591" s="19"/>
      <c r="T591" s="20">
        <f t="shared" si="9"/>
        <v>100</v>
      </c>
      <c r="U591" s="20"/>
      <c r="V591" s="20"/>
      <c r="W591" s="20"/>
      <c r="X591" s="21"/>
    </row>
    <row r="592" spans="1:24" ht="15" customHeight="1" x14ac:dyDescent="0.25">
      <c r="A592" s="15" t="str">
        <f>+'[3]MOBILIARIO Y EQ DE ADMON'!B594</f>
        <v>CEDH/VG/S 04</v>
      </c>
      <c r="B592" s="16"/>
      <c r="C592" s="16"/>
      <c r="D592" s="16"/>
      <c r="E592" s="16"/>
      <c r="F592" s="17" t="str">
        <f>+'[3]MOBILIARIO Y EQ DE ADMON'!C594</f>
        <v>Archivero chico c/llave</v>
      </c>
      <c r="G592" s="17"/>
      <c r="H592" s="17"/>
      <c r="I592" s="17"/>
      <c r="J592" s="17"/>
      <c r="K592" s="17"/>
      <c r="L592" s="3">
        <v>1</v>
      </c>
      <c r="M592" s="18">
        <f>+'[3]MOBILIARIO Y EQ DE ADMON'!M594</f>
        <v>100</v>
      </c>
      <c r="N592" s="18"/>
      <c r="O592" s="18"/>
      <c r="P592" s="18"/>
      <c r="Q592" s="18"/>
      <c r="R592" s="19" t="s">
        <v>11</v>
      </c>
      <c r="S592" s="19"/>
      <c r="T592" s="20">
        <f t="shared" si="9"/>
        <v>100</v>
      </c>
      <c r="U592" s="20"/>
      <c r="V592" s="20"/>
      <c r="W592" s="20"/>
      <c r="X592" s="21"/>
    </row>
    <row r="593" spans="1:24" ht="15" customHeight="1" x14ac:dyDescent="0.25">
      <c r="A593" s="15" t="str">
        <f>+'[3]MOBILIARIO Y EQ DE ADMON'!B595</f>
        <v>CEDH/VG/S 05</v>
      </c>
      <c r="B593" s="16"/>
      <c r="C593" s="16"/>
      <c r="D593" s="16"/>
      <c r="E593" s="16"/>
      <c r="F593" s="17" t="str">
        <f>+'[3]MOBILIARIO Y EQ DE ADMON'!C595</f>
        <v xml:space="preserve">Escritorio escuadra </v>
      </c>
      <c r="G593" s="17"/>
      <c r="H593" s="17"/>
      <c r="I593" s="17"/>
      <c r="J593" s="17"/>
      <c r="K593" s="17"/>
      <c r="L593" s="3">
        <v>1</v>
      </c>
      <c r="M593" s="18">
        <f>+'[3]MOBILIARIO Y EQ DE ADMON'!M595</f>
        <v>100</v>
      </c>
      <c r="N593" s="18"/>
      <c r="O593" s="18"/>
      <c r="P593" s="18"/>
      <c r="Q593" s="18"/>
      <c r="R593" s="19" t="s">
        <v>11</v>
      </c>
      <c r="S593" s="19"/>
      <c r="T593" s="20">
        <f t="shared" si="9"/>
        <v>100</v>
      </c>
      <c r="U593" s="20"/>
      <c r="V593" s="20"/>
      <c r="W593" s="20"/>
      <c r="X593" s="21"/>
    </row>
    <row r="594" spans="1:24" ht="15" customHeight="1" x14ac:dyDescent="0.25">
      <c r="A594" s="15" t="str">
        <f>+'[3]MOBILIARIO Y EQ DE ADMON'!B596</f>
        <v>CEDH/VG/S 06</v>
      </c>
      <c r="B594" s="16"/>
      <c r="C594" s="16"/>
      <c r="D594" s="16"/>
      <c r="E594" s="16"/>
      <c r="F594" s="17" t="str">
        <f>+'[3]MOBILIARIO Y EQ DE ADMON'!C596</f>
        <v>Equipo de computo</v>
      </c>
      <c r="G594" s="17"/>
      <c r="H594" s="17"/>
      <c r="I594" s="17"/>
      <c r="J594" s="17"/>
      <c r="K594" s="17"/>
      <c r="L594" s="3">
        <v>1</v>
      </c>
      <c r="M594" s="18">
        <f>+'[3]MOBILIARIO Y EQ DE ADMON'!M596</f>
        <v>200</v>
      </c>
      <c r="N594" s="18"/>
      <c r="O594" s="18"/>
      <c r="P594" s="18"/>
      <c r="Q594" s="18"/>
      <c r="R594" s="19" t="s">
        <v>11</v>
      </c>
      <c r="S594" s="19"/>
      <c r="T594" s="20">
        <f t="shared" si="9"/>
        <v>200</v>
      </c>
      <c r="U594" s="20"/>
      <c r="V594" s="20"/>
      <c r="W594" s="20"/>
      <c r="X594" s="21"/>
    </row>
    <row r="595" spans="1:24" ht="15" customHeight="1" x14ac:dyDescent="0.25">
      <c r="A595" s="15" t="str">
        <f>+'[3]MOBILIARIO Y EQ DE ADMON'!B597</f>
        <v>CEDH/MOD/GOM 01</v>
      </c>
      <c r="B595" s="16"/>
      <c r="C595" s="16"/>
      <c r="D595" s="16"/>
      <c r="E595" s="16"/>
      <c r="F595" s="17" t="str">
        <f>+'[3]MOBILIARIO Y EQ DE ADMON'!C597</f>
        <v xml:space="preserve">Centro de trabajo p/ Comp.  café madera </v>
      </c>
      <c r="G595" s="17"/>
      <c r="H595" s="17"/>
      <c r="I595" s="17"/>
      <c r="J595" s="17"/>
      <c r="K595" s="17"/>
      <c r="L595" s="3">
        <v>1</v>
      </c>
      <c r="M595" s="18">
        <f>+'[3]MOBILIARIO Y EQ DE ADMON'!M597</f>
        <v>100</v>
      </c>
      <c r="N595" s="18"/>
      <c r="O595" s="18"/>
      <c r="P595" s="18"/>
      <c r="Q595" s="18"/>
      <c r="R595" s="19" t="s">
        <v>11</v>
      </c>
      <c r="S595" s="19"/>
      <c r="T595" s="20">
        <f t="shared" si="9"/>
        <v>100</v>
      </c>
      <c r="U595" s="20"/>
      <c r="V595" s="20"/>
      <c r="W595" s="20"/>
      <c r="X595" s="21"/>
    </row>
    <row r="596" spans="1:24" ht="15" customHeight="1" x14ac:dyDescent="0.25">
      <c r="A596" s="15" t="str">
        <f>+'[3]MOBILIARIO Y EQ DE ADMON'!B598</f>
        <v>CEDH/MOD/GOM 02</v>
      </c>
      <c r="B596" s="16"/>
      <c r="C596" s="16"/>
      <c r="D596" s="16"/>
      <c r="E596" s="16"/>
      <c r="F596" s="17" t="str">
        <f>+'[3]MOBILIARIO Y EQ DE ADMON'!C598</f>
        <v>Credensa de 1.70 color natural, madera</v>
      </c>
      <c r="G596" s="17"/>
      <c r="H596" s="17"/>
      <c r="I596" s="17"/>
      <c r="J596" s="17"/>
      <c r="K596" s="17"/>
      <c r="L596" s="3">
        <v>1</v>
      </c>
      <c r="M596" s="18">
        <f>+'[3]MOBILIARIO Y EQ DE ADMON'!M598</f>
        <v>100</v>
      </c>
      <c r="N596" s="18"/>
      <c r="O596" s="18"/>
      <c r="P596" s="18"/>
      <c r="Q596" s="18"/>
      <c r="R596" s="19" t="s">
        <v>11</v>
      </c>
      <c r="S596" s="19"/>
      <c r="T596" s="20">
        <f t="shared" si="9"/>
        <v>100</v>
      </c>
      <c r="U596" s="20"/>
      <c r="V596" s="20"/>
      <c r="W596" s="20"/>
      <c r="X596" s="21"/>
    </row>
    <row r="597" spans="1:24" ht="15" customHeight="1" x14ac:dyDescent="0.25">
      <c r="A597" s="15" t="str">
        <f>+'[3]MOBILIARIO Y EQ DE ADMON'!B599</f>
        <v>CEDH/MOD/GOM 03</v>
      </c>
      <c r="B597" s="16"/>
      <c r="C597" s="16"/>
      <c r="D597" s="16"/>
      <c r="E597" s="16"/>
      <c r="F597" s="17" t="str">
        <f>+'[3]MOBILIARIO Y EQ DE ADMON'!C599</f>
        <v>Enfriador de Agua de una Llave.</v>
      </c>
      <c r="G597" s="17"/>
      <c r="H597" s="17"/>
      <c r="I597" s="17"/>
      <c r="J597" s="17"/>
      <c r="K597" s="17"/>
      <c r="L597" s="3">
        <v>1</v>
      </c>
      <c r="M597" s="18">
        <f>+'[3]MOBILIARIO Y EQ DE ADMON'!M599</f>
        <v>850</v>
      </c>
      <c r="N597" s="18"/>
      <c r="O597" s="18"/>
      <c r="P597" s="18"/>
      <c r="Q597" s="18"/>
      <c r="R597" s="19" t="s">
        <v>11</v>
      </c>
      <c r="S597" s="19"/>
      <c r="T597" s="20">
        <f t="shared" si="9"/>
        <v>850</v>
      </c>
      <c r="U597" s="20"/>
      <c r="V597" s="20"/>
      <c r="W597" s="20"/>
      <c r="X597" s="21"/>
    </row>
    <row r="598" spans="1:24" ht="15" customHeight="1" x14ac:dyDescent="0.25">
      <c r="A598" s="15" t="str">
        <f>+'[3]MOBILIARIO Y EQ DE ADMON'!B600</f>
        <v>CEDH/MOD/GOM 04</v>
      </c>
      <c r="B598" s="16"/>
      <c r="C598" s="16"/>
      <c r="D598" s="16"/>
      <c r="E598" s="16"/>
      <c r="F598" s="17" t="str">
        <f>+'[3]MOBILIARIO Y EQ DE ADMON'!C600</f>
        <v>Escritorio Ejecutivo de 1.70 madera</v>
      </c>
      <c r="G598" s="17"/>
      <c r="H598" s="17"/>
      <c r="I598" s="17"/>
      <c r="J598" s="17"/>
      <c r="K598" s="17"/>
      <c r="L598" s="3">
        <v>1</v>
      </c>
      <c r="M598" s="18">
        <f>+'[3]MOBILIARIO Y EQ DE ADMON'!M600</f>
        <v>8579</v>
      </c>
      <c r="N598" s="18"/>
      <c r="O598" s="18"/>
      <c r="P598" s="18"/>
      <c r="Q598" s="18"/>
      <c r="R598" s="19" t="s">
        <v>11</v>
      </c>
      <c r="S598" s="19"/>
      <c r="T598" s="20">
        <f t="shared" si="9"/>
        <v>8579</v>
      </c>
      <c r="U598" s="20"/>
      <c r="V598" s="20"/>
      <c r="W598" s="20"/>
      <c r="X598" s="21"/>
    </row>
    <row r="599" spans="1:24" ht="15" customHeight="1" x14ac:dyDescent="0.25">
      <c r="A599" s="15" t="str">
        <f>+'[3]MOBILIARIO Y EQ DE ADMON'!B601</f>
        <v>CEDH/MOD/GOM 05</v>
      </c>
      <c r="B599" s="16"/>
      <c r="C599" s="16"/>
      <c r="D599" s="16"/>
      <c r="E599" s="16"/>
      <c r="F599" s="17" t="str">
        <f>+'[3]MOBILIARIO Y EQ DE ADMON'!C601</f>
        <v>Escritorio Ejecutivo de 1.70 madera</v>
      </c>
      <c r="G599" s="17"/>
      <c r="H599" s="17"/>
      <c r="I599" s="17"/>
      <c r="J599" s="17"/>
      <c r="K599" s="17"/>
      <c r="L599" s="3">
        <v>1</v>
      </c>
      <c r="M599" s="18">
        <f>+'[3]MOBILIARIO Y EQ DE ADMON'!M601</f>
        <v>100</v>
      </c>
      <c r="N599" s="18"/>
      <c r="O599" s="18"/>
      <c r="P599" s="18"/>
      <c r="Q599" s="18"/>
      <c r="R599" s="19" t="s">
        <v>11</v>
      </c>
      <c r="S599" s="19"/>
      <c r="T599" s="20">
        <f t="shared" si="9"/>
        <v>100</v>
      </c>
      <c r="U599" s="20"/>
      <c r="V599" s="20"/>
      <c r="W599" s="20"/>
      <c r="X599" s="21"/>
    </row>
    <row r="600" spans="1:24" ht="15" customHeight="1" x14ac:dyDescent="0.25">
      <c r="A600" s="15" t="str">
        <f>+'[3]MOBILIARIO Y EQ DE ADMON'!B602</f>
        <v>CEDH/MOD/GOM 06</v>
      </c>
      <c r="B600" s="16"/>
      <c r="C600" s="16"/>
      <c r="D600" s="16"/>
      <c r="E600" s="16"/>
      <c r="F600" s="17" t="str">
        <f>+'[3]MOBILIARIO Y EQ DE ADMON'!C602</f>
        <v>Escritorio Secretarial de 1.20 madera</v>
      </c>
      <c r="G600" s="17"/>
      <c r="H600" s="17"/>
      <c r="I600" s="17"/>
      <c r="J600" s="17"/>
      <c r="K600" s="17"/>
      <c r="L600" s="3">
        <v>1</v>
      </c>
      <c r="M600" s="18">
        <f>+'[3]MOBILIARIO Y EQ DE ADMON'!M602</f>
        <v>100</v>
      </c>
      <c r="N600" s="18"/>
      <c r="O600" s="18"/>
      <c r="P600" s="18"/>
      <c r="Q600" s="18"/>
      <c r="R600" s="19" t="s">
        <v>11</v>
      </c>
      <c r="S600" s="19"/>
      <c r="T600" s="20">
        <f t="shared" si="9"/>
        <v>100</v>
      </c>
      <c r="U600" s="20"/>
      <c r="V600" s="20"/>
      <c r="W600" s="20"/>
      <c r="X600" s="21"/>
    </row>
    <row r="601" spans="1:24" ht="15" customHeight="1" x14ac:dyDescent="0.25">
      <c r="A601" s="15" t="str">
        <f>+'[3]MOBILIARIO Y EQ DE ADMON'!B603</f>
        <v>CEDH/MOD/GOM 07</v>
      </c>
      <c r="B601" s="16"/>
      <c r="C601" s="16"/>
      <c r="D601" s="16"/>
      <c r="E601" s="16"/>
      <c r="F601" s="17" t="str">
        <f>+'[3]MOBILIARIO Y EQ DE ADMON'!C603</f>
        <v>Escritorio Secretarial de 1.15 madera</v>
      </c>
      <c r="G601" s="17"/>
      <c r="H601" s="17"/>
      <c r="I601" s="17"/>
      <c r="J601" s="17"/>
      <c r="K601" s="17"/>
      <c r="L601" s="3">
        <v>1</v>
      </c>
      <c r="M601" s="18">
        <f>+'[3]MOBILIARIO Y EQ DE ADMON'!M603</f>
        <v>679</v>
      </c>
      <c r="N601" s="18"/>
      <c r="O601" s="18"/>
      <c r="P601" s="18"/>
      <c r="Q601" s="18"/>
      <c r="R601" s="19" t="s">
        <v>11</v>
      </c>
      <c r="S601" s="19"/>
      <c r="T601" s="20">
        <f t="shared" si="9"/>
        <v>679</v>
      </c>
      <c r="U601" s="20"/>
      <c r="V601" s="20"/>
      <c r="W601" s="20"/>
      <c r="X601" s="21"/>
    </row>
    <row r="602" spans="1:24" ht="15" customHeight="1" x14ac:dyDescent="0.25">
      <c r="A602" s="15" t="str">
        <f>+'[3]MOBILIARIO Y EQ DE ADMON'!B604</f>
        <v>CEDH/MOD/GOM 08</v>
      </c>
      <c r="B602" s="16"/>
      <c r="C602" s="16"/>
      <c r="D602" s="16"/>
      <c r="E602" s="16"/>
      <c r="F602" s="17" t="str">
        <f>+'[3]MOBILIARIO Y EQ DE ADMON'!C604</f>
        <v>Escritorio Secretarial de 1.15 madera</v>
      </c>
      <c r="G602" s="17"/>
      <c r="H602" s="17"/>
      <c r="I602" s="17"/>
      <c r="J602" s="17"/>
      <c r="K602" s="17"/>
      <c r="L602" s="3">
        <v>1</v>
      </c>
      <c r="M602" s="18">
        <f>+'[3]MOBILIARIO Y EQ DE ADMON'!M604</f>
        <v>682.63</v>
      </c>
      <c r="N602" s="18"/>
      <c r="O602" s="18"/>
      <c r="P602" s="18"/>
      <c r="Q602" s="18"/>
      <c r="R602" s="19" t="s">
        <v>11</v>
      </c>
      <c r="S602" s="19"/>
      <c r="T602" s="20">
        <f t="shared" si="9"/>
        <v>682.63</v>
      </c>
      <c r="U602" s="20"/>
      <c r="V602" s="20"/>
      <c r="W602" s="20"/>
      <c r="X602" s="21"/>
    </row>
    <row r="603" spans="1:24" ht="15" customHeight="1" x14ac:dyDescent="0.25">
      <c r="A603" s="15" t="str">
        <f>+'[3]MOBILIARIO Y EQ DE ADMON'!B605</f>
        <v>CEDH/MOD/GOM 09</v>
      </c>
      <c r="B603" s="16"/>
      <c r="C603" s="16"/>
      <c r="D603" s="16"/>
      <c r="E603" s="16"/>
      <c r="F603" s="17" t="str">
        <f>+'[3]MOBILIARIO Y EQ DE ADMON'!C605</f>
        <v xml:space="preserve">Mesa para Máquina de escribir madera </v>
      </c>
      <c r="G603" s="17"/>
      <c r="H603" s="17"/>
      <c r="I603" s="17"/>
      <c r="J603" s="17"/>
      <c r="K603" s="17"/>
      <c r="L603" s="3">
        <v>1</v>
      </c>
      <c r="M603" s="18">
        <f>+'[3]MOBILIARIO Y EQ DE ADMON'!M605</f>
        <v>100</v>
      </c>
      <c r="N603" s="18"/>
      <c r="O603" s="18"/>
      <c r="P603" s="18"/>
      <c r="Q603" s="18"/>
      <c r="R603" s="19" t="s">
        <v>11</v>
      </c>
      <c r="S603" s="19"/>
      <c r="T603" s="20">
        <f t="shared" si="9"/>
        <v>100</v>
      </c>
      <c r="U603" s="20"/>
      <c r="V603" s="20"/>
      <c r="W603" s="20"/>
      <c r="X603" s="21"/>
    </row>
    <row r="604" spans="1:24" ht="15" customHeight="1" x14ac:dyDescent="0.25">
      <c r="A604" s="15" t="str">
        <f>+'[3]MOBILIARIO Y EQ DE ADMON'!B606</f>
        <v>CEDH/MOD/GOM 10</v>
      </c>
      <c r="B604" s="16"/>
      <c r="C604" s="16"/>
      <c r="D604" s="16"/>
      <c r="E604" s="16"/>
      <c r="F604" s="17" t="str">
        <f>+'[3]MOBILIARIO Y EQ DE ADMON'!C606</f>
        <v>Silla Fija para Visitantes café</v>
      </c>
      <c r="G604" s="17"/>
      <c r="H604" s="17"/>
      <c r="I604" s="17"/>
      <c r="J604" s="17"/>
      <c r="K604" s="17"/>
      <c r="L604" s="3">
        <v>1</v>
      </c>
      <c r="M604" s="18">
        <f>+'[3]MOBILIARIO Y EQ DE ADMON'!M606</f>
        <v>100</v>
      </c>
      <c r="N604" s="18"/>
      <c r="O604" s="18"/>
      <c r="P604" s="18"/>
      <c r="Q604" s="18"/>
      <c r="R604" s="19" t="s">
        <v>11</v>
      </c>
      <c r="S604" s="19"/>
      <c r="T604" s="20">
        <f t="shared" si="9"/>
        <v>100</v>
      </c>
      <c r="U604" s="20"/>
      <c r="V604" s="20"/>
      <c r="W604" s="20"/>
      <c r="X604" s="21"/>
    </row>
    <row r="605" spans="1:24" ht="15" customHeight="1" x14ac:dyDescent="0.25">
      <c r="A605" s="15" t="str">
        <f>+'[3]MOBILIARIO Y EQ DE ADMON'!B607</f>
        <v>CEDH/MOD/GOM 11</v>
      </c>
      <c r="B605" s="16"/>
      <c r="C605" s="16"/>
      <c r="D605" s="16"/>
      <c r="E605" s="16"/>
      <c r="F605" s="17" t="str">
        <f>+'[3]MOBILIARIO Y EQ DE ADMON'!C607</f>
        <v xml:space="preserve">Silla Fija para Visitantes café </v>
      </c>
      <c r="G605" s="17"/>
      <c r="H605" s="17"/>
      <c r="I605" s="17"/>
      <c r="J605" s="17"/>
      <c r="K605" s="17"/>
      <c r="L605" s="3">
        <v>1</v>
      </c>
      <c r="M605" s="18">
        <f>+'[3]MOBILIARIO Y EQ DE ADMON'!M607</f>
        <v>100</v>
      </c>
      <c r="N605" s="18"/>
      <c r="O605" s="18"/>
      <c r="P605" s="18"/>
      <c r="Q605" s="18"/>
      <c r="R605" s="19" t="s">
        <v>11</v>
      </c>
      <c r="S605" s="19"/>
      <c r="T605" s="20">
        <f t="shared" si="9"/>
        <v>100</v>
      </c>
      <c r="U605" s="20"/>
      <c r="V605" s="20"/>
      <c r="W605" s="20"/>
      <c r="X605" s="21"/>
    </row>
    <row r="606" spans="1:24" ht="15" customHeight="1" x14ac:dyDescent="0.25">
      <c r="A606" s="15" t="str">
        <f>+'[3]MOBILIARIO Y EQ DE ADMON'!B608</f>
        <v>CEDH/MOD/GOM 12</v>
      </c>
      <c r="B606" s="16"/>
      <c r="C606" s="16"/>
      <c r="D606" s="16"/>
      <c r="E606" s="16"/>
      <c r="F606" s="17" t="str">
        <f>+'[3]MOBILIARIO Y EQ DE ADMON'!C608</f>
        <v xml:space="preserve">Silla Fija para Visitantes café </v>
      </c>
      <c r="G606" s="17"/>
      <c r="H606" s="17"/>
      <c r="I606" s="17"/>
      <c r="J606" s="17"/>
      <c r="K606" s="17"/>
      <c r="L606" s="3">
        <v>1</v>
      </c>
      <c r="M606" s="18">
        <f>+'[3]MOBILIARIO Y EQ DE ADMON'!M608</f>
        <v>100</v>
      </c>
      <c r="N606" s="18"/>
      <c r="O606" s="18"/>
      <c r="P606" s="18"/>
      <c r="Q606" s="18"/>
      <c r="R606" s="19" t="s">
        <v>11</v>
      </c>
      <c r="S606" s="19"/>
      <c r="T606" s="20">
        <f t="shared" si="9"/>
        <v>100</v>
      </c>
      <c r="U606" s="20"/>
      <c r="V606" s="20"/>
      <c r="W606" s="20"/>
      <c r="X606" s="21"/>
    </row>
    <row r="607" spans="1:24" ht="15" customHeight="1" x14ac:dyDescent="0.25">
      <c r="A607" s="15" t="str">
        <f>+'[3]MOBILIARIO Y EQ DE ADMON'!B609</f>
        <v>CEDH/MOD/GOM 13</v>
      </c>
      <c r="B607" s="16"/>
      <c r="C607" s="16"/>
      <c r="D607" s="16"/>
      <c r="E607" s="16"/>
      <c r="F607" s="17" t="str">
        <f>+'[3]MOBILIARIO Y EQ DE ADMON'!C609</f>
        <v xml:space="preserve">Silla Fija para Visitantes café </v>
      </c>
      <c r="G607" s="17"/>
      <c r="H607" s="17"/>
      <c r="I607" s="17"/>
      <c r="J607" s="17"/>
      <c r="K607" s="17"/>
      <c r="L607" s="3">
        <v>1</v>
      </c>
      <c r="M607" s="18">
        <f>+'[3]MOBILIARIO Y EQ DE ADMON'!M609</f>
        <v>100</v>
      </c>
      <c r="N607" s="18"/>
      <c r="O607" s="18"/>
      <c r="P607" s="18"/>
      <c r="Q607" s="18"/>
      <c r="R607" s="19" t="s">
        <v>11</v>
      </c>
      <c r="S607" s="19"/>
      <c r="T607" s="20">
        <f t="shared" si="9"/>
        <v>100</v>
      </c>
      <c r="U607" s="20"/>
      <c r="V607" s="20"/>
      <c r="W607" s="20"/>
      <c r="X607" s="21"/>
    </row>
    <row r="608" spans="1:24" ht="15" customHeight="1" x14ac:dyDescent="0.25">
      <c r="A608" s="15" t="str">
        <f>+'[3]MOBILIARIO Y EQ DE ADMON'!B610</f>
        <v>CEDH/MOD/GOM14</v>
      </c>
      <c r="B608" s="16"/>
      <c r="C608" s="16"/>
      <c r="D608" s="16"/>
      <c r="E608" s="16"/>
      <c r="F608" s="17" t="str">
        <f>+'[3]MOBILIARIO Y EQ DE ADMON'!C610</f>
        <v xml:space="preserve">Silla Fija para Visitantes café </v>
      </c>
      <c r="G608" s="17"/>
      <c r="H608" s="17"/>
      <c r="I608" s="17"/>
      <c r="J608" s="17"/>
      <c r="K608" s="17"/>
      <c r="L608" s="3">
        <v>1</v>
      </c>
      <c r="M608" s="18">
        <f>+'[3]MOBILIARIO Y EQ DE ADMON'!M610</f>
        <v>100</v>
      </c>
      <c r="N608" s="18"/>
      <c r="O608" s="18"/>
      <c r="P608" s="18"/>
      <c r="Q608" s="18"/>
      <c r="R608" s="19" t="s">
        <v>11</v>
      </c>
      <c r="S608" s="19"/>
      <c r="T608" s="20">
        <f t="shared" si="9"/>
        <v>100</v>
      </c>
      <c r="U608" s="20"/>
      <c r="V608" s="20"/>
      <c r="W608" s="20"/>
      <c r="X608" s="21"/>
    </row>
    <row r="609" spans="1:24" ht="15" customHeight="1" x14ac:dyDescent="0.25">
      <c r="A609" s="15" t="str">
        <f>+'[3]MOBILIARIO Y EQ DE ADMON'!B611</f>
        <v>CEDH/MOD/GOM 15</v>
      </c>
      <c r="B609" s="16"/>
      <c r="C609" s="16"/>
      <c r="D609" s="16"/>
      <c r="E609" s="16"/>
      <c r="F609" s="17" t="str">
        <f>+'[3]MOBILIARIO Y EQ DE ADMON'!C611</f>
        <v xml:space="preserve">Silla Fija para Visitantes café </v>
      </c>
      <c r="G609" s="17"/>
      <c r="H609" s="17"/>
      <c r="I609" s="17"/>
      <c r="J609" s="17"/>
      <c r="K609" s="17"/>
      <c r="L609" s="3">
        <v>1</v>
      </c>
      <c r="M609" s="18">
        <f>+'[3]MOBILIARIO Y EQ DE ADMON'!M611</f>
        <v>100</v>
      </c>
      <c r="N609" s="18"/>
      <c r="O609" s="18"/>
      <c r="P609" s="18"/>
      <c r="Q609" s="18"/>
      <c r="R609" s="19" t="s">
        <v>11</v>
      </c>
      <c r="S609" s="19"/>
      <c r="T609" s="20">
        <f t="shared" si="9"/>
        <v>100</v>
      </c>
      <c r="U609" s="20"/>
      <c r="V609" s="20"/>
      <c r="W609" s="20"/>
      <c r="X609" s="21"/>
    </row>
    <row r="610" spans="1:24" ht="15" customHeight="1" x14ac:dyDescent="0.25">
      <c r="A610" s="15" t="str">
        <f>+'[3]MOBILIARIO Y EQ DE ADMON'!B612</f>
        <v>CEDH/MOD/GOM 16</v>
      </c>
      <c r="B610" s="16"/>
      <c r="C610" s="16"/>
      <c r="D610" s="16"/>
      <c r="E610" s="16"/>
      <c r="F610" s="17" t="str">
        <f>+'[3]MOBILIARIO Y EQ DE ADMON'!C612</f>
        <v xml:space="preserve">Silla Fija para Visitantes café </v>
      </c>
      <c r="G610" s="17"/>
      <c r="H610" s="17"/>
      <c r="I610" s="17"/>
      <c r="J610" s="17"/>
      <c r="K610" s="17"/>
      <c r="L610" s="3">
        <v>1</v>
      </c>
      <c r="M610" s="18">
        <f>+'[3]MOBILIARIO Y EQ DE ADMON'!M612</f>
        <v>100</v>
      </c>
      <c r="N610" s="18"/>
      <c r="O610" s="18"/>
      <c r="P610" s="18"/>
      <c r="Q610" s="18"/>
      <c r="R610" s="19" t="s">
        <v>11</v>
      </c>
      <c r="S610" s="19"/>
      <c r="T610" s="20">
        <f t="shared" si="9"/>
        <v>100</v>
      </c>
      <c r="U610" s="20"/>
      <c r="V610" s="20"/>
      <c r="W610" s="20"/>
      <c r="X610" s="21"/>
    </row>
    <row r="611" spans="1:24" ht="15" customHeight="1" x14ac:dyDescent="0.25">
      <c r="A611" s="15" t="str">
        <f>+'[3]MOBILIARIO Y EQ DE ADMON'!B613</f>
        <v>CEDH/MOD/GOM 17</v>
      </c>
      <c r="B611" s="16"/>
      <c r="C611" s="16"/>
      <c r="D611" s="16"/>
      <c r="E611" s="16"/>
      <c r="F611" s="17" t="str">
        <f>+'[3]MOBILIARIO Y EQ DE ADMON'!C613</f>
        <v xml:space="preserve">Silla Fija para Visitantes café </v>
      </c>
      <c r="G611" s="17"/>
      <c r="H611" s="17"/>
      <c r="I611" s="17"/>
      <c r="J611" s="17"/>
      <c r="K611" s="17"/>
      <c r="L611" s="3">
        <v>1</v>
      </c>
      <c r="M611" s="18">
        <f>+'[3]MOBILIARIO Y EQ DE ADMON'!M613</f>
        <v>100</v>
      </c>
      <c r="N611" s="18"/>
      <c r="O611" s="18"/>
      <c r="P611" s="18"/>
      <c r="Q611" s="18"/>
      <c r="R611" s="19" t="s">
        <v>11</v>
      </c>
      <c r="S611" s="19"/>
      <c r="T611" s="20">
        <f t="shared" si="9"/>
        <v>100</v>
      </c>
      <c r="U611" s="20"/>
      <c r="V611" s="20"/>
      <c r="W611" s="20"/>
      <c r="X611" s="21"/>
    </row>
    <row r="612" spans="1:24" ht="15" customHeight="1" x14ac:dyDescent="0.25">
      <c r="A612" s="15" t="str">
        <f>+'[3]MOBILIARIO Y EQ DE ADMON'!B614</f>
        <v>CEDH/MOD/GOM 18</v>
      </c>
      <c r="B612" s="16"/>
      <c r="C612" s="16"/>
      <c r="D612" s="16"/>
      <c r="E612" s="16"/>
      <c r="F612" s="17" t="str">
        <f>+'[3]MOBILIARIO Y EQ DE ADMON'!C614</f>
        <v xml:space="preserve">Silla Fija para Visitantes café </v>
      </c>
      <c r="G612" s="17"/>
      <c r="H612" s="17"/>
      <c r="I612" s="17"/>
      <c r="J612" s="17"/>
      <c r="K612" s="17"/>
      <c r="L612" s="3">
        <v>1</v>
      </c>
      <c r="M612" s="18">
        <f>+'[3]MOBILIARIO Y EQ DE ADMON'!M614</f>
        <v>100</v>
      </c>
      <c r="N612" s="18"/>
      <c r="O612" s="18"/>
      <c r="P612" s="18"/>
      <c r="Q612" s="18"/>
      <c r="R612" s="19" t="s">
        <v>11</v>
      </c>
      <c r="S612" s="19"/>
      <c r="T612" s="20">
        <f t="shared" si="9"/>
        <v>100</v>
      </c>
      <c r="U612" s="20"/>
      <c r="V612" s="20"/>
      <c r="W612" s="20"/>
      <c r="X612" s="21"/>
    </row>
    <row r="613" spans="1:24" ht="15" customHeight="1" x14ac:dyDescent="0.25">
      <c r="A613" s="15" t="str">
        <f>+'[3]MOBILIARIO Y EQ DE ADMON'!B615</f>
        <v>CEDH/MOD/GOM 19</v>
      </c>
      <c r="B613" s="16"/>
      <c r="C613" s="16"/>
      <c r="D613" s="16"/>
      <c r="E613" s="16"/>
      <c r="F613" s="17" t="str">
        <f>+'[3]MOBILIARIO Y EQ DE ADMON'!C615</f>
        <v xml:space="preserve">Silla Fija para Visitantes café </v>
      </c>
      <c r="G613" s="17"/>
      <c r="H613" s="17"/>
      <c r="I613" s="17"/>
      <c r="J613" s="17"/>
      <c r="K613" s="17"/>
      <c r="L613" s="3">
        <v>1</v>
      </c>
      <c r="M613" s="18">
        <f>+'[3]MOBILIARIO Y EQ DE ADMON'!M615</f>
        <v>100</v>
      </c>
      <c r="N613" s="18"/>
      <c r="O613" s="18"/>
      <c r="P613" s="18"/>
      <c r="Q613" s="18"/>
      <c r="R613" s="19" t="s">
        <v>11</v>
      </c>
      <c r="S613" s="19"/>
      <c r="T613" s="20">
        <f t="shared" si="9"/>
        <v>100</v>
      </c>
      <c r="U613" s="20"/>
      <c r="V613" s="20"/>
      <c r="W613" s="20"/>
      <c r="X613" s="21"/>
    </row>
    <row r="614" spans="1:24" ht="15" customHeight="1" x14ac:dyDescent="0.25">
      <c r="A614" s="15" t="str">
        <f>+'[3]MOBILIARIO Y EQ DE ADMON'!B616</f>
        <v>CEDH/MOD/GOM 20</v>
      </c>
      <c r="B614" s="16"/>
      <c r="C614" s="16"/>
      <c r="D614" s="16"/>
      <c r="E614" s="16"/>
      <c r="F614" s="17" t="str">
        <f>+'[3]MOBILIARIO Y EQ DE ADMON'!C616</f>
        <v>Silla Fija para Visitantes negra</v>
      </c>
      <c r="G614" s="17"/>
      <c r="H614" s="17"/>
      <c r="I614" s="17"/>
      <c r="J614" s="17"/>
      <c r="K614" s="17"/>
      <c r="L614" s="3">
        <v>1</v>
      </c>
      <c r="M614" s="18">
        <f>+'[3]MOBILIARIO Y EQ DE ADMON'!M616</f>
        <v>294.69</v>
      </c>
      <c r="N614" s="18"/>
      <c r="O614" s="18"/>
      <c r="P614" s="18"/>
      <c r="Q614" s="18"/>
      <c r="R614" s="19" t="s">
        <v>11</v>
      </c>
      <c r="S614" s="19"/>
      <c r="T614" s="20">
        <f t="shared" si="9"/>
        <v>294.69</v>
      </c>
      <c r="U614" s="20"/>
      <c r="V614" s="20"/>
      <c r="W614" s="20"/>
      <c r="X614" s="21"/>
    </row>
    <row r="615" spans="1:24" ht="15" customHeight="1" x14ac:dyDescent="0.25">
      <c r="A615" s="15" t="str">
        <f>+'[3]MOBILIARIO Y EQ DE ADMON'!B617</f>
        <v>CEDH/MOD/GOM 21</v>
      </c>
      <c r="B615" s="16"/>
      <c r="C615" s="16"/>
      <c r="D615" s="16"/>
      <c r="E615" s="16"/>
      <c r="F615" s="17" t="str">
        <f>+'[3]MOBILIARIO Y EQ DE ADMON'!C617</f>
        <v>Silla Fija para Visitantes negra</v>
      </c>
      <c r="G615" s="17"/>
      <c r="H615" s="17"/>
      <c r="I615" s="17"/>
      <c r="J615" s="17"/>
      <c r="K615" s="17"/>
      <c r="L615" s="3">
        <v>1</v>
      </c>
      <c r="M615" s="18">
        <f>+'[3]MOBILIARIO Y EQ DE ADMON'!M617</f>
        <v>294.69</v>
      </c>
      <c r="N615" s="18"/>
      <c r="O615" s="18"/>
      <c r="P615" s="18"/>
      <c r="Q615" s="18"/>
      <c r="R615" s="19" t="s">
        <v>11</v>
      </c>
      <c r="S615" s="19"/>
      <c r="T615" s="20">
        <f t="shared" si="9"/>
        <v>294.69</v>
      </c>
      <c r="U615" s="20"/>
      <c r="V615" s="20"/>
      <c r="W615" s="20"/>
      <c r="X615" s="21"/>
    </row>
    <row r="616" spans="1:24" ht="15" customHeight="1" x14ac:dyDescent="0.25">
      <c r="A616" s="15" t="str">
        <f>+'[3]MOBILIARIO Y EQ DE ADMON'!B618</f>
        <v>CEDH/MOD/GOM 22</v>
      </c>
      <c r="B616" s="16"/>
      <c r="C616" s="16"/>
      <c r="D616" s="16"/>
      <c r="E616" s="16"/>
      <c r="F616" s="17" t="str">
        <f>+'[3]MOBILIARIO Y EQ DE ADMON'!C618</f>
        <v>Silla Fija para Visitantes negra</v>
      </c>
      <c r="G616" s="17"/>
      <c r="H616" s="17"/>
      <c r="I616" s="17"/>
      <c r="J616" s="17"/>
      <c r="K616" s="17"/>
      <c r="L616" s="3">
        <v>1</v>
      </c>
      <c r="M616" s="18">
        <f>+'[3]MOBILIARIO Y EQ DE ADMON'!M618</f>
        <v>294.69</v>
      </c>
      <c r="N616" s="18"/>
      <c r="O616" s="18"/>
      <c r="P616" s="18"/>
      <c r="Q616" s="18"/>
      <c r="R616" s="19" t="s">
        <v>11</v>
      </c>
      <c r="S616" s="19"/>
      <c r="T616" s="20">
        <f t="shared" si="9"/>
        <v>294.69</v>
      </c>
      <c r="U616" s="20"/>
      <c r="V616" s="20"/>
      <c r="W616" s="20"/>
      <c r="X616" s="21"/>
    </row>
    <row r="617" spans="1:24" ht="15" customHeight="1" x14ac:dyDescent="0.25">
      <c r="A617" s="15" t="str">
        <f>+'[3]MOBILIARIO Y EQ DE ADMON'!B619</f>
        <v>CEDH/MOD/GOM 23</v>
      </c>
      <c r="B617" s="16"/>
      <c r="C617" s="16"/>
      <c r="D617" s="16"/>
      <c r="E617" s="16"/>
      <c r="F617" s="17" t="str">
        <f>+'[3]MOBILIARIO Y EQ DE ADMON'!C619</f>
        <v>Silla Fija para Visitantes negra</v>
      </c>
      <c r="G617" s="17"/>
      <c r="H617" s="17"/>
      <c r="I617" s="17"/>
      <c r="J617" s="17"/>
      <c r="K617" s="17"/>
      <c r="L617" s="3">
        <v>1</v>
      </c>
      <c r="M617" s="18">
        <f>+'[3]MOBILIARIO Y EQ DE ADMON'!M619</f>
        <v>294.69</v>
      </c>
      <c r="N617" s="18"/>
      <c r="O617" s="18"/>
      <c r="P617" s="18"/>
      <c r="Q617" s="18"/>
      <c r="R617" s="19" t="s">
        <v>11</v>
      </c>
      <c r="S617" s="19"/>
      <c r="T617" s="20">
        <f t="shared" si="9"/>
        <v>294.69</v>
      </c>
      <c r="U617" s="20"/>
      <c r="V617" s="20"/>
      <c r="W617" s="20"/>
      <c r="X617" s="21"/>
    </row>
    <row r="618" spans="1:24" ht="15" customHeight="1" x14ac:dyDescent="0.25">
      <c r="A618" s="15" t="str">
        <f>+'[3]MOBILIARIO Y EQ DE ADMON'!B620</f>
        <v>CEDH/MOD/GOM 24</v>
      </c>
      <c r="B618" s="16"/>
      <c r="C618" s="16"/>
      <c r="D618" s="16"/>
      <c r="E618" s="16"/>
      <c r="F618" s="17" t="str">
        <f>+'[3]MOBILIARIO Y EQ DE ADMON'!C620</f>
        <v>Silla Fija para Visitantes negra</v>
      </c>
      <c r="G618" s="17"/>
      <c r="H618" s="17"/>
      <c r="I618" s="17"/>
      <c r="J618" s="17"/>
      <c r="K618" s="17"/>
      <c r="L618" s="3">
        <v>1</v>
      </c>
      <c r="M618" s="18">
        <f>+'[3]MOBILIARIO Y EQ DE ADMON'!M620</f>
        <v>294.69</v>
      </c>
      <c r="N618" s="18"/>
      <c r="O618" s="18"/>
      <c r="P618" s="18"/>
      <c r="Q618" s="18"/>
      <c r="R618" s="19" t="s">
        <v>11</v>
      </c>
      <c r="S618" s="19"/>
      <c r="T618" s="20">
        <f t="shared" si="9"/>
        <v>294.69</v>
      </c>
      <c r="U618" s="20"/>
      <c r="V618" s="20"/>
      <c r="W618" s="20"/>
      <c r="X618" s="21"/>
    </row>
    <row r="619" spans="1:24" ht="15" customHeight="1" x14ac:dyDescent="0.25">
      <c r="A619" s="15" t="str">
        <f>+'[3]MOBILIARIO Y EQ DE ADMON'!B621</f>
        <v>CEDH/MOD/GOM 25</v>
      </c>
      <c r="B619" s="16"/>
      <c r="C619" s="16"/>
      <c r="D619" s="16"/>
      <c r="E619" s="16"/>
      <c r="F619" s="17" t="str">
        <f>+'[3]MOBILIARIO Y EQ DE ADMON'!C621</f>
        <v>Silla Fija para Visitantes negra</v>
      </c>
      <c r="G619" s="17"/>
      <c r="H619" s="17"/>
      <c r="I619" s="17"/>
      <c r="J619" s="17"/>
      <c r="K619" s="17"/>
      <c r="L619" s="3">
        <v>1</v>
      </c>
      <c r="M619" s="18">
        <f>+'[3]MOBILIARIO Y EQ DE ADMON'!M621</f>
        <v>294.69</v>
      </c>
      <c r="N619" s="18"/>
      <c r="O619" s="18"/>
      <c r="P619" s="18"/>
      <c r="Q619" s="18"/>
      <c r="R619" s="19" t="s">
        <v>11</v>
      </c>
      <c r="S619" s="19"/>
      <c r="T619" s="20">
        <f t="shared" si="9"/>
        <v>294.69</v>
      </c>
      <c r="U619" s="20"/>
      <c r="V619" s="20"/>
      <c r="W619" s="20"/>
      <c r="X619" s="21"/>
    </row>
    <row r="620" spans="1:24" ht="15" customHeight="1" x14ac:dyDescent="0.25">
      <c r="A620" s="15" t="str">
        <f>+'[3]MOBILIARIO Y EQ DE ADMON'!B622</f>
        <v>CEDH/MOD/GOM 26</v>
      </c>
      <c r="B620" s="16"/>
      <c r="C620" s="16"/>
      <c r="D620" s="16"/>
      <c r="E620" s="16"/>
      <c r="F620" s="17" t="str">
        <f>+'[3]MOBILIARIO Y EQ DE ADMON'!C622</f>
        <v>Silla Fija para Visitantes negra</v>
      </c>
      <c r="G620" s="17"/>
      <c r="H620" s="17"/>
      <c r="I620" s="17"/>
      <c r="J620" s="17"/>
      <c r="K620" s="17"/>
      <c r="L620" s="3">
        <v>1</v>
      </c>
      <c r="M620" s="18">
        <f>+'[3]MOBILIARIO Y EQ DE ADMON'!M622</f>
        <v>294.69</v>
      </c>
      <c r="N620" s="18"/>
      <c r="O620" s="18"/>
      <c r="P620" s="18"/>
      <c r="Q620" s="18"/>
      <c r="R620" s="19" t="s">
        <v>11</v>
      </c>
      <c r="S620" s="19"/>
      <c r="T620" s="20">
        <f t="shared" si="9"/>
        <v>294.69</v>
      </c>
      <c r="U620" s="20"/>
      <c r="V620" s="20"/>
      <c r="W620" s="20"/>
      <c r="X620" s="21"/>
    </row>
    <row r="621" spans="1:24" ht="15" customHeight="1" x14ac:dyDescent="0.25">
      <c r="A621" s="15" t="str">
        <f>+'[3]MOBILIARIO Y EQ DE ADMON'!B623</f>
        <v>CEDH/MOD/GOM 27</v>
      </c>
      <c r="B621" s="16"/>
      <c r="C621" s="16"/>
      <c r="D621" s="16"/>
      <c r="E621" s="16"/>
      <c r="F621" s="17" t="str">
        <f>+'[3]MOBILIARIO Y EQ DE ADMON'!C623</f>
        <v>Silla Fija para Visitantes negra</v>
      </c>
      <c r="G621" s="17"/>
      <c r="H621" s="17"/>
      <c r="I621" s="17"/>
      <c r="J621" s="17"/>
      <c r="K621" s="17"/>
      <c r="L621" s="3">
        <v>1</v>
      </c>
      <c r="M621" s="18">
        <f>+'[3]MOBILIARIO Y EQ DE ADMON'!M623</f>
        <v>294.69</v>
      </c>
      <c r="N621" s="18"/>
      <c r="O621" s="18"/>
      <c r="P621" s="18"/>
      <c r="Q621" s="18"/>
      <c r="R621" s="19" t="s">
        <v>11</v>
      </c>
      <c r="S621" s="19"/>
      <c r="T621" s="20">
        <f t="shared" si="9"/>
        <v>294.69</v>
      </c>
      <c r="U621" s="20"/>
      <c r="V621" s="20"/>
      <c r="W621" s="20"/>
      <c r="X621" s="21"/>
    </row>
    <row r="622" spans="1:24" ht="15" customHeight="1" x14ac:dyDescent="0.25">
      <c r="A622" s="15" t="str">
        <f>+'[3]MOBILIARIO Y EQ DE ADMON'!B624</f>
        <v xml:space="preserve">CEDH/MOD/GOM 28 </v>
      </c>
      <c r="B622" s="16"/>
      <c r="C622" s="16"/>
      <c r="D622" s="16"/>
      <c r="E622" s="16"/>
      <c r="F622" s="17" t="str">
        <f>+'[3]MOBILIARIO Y EQ DE ADMON'!C624</f>
        <v>Silla Fija para Visitantes negra</v>
      </c>
      <c r="G622" s="17"/>
      <c r="H622" s="17"/>
      <c r="I622" s="17"/>
      <c r="J622" s="17"/>
      <c r="K622" s="17"/>
      <c r="L622" s="3">
        <v>1</v>
      </c>
      <c r="M622" s="18">
        <f>+'[3]MOBILIARIO Y EQ DE ADMON'!M624</f>
        <v>294.69</v>
      </c>
      <c r="N622" s="18"/>
      <c r="O622" s="18"/>
      <c r="P622" s="18"/>
      <c r="Q622" s="18"/>
      <c r="R622" s="19" t="s">
        <v>11</v>
      </c>
      <c r="S622" s="19"/>
      <c r="T622" s="20">
        <f t="shared" si="9"/>
        <v>294.69</v>
      </c>
      <c r="U622" s="20"/>
      <c r="V622" s="20"/>
      <c r="W622" s="20"/>
      <c r="X622" s="21"/>
    </row>
    <row r="623" spans="1:24" ht="15" customHeight="1" x14ac:dyDescent="0.25">
      <c r="A623" s="15" t="str">
        <f>+'[3]MOBILIARIO Y EQ DE ADMON'!B625</f>
        <v>CEDH/MOD/GOM 29</v>
      </c>
      <c r="B623" s="16"/>
      <c r="C623" s="16"/>
      <c r="D623" s="16"/>
      <c r="E623" s="16"/>
      <c r="F623" s="17" t="str">
        <f>+'[3]MOBILIARIO Y EQ DE ADMON'!C625</f>
        <v>Silla Fija para Visitantes negra</v>
      </c>
      <c r="G623" s="17"/>
      <c r="H623" s="17"/>
      <c r="I623" s="17"/>
      <c r="J623" s="17"/>
      <c r="K623" s="17"/>
      <c r="L623" s="3">
        <v>1</v>
      </c>
      <c r="M623" s="18">
        <f>+'[3]MOBILIARIO Y EQ DE ADMON'!M625</f>
        <v>294.69</v>
      </c>
      <c r="N623" s="18"/>
      <c r="O623" s="18"/>
      <c r="P623" s="18"/>
      <c r="Q623" s="18"/>
      <c r="R623" s="19" t="s">
        <v>11</v>
      </c>
      <c r="S623" s="19"/>
      <c r="T623" s="20">
        <f t="shared" si="9"/>
        <v>294.69</v>
      </c>
      <c r="U623" s="20"/>
      <c r="V623" s="20"/>
      <c r="W623" s="20"/>
      <c r="X623" s="21"/>
    </row>
    <row r="624" spans="1:24" ht="15" customHeight="1" x14ac:dyDescent="0.25">
      <c r="A624" s="15" t="str">
        <f>+'[3]MOBILIARIO Y EQ DE ADMON'!B626</f>
        <v>CEDH/MOD/GOM 30</v>
      </c>
      <c r="B624" s="16"/>
      <c r="C624" s="16"/>
      <c r="D624" s="16"/>
      <c r="E624" s="16"/>
      <c r="F624" s="17" t="str">
        <f>+'[3]MOBILIARIO Y EQ DE ADMON'!C626</f>
        <v>Silla  Ejecutiva Giratoria.</v>
      </c>
      <c r="G624" s="17"/>
      <c r="H624" s="17"/>
      <c r="I624" s="17"/>
      <c r="J624" s="17"/>
      <c r="K624" s="17"/>
      <c r="L624" s="3">
        <v>1</v>
      </c>
      <c r="M624" s="18">
        <f>+'[3]MOBILIARIO Y EQ DE ADMON'!M626</f>
        <v>1021.98</v>
      </c>
      <c r="N624" s="18"/>
      <c r="O624" s="18"/>
      <c r="P624" s="18"/>
      <c r="Q624" s="18"/>
      <c r="R624" s="19" t="s">
        <v>11</v>
      </c>
      <c r="S624" s="19"/>
      <c r="T624" s="20">
        <f t="shared" si="9"/>
        <v>1021.98</v>
      </c>
      <c r="U624" s="20"/>
      <c r="V624" s="20"/>
      <c r="W624" s="20"/>
      <c r="X624" s="21"/>
    </row>
    <row r="625" spans="1:24" ht="15" customHeight="1" x14ac:dyDescent="0.25">
      <c r="A625" s="15" t="str">
        <f>+'[3]MOBILIARIO Y EQ DE ADMON'!B627</f>
        <v>CEDH/MOD/GOM 31</v>
      </c>
      <c r="B625" s="16"/>
      <c r="C625" s="16"/>
      <c r="D625" s="16"/>
      <c r="E625" s="16"/>
      <c r="F625" s="17" t="str">
        <f>+'[3]MOBILIARIO Y EQ DE ADMON'!C627</f>
        <v>Silla  Ejecutiva Giratoria.</v>
      </c>
      <c r="G625" s="17"/>
      <c r="H625" s="17"/>
      <c r="I625" s="17"/>
      <c r="J625" s="17"/>
      <c r="K625" s="17"/>
      <c r="L625" s="3">
        <v>1</v>
      </c>
      <c r="M625" s="18">
        <f>+'[3]MOBILIARIO Y EQ DE ADMON'!M627</f>
        <v>1021.98</v>
      </c>
      <c r="N625" s="18"/>
      <c r="O625" s="18"/>
      <c r="P625" s="18"/>
      <c r="Q625" s="18"/>
      <c r="R625" s="19" t="s">
        <v>11</v>
      </c>
      <c r="S625" s="19"/>
      <c r="T625" s="20">
        <f t="shared" si="9"/>
        <v>1021.98</v>
      </c>
      <c r="U625" s="20"/>
      <c r="V625" s="20"/>
      <c r="W625" s="20"/>
      <c r="X625" s="21"/>
    </row>
    <row r="626" spans="1:24" ht="15" customHeight="1" x14ac:dyDescent="0.25">
      <c r="A626" s="15" t="str">
        <f>+'[3]MOBILIARIO Y EQ DE ADMON'!B628</f>
        <v>CEDH/MOD/GOM 32</v>
      </c>
      <c r="B626" s="16"/>
      <c r="C626" s="16"/>
      <c r="D626" s="16"/>
      <c r="E626" s="16"/>
      <c r="F626" s="17" t="str">
        <f>+'[3]MOBILIARIO Y EQ DE ADMON'!C628</f>
        <v>Silla  Ejecutiva Giratoria.</v>
      </c>
      <c r="G626" s="17"/>
      <c r="H626" s="17"/>
      <c r="I626" s="17"/>
      <c r="J626" s="17"/>
      <c r="K626" s="17"/>
      <c r="L626" s="3">
        <v>1</v>
      </c>
      <c r="M626" s="18">
        <f>+'[3]MOBILIARIO Y EQ DE ADMON'!M628</f>
        <v>1021.98</v>
      </c>
      <c r="N626" s="18"/>
      <c r="O626" s="18"/>
      <c r="P626" s="18"/>
      <c r="Q626" s="18"/>
      <c r="R626" s="19" t="s">
        <v>11</v>
      </c>
      <c r="S626" s="19"/>
      <c r="T626" s="20">
        <f t="shared" si="9"/>
        <v>1021.98</v>
      </c>
      <c r="U626" s="20"/>
      <c r="V626" s="20"/>
      <c r="W626" s="20"/>
      <c r="X626" s="21"/>
    </row>
    <row r="627" spans="1:24" ht="15" customHeight="1" x14ac:dyDescent="0.25">
      <c r="A627" s="15" t="str">
        <f>+'[3]MOBILIARIO Y EQ DE ADMON'!B629</f>
        <v>CEDH/MOD/GOM 33</v>
      </c>
      <c r="B627" s="16"/>
      <c r="C627" s="16"/>
      <c r="D627" s="16"/>
      <c r="E627" s="16"/>
      <c r="F627" s="17" t="str">
        <f>+'[3]MOBILIARIO Y EQ DE ADMON'!C629</f>
        <v>Silla  Ejecutiva Giratoria.</v>
      </c>
      <c r="G627" s="17"/>
      <c r="H627" s="17"/>
      <c r="I627" s="17"/>
      <c r="J627" s="17"/>
      <c r="K627" s="17"/>
      <c r="L627" s="3">
        <v>1</v>
      </c>
      <c r="M627" s="18">
        <f>+'[3]MOBILIARIO Y EQ DE ADMON'!M629</f>
        <v>1021.98</v>
      </c>
      <c r="N627" s="18"/>
      <c r="O627" s="18"/>
      <c r="P627" s="18"/>
      <c r="Q627" s="18"/>
      <c r="R627" s="19" t="s">
        <v>11</v>
      </c>
      <c r="S627" s="19"/>
      <c r="T627" s="20">
        <f t="shared" si="9"/>
        <v>1021.98</v>
      </c>
      <c r="U627" s="20"/>
      <c r="V627" s="20"/>
      <c r="W627" s="20"/>
      <c r="X627" s="21"/>
    </row>
    <row r="628" spans="1:24" ht="15" customHeight="1" x14ac:dyDescent="0.25">
      <c r="A628" s="15" t="str">
        <f>+'[3]MOBILIARIO Y EQ DE ADMON'!B630</f>
        <v>CEDH/MOD/GOM 34</v>
      </c>
      <c r="B628" s="16"/>
      <c r="C628" s="16"/>
      <c r="D628" s="16"/>
      <c r="E628" s="16"/>
      <c r="F628" s="17" t="str">
        <f>+'[3]MOBILIARIO Y EQ DE ADMON'!C630</f>
        <v>Silla Ejecutiva Giratoria.</v>
      </c>
      <c r="G628" s="17"/>
      <c r="H628" s="17"/>
      <c r="I628" s="17"/>
      <c r="J628" s="17"/>
      <c r="K628" s="17"/>
      <c r="L628" s="3">
        <v>1</v>
      </c>
      <c r="M628" s="18">
        <f>+'[3]MOBILIARIO Y EQ DE ADMON'!M630</f>
        <v>1021.98</v>
      </c>
      <c r="N628" s="18"/>
      <c r="O628" s="18"/>
      <c r="P628" s="18"/>
      <c r="Q628" s="18"/>
      <c r="R628" s="19" t="s">
        <v>11</v>
      </c>
      <c r="S628" s="19"/>
      <c r="T628" s="20">
        <f t="shared" si="9"/>
        <v>1021.98</v>
      </c>
      <c r="U628" s="20"/>
      <c r="V628" s="20"/>
      <c r="W628" s="20"/>
      <c r="X628" s="21"/>
    </row>
    <row r="629" spans="1:24" ht="15" customHeight="1" x14ac:dyDescent="0.25">
      <c r="A629" s="15" t="str">
        <f>+'[3]MOBILIARIO Y EQ DE ADMON'!B631</f>
        <v>CEDH/MOD/GOM 37</v>
      </c>
      <c r="B629" s="16"/>
      <c r="C629" s="16"/>
      <c r="D629" s="16"/>
      <c r="E629" s="16"/>
      <c r="F629" s="17" t="str">
        <f>+'[3]MOBILIARIO Y EQ DE ADMON'!C631</f>
        <v>Retroproyector.</v>
      </c>
      <c r="G629" s="17"/>
      <c r="H629" s="17"/>
      <c r="I629" s="17"/>
      <c r="J629" s="17"/>
      <c r="K629" s="17"/>
      <c r="L629" s="3">
        <v>1</v>
      </c>
      <c r="M629" s="18">
        <f>+'[3]MOBILIARIO Y EQ DE ADMON'!M631</f>
        <v>100</v>
      </c>
      <c r="N629" s="18"/>
      <c r="O629" s="18"/>
      <c r="P629" s="18"/>
      <c r="Q629" s="18"/>
      <c r="R629" s="19" t="s">
        <v>11</v>
      </c>
      <c r="S629" s="19"/>
      <c r="T629" s="20">
        <f t="shared" si="9"/>
        <v>100</v>
      </c>
      <c r="U629" s="20"/>
      <c r="V629" s="20"/>
      <c r="W629" s="20"/>
      <c r="X629" s="21"/>
    </row>
    <row r="630" spans="1:24" ht="15" customHeight="1" x14ac:dyDescent="0.25">
      <c r="A630" s="15" t="str">
        <f>+'[3]MOBILIARIO Y EQ DE ADMON'!B632</f>
        <v>CEDH/MOD/GOM 40</v>
      </c>
      <c r="B630" s="16"/>
      <c r="C630" s="16"/>
      <c r="D630" s="16"/>
      <c r="E630" s="16"/>
      <c r="F630" s="17" t="str">
        <f>+'[3]MOBILIARIO Y EQ DE ADMON'!C632</f>
        <v>Estante Aluminio 5 niveles</v>
      </c>
      <c r="G630" s="17"/>
      <c r="H630" s="17"/>
      <c r="I630" s="17"/>
      <c r="J630" s="17"/>
      <c r="K630" s="17"/>
      <c r="L630" s="3">
        <v>1</v>
      </c>
      <c r="M630" s="18">
        <f>+'[3]MOBILIARIO Y EQ DE ADMON'!M632</f>
        <v>500</v>
      </c>
      <c r="N630" s="18"/>
      <c r="O630" s="18"/>
      <c r="P630" s="18"/>
      <c r="Q630" s="18"/>
      <c r="R630" s="19" t="s">
        <v>11</v>
      </c>
      <c r="S630" s="19"/>
      <c r="T630" s="20">
        <f t="shared" si="9"/>
        <v>500</v>
      </c>
      <c r="U630" s="20"/>
      <c r="V630" s="20"/>
      <c r="W630" s="20"/>
      <c r="X630" s="21"/>
    </row>
    <row r="631" spans="1:24" ht="15" customHeight="1" x14ac:dyDescent="0.25">
      <c r="A631" s="15" t="str">
        <f>+'[3]MOBILIARIO Y EQ DE ADMON'!B633</f>
        <v>CEDH/MOD/GOM 42</v>
      </c>
      <c r="B631" s="16"/>
      <c r="C631" s="16"/>
      <c r="D631" s="16"/>
      <c r="E631" s="16"/>
      <c r="F631" s="17" t="str">
        <f>+'[3]MOBILIARIO Y EQ DE ADMON'!C633</f>
        <v>Modulo punto de venta 1</v>
      </c>
      <c r="G631" s="17"/>
      <c r="H631" s="17"/>
      <c r="I631" s="17"/>
      <c r="J631" s="17"/>
      <c r="K631" s="17"/>
      <c r="L631" s="3">
        <v>1</v>
      </c>
      <c r="M631" s="18">
        <f>+'[3]MOBILIARIO Y EQ DE ADMON'!M633</f>
        <v>1714.78</v>
      </c>
      <c r="N631" s="18"/>
      <c r="O631" s="18"/>
      <c r="P631" s="18"/>
      <c r="Q631" s="18"/>
      <c r="R631" s="19" t="s">
        <v>11</v>
      </c>
      <c r="S631" s="19"/>
      <c r="T631" s="20">
        <f t="shared" si="9"/>
        <v>1714.78</v>
      </c>
      <c r="U631" s="20"/>
      <c r="V631" s="20"/>
      <c r="W631" s="20"/>
      <c r="X631" s="21"/>
    </row>
    <row r="632" spans="1:24" ht="15" customHeight="1" x14ac:dyDescent="0.25">
      <c r="A632" s="15" t="str">
        <f>+'[3]MOBILIARIO Y EQ DE ADMON'!B634</f>
        <v>CEDH/MOD/GOM 43</v>
      </c>
      <c r="B632" s="16"/>
      <c r="C632" s="16"/>
      <c r="D632" s="16"/>
      <c r="E632" s="16"/>
      <c r="F632" s="17" t="str">
        <f>+'[3]MOBILIARIO Y EQ DE ADMON'!C634</f>
        <v>multifuncional</v>
      </c>
      <c r="G632" s="17"/>
      <c r="H632" s="17"/>
      <c r="I632" s="17"/>
      <c r="J632" s="17"/>
      <c r="K632" s="17"/>
      <c r="L632" s="3">
        <v>1</v>
      </c>
      <c r="M632" s="18">
        <f>+'[3]MOBILIARIO Y EQ DE ADMON'!M634</f>
        <v>1572.55</v>
      </c>
      <c r="N632" s="18"/>
      <c r="O632" s="18"/>
      <c r="P632" s="18"/>
      <c r="Q632" s="18"/>
      <c r="R632" s="19" t="s">
        <v>11</v>
      </c>
      <c r="S632" s="19"/>
      <c r="T632" s="20">
        <f t="shared" si="9"/>
        <v>1572.55</v>
      </c>
      <c r="U632" s="20"/>
      <c r="V632" s="20"/>
      <c r="W632" s="20"/>
      <c r="X632" s="21"/>
    </row>
    <row r="633" spans="1:24" ht="15" customHeight="1" x14ac:dyDescent="0.25">
      <c r="A633" s="15" t="str">
        <f>+'[3]MOBILIARIO Y EQ DE ADMON'!B635</f>
        <v>CEDH/MOD/GOM 45</v>
      </c>
      <c r="B633" s="16"/>
      <c r="C633" s="16"/>
      <c r="D633" s="16"/>
      <c r="E633" s="16"/>
      <c r="F633" s="17" t="str">
        <f>+'[3]MOBILIARIO Y EQ DE ADMON'!C635</f>
        <v>Equipo de computo</v>
      </c>
      <c r="G633" s="17"/>
      <c r="H633" s="17"/>
      <c r="I633" s="17"/>
      <c r="J633" s="17"/>
      <c r="K633" s="17"/>
      <c r="L633" s="3">
        <v>1</v>
      </c>
      <c r="M633" s="18">
        <f>+'[3]MOBILIARIO Y EQ DE ADMON'!M635</f>
        <v>2424.61</v>
      </c>
      <c r="N633" s="18"/>
      <c r="O633" s="18"/>
      <c r="P633" s="18"/>
      <c r="Q633" s="18"/>
      <c r="R633" s="19" t="s">
        <v>11</v>
      </c>
      <c r="S633" s="19"/>
      <c r="T633" s="20">
        <f t="shared" si="9"/>
        <v>2424.61</v>
      </c>
      <c r="U633" s="20"/>
      <c r="V633" s="20"/>
      <c r="W633" s="20"/>
      <c r="X633" s="21"/>
    </row>
    <row r="634" spans="1:24" ht="15" customHeight="1" x14ac:dyDescent="0.25">
      <c r="A634" s="15" t="str">
        <f>+'[3]MOBILIARIO Y EQ DE ADMON'!B636</f>
        <v>CEDH/MOD/GOM 46</v>
      </c>
      <c r="B634" s="16"/>
      <c r="C634" s="16"/>
      <c r="D634" s="16"/>
      <c r="E634" s="16"/>
      <c r="F634" s="17" t="str">
        <f>+'[3]MOBILIARIO Y EQ DE ADMON'!C636</f>
        <v>Mueble para computadora</v>
      </c>
      <c r="G634" s="17"/>
      <c r="H634" s="17"/>
      <c r="I634" s="17"/>
      <c r="J634" s="17"/>
      <c r="K634" s="17"/>
      <c r="L634" s="3">
        <v>1</v>
      </c>
      <c r="M634" s="18">
        <f>+'[3]MOBILIARIO Y EQ DE ADMON'!M636</f>
        <v>100</v>
      </c>
      <c r="N634" s="18"/>
      <c r="O634" s="18"/>
      <c r="P634" s="18"/>
      <c r="Q634" s="18"/>
      <c r="R634" s="19" t="s">
        <v>11</v>
      </c>
      <c r="S634" s="19"/>
      <c r="T634" s="20">
        <f t="shared" si="9"/>
        <v>100</v>
      </c>
      <c r="U634" s="20"/>
      <c r="V634" s="20"/>
      <c r="W634" s="20"/>
      <c r="X634" s="21"/>
    </row>
    <row r="635" spans="1:24" ht="15" customHeight="1" x14ac:dyDescent="0.25">
      <c r="A635" s="15" t="str">
        <f>+'[3]MOBILIARIO Y EQ DE ADMON'!B637</f>
        <v>CEDH/MOD/GOM 47</v>
      </c>
      <c r="B635" s="16"/>
      <c r="C635" s="16"/>
      <c r="D635" s="16"/>
      <c r="E635" s="16"/>
      <c r="F635" s="17" t="str">
        <f>+'[3]MOBILIARIO Y EQ DE ADMON'!C637</f>
        <v>Mueble para computadora</v>
      </c>
      <c r="G635" s="17"/>
      <c r="H635" s="17"/>
      <c r="I635" s="17"/>
      <c r="J635" s="17"/>
      <c r="K635" s="17"/>
      <c r="L635" s="3">
        <v>1</v>
      </c>
      <c r="M635" s="18">
        <f>+'[3]MOBILIARIO Y EQ DE ADMON'!M637</f>
        <v>100</v>
      </c>
      <c r="N635" s="18"/>
      <c r="O635" s="18"/>
      <c r="P635" s="18"/>
      <c r="Q635" s="18"/>
      <c r="R635" s="19" t="s">
        <v>11</v>
      </c>
      <c r="S635" s="19"/>
      <c r="T635" s="20">
        <f t="shared" si="9"/>
        <v>100</v>
      </c>
      <c r="U635" s="20"/>
      <c r="V635" s="20"/>
      <c r="W635" s="20"/>
      <c r="X635" s="21"/>
    </row>
    <row r="636" spans="1:24" ht="15" customHeight="1" x14ac:dyDescent="0.25">
      <c r="A636" s="15" t="str">
        <f>+'[3]MOBILIARIO Y EQ DE ADMON'!B638</f>
        <v>CEDH/MOD/GOM 48</v>
      </c>
      <c r="B636" s="16"/>
      <c r="C636" s="16"/>
      <c r="D636" s="16"/>
      <c r="E636" s="16"/>
      <c r="F636" s="17" t="str">
        <f>+'[3]MOBILIARIO Y EQ DE ADMON'!C638</f>
        <v>Mueble para computadora</v>
      </c>
      <c r="G636" s="17"/>
      <c r="H636" s="17"/>
      <c r="I636" s="17"/>
      <c r="J636" s="17"/>
      <c r="K636" s="17"/>
      <c r="L636" s="3">
        <v>1</v>
      </c>
      <c r="M636" s="18">
        <f>+'[3]MOBILIARIO Y EQ DE ADMON'!M638</f>
        <v>100</v>
      </c>
      <c r="N636" s="18"/>
      <c r="O636" s="18"/>
      <c r="P636" s="18"/>
      <c r="Q636" s="18"/>
      <c r="R636" s="19" t="s">
        <v>11</v>
      </c>
      <c r="S636" s="19"/>
      <c r="T636" s="20">
        <f t="shared" si="9"/>
        <v>100</v>
      </c>
      <c r="U636" s="20"/>
      <c r="V636" s="20"/>
      <c r="W636" s="20"/>
      <c r="X636" s="21"/>
    </row>
    <row r="637" spans="1:24" ht="15" customHeight="1" x14ac:dyDescent="0.25">
      <c r="A637" s="15" t="str">
        <f>+'[3]MOBILIARIO Y EQ DE ADMON'!B639</f>
        <v>CEDH/MOD/GOM 49</v>
      </c>
      <c r="B637" s="16"/>
      <c r="C637" s="16"/>
      <c r="D637" s="16"/>
      <c r="E637" s="16"/>
      <c r="F637" s="17" t="str">
        <f>+'[3]MOBILIARIO Y EQ DE ADMON'!C639</f>
        <v>Mueble  para computadora</v>
      </c>
      <c r="G637" s="17"/>
      <c r="H637" s="17"/>
      <c r="I637" s="17"/>
      <c r="J637" s="17"/>
      <c r="K637" s="17"/>
      <c r="L637" s="3">
        <v>1</v>
      </c>
      <c r="M637" s="18">
        <f>+'[3]MOBILIARIO Y EQ DE ADMON'!M639</f>
        <v>100</v>
      </c>
      <c r="N637" s="18"/>
      <c r="O637" s="18"/>
      <c r="P637" s="18"/>
      <c r="Q637" s="18"/>
      <c r="R637" s="19" t="s">
        <v>11</v>
      </c>
      <c r="S637" s="19"/>
      <c r="T637" s="20">
        <f t="shared" si="9"/>
        <v>100</v>
      </c>
      <c r="U637" s="20"/>
      <c r="V637" s="20"/>
      <c r="W637" s="20"/>
      <c r="X637" s="21"/>
    </row>
    <row r="638" spans="1:24" ht="15" customHeight="1" x14ac:dyDescent="0.25">
      <c r="A638" s="15" t="str">
        <f>+'[3]MOBILIARIO Y EQ DE ADMON'!B640</f>
        <v>CEDH/MOD/GOM 51</v>
      </c>
      <c r="B638" s="16"/>
      <c r="C638" s="16"/>
      <c r="D638" s="16"/>
      <c r="E638" s="16"/>
      <c r="F638" s="17" t="str">
        <f>+'[3]MOBILIARIO Y EQ DE ADMON'!C640</f>
        <v>Impresora negra</v>
      </c>
      <c r="G638" s="17"/>
      <c r="H638" s="17"/>
      <c r="I638" s="17"/>
      <c r="J638" s="17"/>
      <c r="K638" s="17"/>
      <c r="L638" s="3">
        <v>1</v>
      </c>
      <c r="M638" s="18">
        <f>+'[3]MOBILIARIO Y EQ DE ADMON'!M640</f>
        <v>699</v>
      </c>
      <c r="N638" s="18"/>
      <c r="O638" s="18"/>
      <c r="P638" s="18"/>
      <c r="Q638" s="18"/>
      <c r="R638" s="19" t="s">
        <v>11</v>
      </c>
      <c r="S638" s="19"/>
      <c r="T638" s="20">
        <f t="shared" si="9"/>
        <v>699</v>
      </c>
      <c r="U638" s="20"/>
      <c r="V638" s="20"/>
      <c r="W638" s="20"/>
      <c r="X638" s="21"/>
    </row>
    <row r="639" spans="1:24" ht="15" customHeight="1" x14ac:dyDescent="0.25">
      <c r="A639" s="15" t="str">
        <f>+'[3]MOBILIARIO Y EQ DE ADMON'!B641</f>
        <v>CEDH/MOD/GOM 52</v>
      </c>
      <c r="B639" s="16"/>
      <c r="C639" s="16"/>
      <c r="D639" s="16"/>
      <c r="E639" s="16"/>
      <c r="F639" s="17" t="str">
        <f>+'[3]MOBILIARIO Y EQ DE ADMON'!C641</f>
        <v>Cañón blanco</v>
      </c>
      <c r="G639" s="17"/>
      <c r="H639" s="17"/>
      <c r="I639" s="17"/>
      <c r="J639" s="17"/>
      <c r="K639" s="17"/>
      <c r="L639" s="3">
        <v>1</v>
      </c>
      <c r="M639" s="18">
        <f>+'[3]MOBILIARIO Y EQ DE ADMON'!M641</f>
        <v>100</v>
      </c>
      <c r="N639" s="18"/>
      <c r="O639" s="18"/>
      <c r="P639" s="18"/>
      <c r="Q639" s="18"/>
      <c r="R639" s="19" t="s">
        <v>11</v>
      </c>
      <c r="S639" s="19"/>
      <c r="T639" s="20">
        <f t="shared" si="9"/>
        <v>100</v>
      </c>
      <c r="U639" s="20"/>
      <c r="V639" s="20"/>
      <c r="W639" s="20"/>
      <c r="X639" s="21"/>
    </row>
    <row r="640" spans="1:24" ht="15" customHeight="1" x14ac:dyDescent="0.25">
      <c r="A640" s="15" t="str">
        <f>+'[3]MOBILIARIO Y EQ DE ADMON'!B642</f>
        <v>CEDH/MOD/GOM 53</v>
      </c>
      <c r="B640" s="16"/>
      <c r="C640" s="16"/>
      <c r="D640" s="16"/>
      <c r="E640" s="16"/>
      <c r="F640" s="17" t="str">
        <f>+'[3]MOBILIARIO Y EQ DE ADMON'!C642</f>
        <v>Librero café, 4 entrepaños</v>
      </c>
      <c r="G640" s="17"/>
      <c r="H640" s="17"/>
      <c r="I640" s="17"/>
      <c r="J640" s="17"/>
      <c r="K640" s="17"/>
      <c r="L640" s="3">
        <v>1</v>
      </c>
      <c r="M640" s="18">
        <f>+'[3]MOBILIARIO Y EQ DE ADMON'!M642</f>
        <v>100</v>
      </c>
      <c r="N640" s="18"/>
      <c r="O640" s="18"/>
      <c r="P640" s="18"/>
      <c r="Q640" s="18"/>
      <c r="R640" s="19" t="s">
        <v>11</v>
      </c>
      <c r="S640" s="19"/>
      <c r="T640" s="20">
        <f t="shared" si="9"/>
        <v>100</v>
      </c>
      <c r="U640" s="20"/>
      <c r="V640" s="20"/>
      <c r="W640" s="20"/>
      <c r="X640" s="21"/>
    </row>
    <row r="641" spans="1:24" ht="15" customHeight="1" x14ac:dyDescent="0.25">
      <c r="A641" s="15" t="str">
        <f>+'[3]MOBILIARIO Y EQ DE ADMON'!B643</f>
        <v>CEDH/MOD/GOM 54</v>
      </c>
      <c r="B641" s="16"/>
      <c r="C641" s="16"/>
      <c r="D641" s="16"/>
      <c r="E641" s="16"/>
      <c r="F641" s="17" t="str">
        <f>+'[3]MOBILIARIO Y EQ DE ADMON'!C643</f>
        <v>Librero café, 4 entrepaños</v>
      </c>
      <c r="G641" s="17"/>
      <c r="H641" s="17"/>
      <c r="I641" s="17"/>
      <c r="J641" s="17"/>
      <c r="K641" s="17"/>
      <c r="L641" s="3">
        <v>1</v>
      </c>
      <c r="M641" s="18">
        <f>+'[3]MOBILIARIO Y EQ DE ADMON'!M643</f>
        <v>100</v>
      </c>
      <c r="N641" s="18"/>
      <c r="O641" s="18"/>
      <c r="P641" s="18"/>
      <c r="Q641" s="18"/>
      <c r="R641" s="19" t="s">
        <v>11</v>
      </c>
      <c r="S641" s="19"/>
      <c r="T641" s="20">
        <f t="shared" si="9"/>
        <v>100</v>
      </c>
      <c r="U641" s="20"/>
      <c r="V641" s="20"/>
      <c r="W641" s="20"/>
      <c r="X641" s="21"/>
    </row>
    <row r="642" spans="1:24" ht="15" customHeight="1" x14ac:dyDescent="0.25">
      <c r="A642" s="15" t="str">
        <f>+'[3]MOBILIARIO Y EQ DE ADMON'!B644</f>
        <v>CEDH/MOD/GOM 55</v>
      </c>
      <c r="B642" s="16"/>
      <c r="C642" s="16"/>
      <c r="D642" s="16"/>
      <c r="E642" s="16"/>
      <c r="F642" s="17" t="str">
        <f>+'[3]MOBILIARIO Y EQ DE ADMON'!C644</f>
        <v>Televisión negra</v>
      </c>
      <c r="G642" s="17"/>
      <c r="H642" s="17"/>
      <c r="I642" s="17"/>
      <c r="J642" s="17"/>
      <c r="K642" s="17"/>
      <c r="L642" s="3">
        <v>1</v>
      </c>
      <c r="M642" s="18">
        <f>+'[3]MOBILIARIO Y EQ DE ADMON'!M644</f>
        <v>100</v>
      </c>
      <c r="N642" s="18"/>
      <c r="O642" s="18"/>
      <c r="P642" s="18"/>
      <c r="Q642" s="18"/>
      <c r="R642" s="19" t="s">
        <v>11</v>
      </c>
      <c r="S642" s="19"/>
      <c r="T642" s="20">
        <f t="shared" si="9"/>
        <v>100</v>
      </c>
      <c r="U642" s="20"/>
      <c r="V642" s="20"/>
      <c r="W642" s="20"/>
      <c r="X642" s="21"/>
    </row>
    <row r="643" spans="1:24" ht="15" customHeight="1" x14ac:dyDescent="0.25">
      <c r="A643" s="15" t="str">
        <f>+'[3]MOBILIARIO Y EQ DE ADMON'!B645</f>
        <v>CEDH/MOD/GOM 56</v>
      </c>
      <c r="B643" s="16"/>
      <c r="C643" s="16"/>
      <c r="D643" s="16"/>
      <c r="E643" s="16"/>
      <c r="F643" s="17" t="str">
        <f>+'[3]MOBILIARIO Y EQ DE ADMON'!C645</f>
        <v>Pantalla negra para cañón</v>
      </c>
      <c r="G643" s="17"/>
      <c r="H643" s="17"/>
      <c r="I643" s="17"/>
      <c r="J643" s="17"/>
      <c r="K643" s="17"/>
      <c r="L643" s="3">
        <v>1</v>
      </c>
      <c r="M643" s="18">
        <f>+'[3]MOBILIARIO Y EQ DE ADMON'!M645</f>
        <v>100</v>
      </c>
      <c r="N643" s="18"/>
      <c r="O643" s="18"/>
      <c r="P643" s="18"/>
      <c r="Q643" s="18"/>
      <c r="R643" s="19" t="s">
        <v>11</v>
      </c>
      <c r="S643" s="19"/>
      <c r="T643" s="20">
        <f t="shared" si="9"/>
        <v>100</v>
      </c>
      <c r="U643" s="20"/>
      <c r="V643" s="20"/>
      <c r="W643" s="20"/>
      <c r="X643" s="21"/>
    </row>
    <row r="644" spans="1:24" ht="15" customHeight="1" x14ac:dyDescent="0.25">
      <c r="A644" s="15" t="str">
        <f>+'[3]MOBILIARIO Y EQ DE ADMON'!B646</f>
        <v>CEDH/MOD/GOM 57</v>
      </c>
      <c r="B644" s="16"/>
      <c r="C644" s="16"/>
      <c r="D644" s="16"/>
      <c r="E644" s="16"/>
      <c r="F644" s="17" t="str">
        <f>+'[3]MOBILIARIO Y EQ DE ADMON'!C646</f>
        <v>Equipo de computo</v>
      </c>
      <c r="G644" s="17"/>
      <c r="H644" s="17"/>
      <c r="I644" s="17"/>
      <c r="J644" s="17"/>
      <c r="K644" s="17"/>
      <c r="L644" s="3">
        <v>1</v>
      </c>
      <c r="M644" s="18">
        <f>+'[3]MOBILIARIO Y EQ DE ADMON'!M646</f>
        <v>500</v>
      </c>
      <c r="N644" s="18"/>
      <c r="O644" s="18"/>
      <c r="P644" s="18"/>
      <c r="Q644" s="18"/>
      <c r="R644" s="19" t="s">
        <v>11</v>
      </c>
      <c r="S644" s="19"/>
      <c r="T644" s="20">
        <f t="shared" si="9"/>
        <v>500</v>
      </c>
      <c r="U644" s="20"/>
      <c r="V644" s="20"/>
      <c r="W644" s="20"/>
      <c r="X644" s="21"/>
    </row>
    <row r="645" spans="1:24" ht="15" customHeight="1" x14ac:dyDescent="0.25">
      <c r="A645" s="15" t="str">
        <f>+'[3]MOBILIARIO Y EQ DE ADMON'!B647</f>
        <v>CEDH/MOD/GOM 59</v>
      </c>
      <c r="B645" s="16"/>
      <c r="C645" s="16"/>
      <c r="D645" s="16"/>
      <c r="E645" s="16"/>
      <c r="F645" s="17" t="str">
        <f>+'[3]MOBILIARIO Y EQ DE ADMON'!C647</f>
        <v>Equipo de computo</v>
      </c>
      <c r="G645" s="17"/>
      <c r="H645" s="17"/>
      <c r="I645" s="17"/>
      <c r="J645" s="17"/>
      <c r="K645" s="17"/>
      <c r="L645" s="3">
        <v>1</v>
      </c>
      <c r="M645" s="18">
        <f>+'[3]MOBILIARIO Y EQ DE ADMON'!M647</f>
        <v>2053.85</v>
      </c>
      <c r="N645" s="18"/>
      <c r="O645" s="18"/>
      <c r="P645" s="18"/>
      <c r="Q645" s="18"/>
      <c r="R645" s="19" t="s">
        <v>11</v>
      </c>
      <c r="S645" s="19"/>
      <c r="T645" s="20">
        <f t="shared" si="9"/>
        <v>2053.85</v>
      </c>
      <c r="U645" s="20"/>
      <c r="V645" s="20"/>
      <c r="W645" s="20"/>
      <c r="X645" s="21"/>
    </row>
    <row r="646" spans="1:24" ht="15" customHeight="1" x14ac:dyDescent="0.25">
      <c r="A646" s="15" t="str">
        <f>+'[3]MOBILIARIO Y EQ DE ADMON'!B648</f>
        <v>CEDH/MOD/GOM 65</v>
      </c>
      <c r="B646" s="16"/>
      <c r="C646" s="16"/>
      <c r="D646" s="16"/>
      <c r="E646" s="16"/>
      <c r="F646" s="17" t="str">
        <f>+'[3]MOBILIARIO Y EQ DE ADMON'!C648</f>
        <v>Equipo de computo</v>
      </c>
      <c r="G646" s="17"/>
      <c r="H646" s="17"/>
      <c r="I646" s="17"/>
      <c r="J646" s="17"/>
      <c r="K646" s="17"/>
      <c r="L646" s="3">
        <v>1</v>
      </c>
      <c r="M646" s="18">
        <f>+'[3]MOBILIARIO Y EQ DE ADMON'!M648</f>
        <v>5321.93</v>
      </c>
      <c r="N646" s="18"/>
      <c r="O646" s="18"/>
      <c r="P646" s="18"/>
      <c r="Q646" s="18"/>
      <c r="R646" s="19" t="s">
        <v>11</v>
      </c>
      <c r="S646" s="19"/>
      <c r="T646" s="20">
        <f t="shared" si="9"/>
        <v>5321.93</v>
      </c>
      <c r="U646" s="20"/>
      <c r="V646" s="20"/>
      <c r="W646" s="20"/>
      <c r="X646" s="21"/>
    </row>
    <row r="647" spans="1:24" ht="15" customHeight="1" x14ac:dyDescent="0.25">
      <c r="A647" s="15" t="str">
        <f>+'[3]MOBILIARIO Y EQ DE ADMON'!B649</f>
        <v>CEDH/MOD/GOM 72</v>
      </c>
      <c r="B647" s="16"/>
      <c r="C647" s="16"/>
      <c r="D647" s="16"/>
      <c r="E647" s="16"/>
      <c r="F647" s="17" t="str">
        <f>+'[3]MOBILIARIO Y EQ DE ADMON'!C649</f>
        <v>Equipo de computo</v>
      </c>
      <c r="G647" s="17"/>
      <c r="H647" s="17"/>
      <c r="I647" s="17"/>
      <c r="J647" s="17"/>
      <c r="K647" s="17"/>
      <c r="L647" s="3">
        <v>1</v>
      </c>
      <c r="M647" s="18">
        <f>+'[3]MOBILIARIO Y EQ DE ADMON'!M649</f>
        <v>8220.11</v>
      </c>
      <c r="N647" s="18"/>
      <c r="O647" s="18"/>
      <c r="P647" s="18"/>
      <c r="Q647" s="18"/>
      <c r="R647" s="19" t="s">
        <v>11</v>
      </c>
      <c r="S647" s="19"/>
      <c r="T647" s="20">
        <f t="shared" si="9"/>
        <v>8220.11</v>
      </c>
      <c r="U647" s="20"/>
      <c r="V647" s="20"/>
      <c r="W647" s="20"/>
      <c r="X647" s="21"/>
    </row>
    <row r="648" spans="1:24" ht="15" customHeight="1" x14ac:dyDescent="0.25">
      <c r="A648" s="15" t="str">
        <f>+'[3]MOBILIARIO Y EQ DE ADMON'!B650</f>
        <v>CEDH/MOD/GOM 81</v>
      </c>
      <c r="B648" s="16"/>
      <c r="C648" s="16"/>
      <c r="D648" s="16"/>
      <c r="E648" s="16"/>
      <c r="F648" s="17" t="str">
        <f>+'[3]MOBILIARIO Y EQ DE ADMON'!C650</f>
        <v>MultifuncionaL  Laser Jet Pro</v>
      </c>
      <c r="G648" s="17"/>
      <c r="H648" s="17"/>
      <c r="I648" s="17"/>
      <c r="J648" s="17"/>
      <c r="K648" s="17"/>
      <c r="L648" s="3">
        <v>1</v>
      </c>
      <c r="M648" s="18">
        <f>+'[3]MOBILIARIO Y EQ DE ADMON'!M650</f>
        <v>2399.9899999999998</v>
      </c>
      <c r="N648" s="18"/>
      <c r="O648" s="18"/>
      <c r="P648" s="18"/>
      <c r="Q648" s="18"/>
      <c r="R648" s="19" t="s">
        <v>11</v>
      </c>
      <c r="S648" s="19"/>
      <c r="T648" s="20">
        <f t="shared" si="9"/>
        <v>2399.9899999999998</v>
      </c>
      <c r="U648" s="20"/>
      <c r="V648" s="20"/>
      <c r="W648" s="20"/>
      <c r="X648" s="21"/>
    </row>
    <row r="649" spans="1:24" ht="15" customHeight="1" x14ac:dyDescent="0.25">
      <c r="A649" s="15" t="str">
        <f>+'[3]MOBILIARIO Y EQ DE ADMON'!B651</f>
        <v>CEDH/MOD/GOM 82</v>
      </c>
      <c r="B649" s="16"/>
      <c r="C649" s="16"/>
      <c r="D649" s="16"/>
      <c r="E649" s="16"/>
      <c r="F649" s="17" t="str">
        <f>+'[3]MOBILIARIO Y EQ DE ADMON'!C651</f>
        <v>Mesa de trabajo café 2.44 cm</v>
      </c>
      <c r="G649" s="17"/>
      <c r="H649" s="17"/>
      <c r="I649" s="17"/>
      <c r="J649" s="17"/>
      <c r="K649" s="17"/>
      <c r="L649" s="3">
        <v>1</v>
      </c>
      <c r="M649" s="18">
        <f>+'[3]MOBILIARIO Y EQ DE ADMON'!M651</f>
        <v>100</v>
      </c>
      <c r="N649" s="18"/>
      <c r="O649" s="18"/>
      <c r="P649" s="18"/>
      <c r="Q649" s="18"/>
      <c r="R649" s="19" t="s">
        <v>11</v>
      </c>
      <c r="S649" s="19"/>
      <c r="T649" s="20">
        <f t="shared" si="9"/>
        <v>100</v>
      </c>
      <c r="U649" s="20"/>
      <c r="V649" s="20"/>
      <c r="W649" s="20"/>
      <c r="X649" s="21"/>
    </row>
    <row r="650" spans="1:24" ht="15" customHeight="1" x14ac:dyDescent="0.25">
      <c r="A650" s="15" t="str">
        <f>+'[3]MOBILIARIO Y EQ DE ADMON'!B652</f>
        <v>CEDH/MOD/GOM 83</v>
      </c>
      <c r="B650" s="16"/>
      <c r="C650" s="16"/>
      <c r="D650" s="16"/>
      <c r="E650" s="16"/>
      <c r="F650" s="17" t="str">
        <f>+'[3]MOBILIARIO Y EQ DE ADMON'!C652</f>
        <v>Reloj Checador</v>
      </c>
      <c r="G650" s="17"/>
      <c r="H650" s="17"/>
      <c r="I650" s="17"/>
      <c r="J650" s="17"/>
      <c r="K650" s="17"/>
      <c r="L650" s="3">
        <v>1</v>
      </c>
      <c r="M650" s="18">
        <f>+'[3]MOBILIARIO Y EQ DE ADMON'!M652</f>
        <v>3712</v>
      </c>
      <c r="N650" s="18"/>
      <c r="O650" s="18"/>
      <c r="P650" s="18"/>
      <c r="Q650" s="18"/>
      <c r="R650" s="19" t="s">
        <v>11</v>
      </c>
      <c r="S650" s="19"/>
      <c r="T650" s="20">
        <f t="shared" si="9"/>
        <v>3712</v>
      </c>
      <c r="U650" s="20"/>
      <c r="V650" s="20"/>
      <c r="W650" s="20"/>
      <c r="X650" s="21"/>
    </row>
    <row r="651" spans="1:24" ht="15" customHeight="1" x14ac:dyDescent="0.25">
      <c r="A651" s="15" t="str">
        <f>+'[3]MOBILIARIO Y EQ DE ADMON'!B653</f>
        <v>CEDH/MOD/GOM 84</v>
      </c>
      <c r="B651" s="16"/>
      <c r="C651" s="16"/>
      <c r="D651" s="16"/>
      <c r="E651" s="16"/>
      <c r="F651" s="17" t="str">
        <f>+'[3]MOBILIARIO Y EQ DE ADMON'!C653</f>
        <v xml:space="preserve">Archivero 3 Gavetas </v>
      </c>
      <c r="G651" s="17"/>
      <c r="H651" s="17"/>
      <c r="I651" s="17"/>
      <c r="J651" s="17"/>
      <c r="K651" s="17"/>
      <c r="L651" s="3">
        <v>1</v>
      </c>
      <c r="M651" s="18">
        <f>+'[3]MOBILIARIO Y EQ DE ADMON'!M653</f>
        <v>3004</v>
      </c>
      <c r="N651" s="18"/>
      <c r="O651" s="18"/>
      <c r="P651" s="18"/>
      <c r="Q651" s="18"/>
      <c r="R651" s="19" t="s">
        <v>11</v>
      </c>
      <c r="S651" s="19"/>
      <c r="T651" s="20">
        <f t="shared" si="9"/>
        <v>3004</v>
      </c>
      <c r="U651" s="20"/>
      <c r="V651" s="20"/>
      <c r="W651" s="20"/>
      <c r="X651" s="21"/>
    </row>
    <row r="652" spans="1:24" ht="15" customHeight="1" x14ac:dyDescent="0.25">
      <c r="A652" s="15" t="str">
        <f>+'[3]MOBILIARIO Y EQ DE ADMON'!B654</f>
        <v>CEDH/MOD/GOM 85</v>
      </c>
      <c r="B652" s="16"/>
      <c r="C652" s="16"/>
      <c r="D652" s="16"/>
      <c r="E652" s="16"/>
      <c r="F652" s="17" t="str">
        <f>+'[3]MOBILIARIO Y EQ DE ADMON'!C654</f>
        <v>Mini Lap</v>
      </c>
      <c r="G652" s="17"/>
      <c r="H652" s="17"/>
      <c r="I652" s="17"/>
      <c r="J652" s="17"/>
      <c r="K652" s="17"/>
      <c r="L652" s="3">
        <v>1</v>
      </c>
      <c r="M652" s="18">
        <f>+'[3]MOBILIARIO Y EQ DE ADMON'!M654</f>
        <v>18800</v>
      </c>
      <c r="N652" s="18"/>
      <c r="O652" s="18"/>
      <c r="P652" s="18"/>
      <c r="Q652" s="18"/>
      <c r="R652" s="19" t="s">
        <v>11</v>
      </c>
      <c r="S652" s="19"/>
      <c r="T652" s="20">
        <f t="shared" si="9"/>
        <v>18800</v>
      </c>
      <c r="U652" s="20"/>
      <c r="V652" s="20"/>
      <c r="W652" s="20"/>
      <c r="X652" s="21"/>
    </row>
    <row r="653" spans="1:24" ht="15" customHeight="1" x14ac:dyDescent="0.25">
      <c r="A653" s="15" t="str">
        <f>+'[3]MOBILIARIO Y EQ DE ADMON'!B655</f>
        <v>CEDH/MOD/GOM 86</v>
      </c>
      <c r="B653" s="16"/>
      <c r="C653" s="16"/>
      <c r="D653" s="16"/>
      <c r="E653" s="16"/>
      <c r="F653" s="17" t="str">
        <f>+'[3]MOBILIARIO Y EQ DE ADMON'!C655</f>
        <v xml:space="preserve">Archivero 4 gavetas </v>
      </c>
      <c r="G653" s="17"/>
      <c r="H653" s="17"/>
      <c r="I653" s="17"/>
      <c r="J653" s="17"/>
      <c r="K653" s="17"/>
      <c r="L653" s="3">
        <v>1</v>
      </c>
      <c r="M653" s="18">
        <f>+'[3]MOBILIARIO Y EQ DE ADMON'!M655</f>
        <v>3800</v>
      </c>
      <c r="N653" s="18"/>
      <c r="O653" s="18"/>
      <c r="P653" s="18"/>
      <c r="Q653" s="18"/>
      <c r="R653" s="19" t="s">
        <v>11</v>
      </c>
      <c r="S653" s="19"/>
      <c r="T653" s="20">
        <f t="shared" ref="T653:T716" si="10">+L653*M653</f>
        <v>3800</v>
      </c>
      <c r="U653" s="20"/>
      <c r="V653" s="20"/>
      <c r="W653" s="20"/>
      <c r="X653" s="21"/>
    </row>
    <row r="654" spans="1:24" ht="15" customHeight="1" x14ac:dyDescent="0.25">
      <c r="A654" s="15" t="str">
        <f>+'[3]MOBILIARIO Y EQ DE ADMON'!B656</f>
        <v>CEDH/MOD/GOM 87</v>
      </c>
      <c r="B654" s="16"/>
      <c r="C654" s="16"/>
      <c r="D654" s="16"/>
      <c r="E654" s="16"/>
      <c r="F654" s="17" t="str">
        <f>+'[3]MOBILIARIO Y EQ DE ADMON'!C656</f>
        <v xml:space="preserve">Archivero 4 gavetas </v>
      </c>
      <c r="G654" s="17"/>
      <c r="H654" s="17"/>
      <c r="I654" s="17"/>
      <c r="J654" s="17"/>
      <c r="K654" s="17"/>
      <c r="L654" s="3">
        <v>1</v>
      </c>
      <c r="M654" s="18">
        <f>+'[3]MOBILIARIO Y EQ DE ADMON'!M656</f>
        <v>3800</v>
      </c>
      <c r="N654" s="18"/>
      <c r="O654" s="18"/>
      <c r="P654" s="18"/>
      <c r="Q654" s="18"/>
      <c r="R654" s="19" t="s">
        <v>11</v>
      </c>
      <c r="S654" s="19"/>
      <c r="T654" s="20">
        <f t="shared" si="10"/>
        <v>3800</v>
      </c>
      <c r="U654" s="20"/>
      <c r="V654" s="20"/>
      <c r="W654" s="20"/>
      <c r="X654" s="21"/>
    </row>
    <row r="655" spans="1:24" ht="15" customHeight="1" x14ac:dyDescent="0.25">
      <c r="A655" s="15" t="str">
        <f>+'[3]MOBILIARIO Y EQ DE ADMON'!B657</f>
        <v>CEDH/MOD/GOM 88</v>
      </c>
      <c r="B655" s="16"/>
      <c r="C655" s="16"/>
      <c r="D655" s="16"/>
      <c r="E655" s="16"/>
      <c r="F655" s="17" t="str">
        <f>+'[3]MOBILIARIO Y EQ DE ADMON'!C657</f>
        <v xml:space="preserve">Archivero 4 gavetas </v>
      </c>
      <c r="G655" s="17"/>
      <c r="H655" s="17"/>
      <c r="I655" s="17"/>
      <c r="J655" s="17"/>
      <c r="K655" s="17"/>
      <c r="L655" s="3">
        <v>1</v>
      </c>
      <c r="M655" s="18">
        <f>+'[3]MOBILIARIO Y EQ DE ADMON'!M657</f>
        <v>3800</v>
      </c>
      <c r="N655" s="18"/>
      <c r="O655" s="18"/>
      <c r="P655" s="18"/>
      <c r="Q655" s="18"/>
      <c r="R655" s="19" t="s">
        <v>11</v>
      </c>
      <c r="S655" s="19"/>
      <c r="T655" s="20">
        <f t="shared" si="10"/>
        <v>3800</v>
      </c>
      <c r="U655" s="20"/>
      <c r="V655" s="20"/>
      <c r="W655" s="20"/>
      <c r="X655" s="21"/>
    </row>
    <row r="656" spans="1:24" ht="15" customHeight="1" x14ac:dyDescent="0.25">
      <c r="A656" s="15" t="str">
        <f>+'[3]MOBILIARIO Y EQ DE ADMON'!B658</f>
        <v>CEDH/MOD/GOM 89</v>
      </c>
      <c r="B656" s="16"/>
      <c r="C656" s="16"/>
      <c r="D656" s="16"/>
      <c r="E656" s="16"/>
      <c r="F656" s="17" t="str">
        <f>+'[3]MOBILIARIO Y EQ DE ADMON'!C658</f>
        <v xml:space="preserve">Archivero 4 gavetas </v>
      </c>
      <c r="G656" s="17"/>
      <c r="H656" s="17"/>
      <c r="I656" s="17"/>
      <c r="J656" s="17"/>
      <c r="K656" s="17"/>
      <c r="L656" s="3">
        <v>1</v>
      </c>
      <c r="M656" s="18">
        <f>+'[3]MOBILIARIO Y EQ DE ADMON'!M658</f>
        <v>3800</v>
      </c>
      <c r="N656" s="18"/>
      <c r="O656" s="18"/>
      <c r="P656" s="18"/>
      <c r="Q656" s="18"/>
      <c r="R656" s="19" t="s">
        <v>11</v>
      </c>
      <c r="S656" s="19"/>
      <c r="T656" s="20">
        <f t="shared" si="10"/>
        <v>3800</v>
      </c>
      <c r="U656" s="20"/>
      <c r="V656" s="20"/>
      <c r="W656" s="20"/>
      <c r="X656" s="21"/>
    </row>
    <row r="657" spans="1:24" ht="15" customHeight="1" x14ac:dyDescent="0.25">
      <c r="A657" s="15" t="str">
        <f>+'[3]MOBILIARIO Y EQ DE ADMON'!B659</f>
        <v>CEDH/PR/P28</v>
      </c>
      <c r="B657" s="16"/>
      <c r="C657" s="16"/>
      <c r="D657" s="16"/>
      <c r="E657" s="16"/>
      <c r="F657" s="17" t="str">
        <f>+'[3]MOBILIARIO Y EQ DE ADMON'!C659</f>
        <v>Minilap</v>
      </c>
      <c r="G657" s="17"/>
      <c r="H657" s="17"/>
      <c r="I657" s="17"/>
      <c r="J657" s="17"/>
      <c r="K657" s="17"/>
      <c r="L657" s="3">
        <v>1</v>
      </c>
      <c r="M657" s="18">
        <f>+'[3]MOBILIARIO Y EQ DE ADMON'!M659</f>
        <v>100</v>
      </c>
      <c r="N657" s="18"/>
      <c r="O657" s="18"/>
      <c r="P657" s="18"/>
      <c r="Q657" s="18"/>
      <c r="R657" s="19" t="s">
        <v>11</v>
      </c>
      <c r="S657" s="19"/>
      <c r="T657" s="20">
        <f t="shared" si="10"/>
        <v>100</v>
      </c>
      <c r="U657" s="20"/>
      <c r="V657" s="20"/>
      <c r="W657" s="20"/>
      <c r="X657" s="21"/>
    </row>
    <row r="658" spans="1:24" ht="15" customHeight="1" x14ac:dyDescent="0.25">
      <c r="A658" s="15" t="str">
        <f>+'[3]MOBILIARIO Y EQ DE ADMON'!B660</f>
        <v>CEDH/MOD/GOM 97</v>
      </c>
      <c r="B658" s="16"/>
      <c r="C658" s="16"/>
      <c r="D658" s="16"/>
      <c r="E658" s="16"/>
      <c r="F658" s="17" t="str">
        <f>+'[3]MOBILIARIO Y EQ DE ADMON'!C660</f>
        <v>Cpu</v>
      </c>
      <c r="G658" s="17"/>
      <c r="H658" s="17"/>
      <c r="I658" s="17"/>
      <c r="J658" s="17"/>
      <c r="K658" s="17"/>
      <c r="L658" s="3">
        <v>1</v>
      </c>
      <c r="M658" s="18">
        <f>+'[3]MOBILIARIO Y EQ DE ADMON'!M660</f>
        <v>12429.99</v>
      </c>
      <c r="N658" s="18"/>
      <c r="O658" s="18"/>
      <c r="P658" s="18"/>
      <c r="Q658" s="18"/>
      <c r="R658" s="19" t="s">
        <v>11</v>
      </c>
      <c r="S658" s="19"/>
      <c r="T658" s="20">
        <f t="shared" si="10"/>
        <v>12429.99</v>
      </c>
      <c r="U658" s="20"/>
      <c r="V658" s="20"/>
      <c r="W658" s="20"/>
      <c r="X658" s="21"/>
    </row>
    <row r="659" spans="1:24" ht="15" customHeight="1" x14ac:dyDescent="0.25">
      <c r="A659" s="15" t="str">
        <f>+'[3]MOBILIARIO Y EQ DE ADMON'!B661</f>
        <v>CEDH/SI/C 58</v>
      </c>
      <c r="B659" s="16"/>
      <c r="C659" s="16"/>
      <c r="D659" s="16"/>
      <c r="E659" s="16"/>
      <c r="F659" s="17" t="str">
        <f>+'[3]MOBILIARIO Y EQ DE ADMON'!C661</f>
        <v>Lap Top</v>
      </c>
      <c r="G659" s="17"/>
      <c r="H659" s="17"/>
      <c r="I659" s="17"/>
      <c r="J659" s="17"/>
      <c r="K659" s="17"/>
      <c r="L659" s="3">
        <v>1</v>
      </c>
      <c r="M659" s="18">
        <f>+'[3]MOBILIARIO Y EQ DE ADMON'!M661</f>
        <v>18800</v>
      </c>
      <c r="N659" s="18"/>
      <c r="O659" s="18"/>
      <c r="P659" s="18"/>
      <c r="Q659" s="18"/>
      <c r="R659" s="19" t="s">
        <v>11</v>
      </c>
      <c r="S659" s="19"/>
      <c r="T659" s="20">
        <f t="shared" si="10"/>
        <v>18800</v>
      </c>
      <c r="U659" s="20"/>
      <c r="V659" s="20"/>
      <c r="W659" s="20"/>
      <c r="X659" s="21"/>
    </row>
    <row r="660" spans="1:24" ht="15" customHeight="1" x14ac:dyDescent="0.25">
      <c r="A660" s="15" t="str">
        <f>+'[3]MOBILIARIO Y EQ DE ADMON'!B662</f>
        <v>CEDH/CAP/S 01</v>
      </c>
      <c r="B660" s="16"/>
      <c r="C660" s="16"/>
      <c r="D660" s="16"/>
      <c r="E660" s="16"/>
      <c r="F660" s="17" t="str">
        <f>+'[3]MOBILIARIO Y EQ DE ADMON'!C662</f>
        <v>Escritorio café madera</v>
      </c>
      <c r="G660" s="17"/>
      <c r="H660" s="17"/>
      <c r="I660" s="17"/>
      <c r="J660" s="17"/>
      <c r="K660" s="17"/>
      <c r="L660" s="3">
        <v>1</v>
      </c>
      <c r="M660" s="18">
        <f>+'[3]MOBILIARIO Y EQ DE ADMON'!M662</f>
        <v>100</v>
      </c>
      <c r="N660" s="18"/>
      <c r="O660" s="18"/>
      <c r="P660" s="18"/>
      <c r="Q660" s="18"/>
      <c r="R660" s="19" t="s">
        <v>11</v>
      </c>
      <c r="S660" s="19"/>
      <c r="T660" s="20">
        <f t="shared" si="10"/>
        <v>100</v>
      </c>
      <c r="U660" s="20"/>
      <c r="V660" s="20"/>
      <c r="W660" s="20"/>
      <c r="X660" s="21"/>
    </row>
    <row r="661" spans="1:24" ht="15" customHeight="1" x14ac:dyDescent="0.25">
      <c r="A661" s="15" t="str">
        <f>+'[3]MOBILIARIO Y EQ DE ADMON'!B663</f>
        <v>CEDH/CAP/S 03</v>
      </c>
      <c r="B661" s="16"/>
      <c r="C661" s="16"/>
      <c r="D661" s="16"/>
      <c r="E661" s="16"/>
      <c r="F661" s="17" t="str">
        <f>+'[3]MOBILIARIO Y EQ DE ADMON'!C663</f>
        <v>Silla secretarial, giratoria negra</v>
      </c>
      <c r="G661" s="17"/>
      <c r="H661" s="17"/>
      <c r="I661" s="17"/>
      <c r="J661" s="17"/>
      <c r="K661" s="17"/>
      <c r="L661" s="3">
        <v>1</v>
      </c>
      <c r="M661" s="18">
        <f>+'[3]MOBILIARIO Y EQ DE ADMON'!M663</f>
        <v>100</v>
      </c>
      <c r="N661" s="18"/>
      <c r="O661" s="18"/>
      <c r="P661" s="18"/>
      <c r="Q661" s="18"/>
      <c r="R661" s="19" t="s">
        <v>11</v>
      </c>
      <c r="S661" s="19"/>
      <c r="T661" s="20">
        <f t="shared" si="10"/>
        <v>100</v>
      </c>
      <c r="U661" s="20"/>
      <c r="V661" s="20"/>
      <c r="W661" s="20"/>
      <c r="X661" s="21"/>
    </row>
    <row r="662" spans="1:24" ht="15" customHeight="1" x14ac:dyDescent="0.25">
      <c r="A662" s="15" t="str">
        <f>+'[3]MOBILIARIO Y EQ DE ADMON'!B664</f>
        <v>CEDH/CAP/S 05</v>
      </c>
      <c r="B662" s="16"/>
      <c r="C662" s="16"/>
      <c r="D662" s="16"/>
      <c r="E662" s="16"/>
      <c r="F662" s="17" t="str">
        <f>+'[3]MOBILIARIO Y EQ DE ADMON'!C664</f>
        <v>Equipo de computo</v>
      </c>
      <c r="G662" s="17"/>
      <c r="H662" s="17"/>
      <c r="I662" s="17"/>
      <c r="J662" s="17"/>
      <c r="K662" s="17"/>
      <c r="L662" s="3">
        <v>1</v>
      </c>
      <c r="M662" s="18">
        <f>+'[3]MOBILIARIO Y EQ DE ADMON'!M664</f>
        <v>18549.990000000002</v>
      </c>
      <c r="N662" s="18"/>
      <c r="O662" s="18"/>
      <c r="P662" s="18"/>
      <c r="Q662" s="18"/>
      <c r="R662" s="19" t="s">
        <v>11</v>
      </c>
      <c r="S662" s="19"/>
      <c r="T662" s="20">
        <f t="shared" si="10"/>
        <v>18549.990000000002</v>
      </c>
      <c r="U662" s="20"/>
      <c r="V662" s="20"/>
      <c r="W662" s="20"/>
      <c r="X662" s="21"/>
    </row>
    <row r="663" spans="1:24" ht="15" customHeight="1" x14ac:dyDescent="0.25">
      <c r="A663" s="15" t="str">
        <f>+'[3]MOBILIARIO Y EQ DE ADMON'!B665</f>
        <v>CEDH/SR/J 02</v>
      </c>
      <c r="B663" s="16"/>
      <c r="C663" s="16"/>
      <c r="D663" s="16"/>
      <c r="E663" s="16"/>
      <c r="F663" s="17" t="str">
        <f>+'[3]MOBILIARIO Y EQ DE ADMON'!C665</f>
        <v>Archivero negro, 4 gavetas</v>
      </c>
      <c r="G663" s="17"/>
      <c r="H663" s="17"/>
      <c r="I663" s="17"/>
      <c r="J663" s="17"/>
      <c r="K663" s="17"/>
      <c r="L663" s="3">
        <v>1</v>
      </c>
      <c r="M663" s="18">
        <f>+'[3]MOBILIARIO Y EQ DE ADMON'!M665</f>
        <v>1700</v>
      </c>
      <c r="N663" s="18"/>
      <c r="O663" s="18"/>
      <c r="P663" s="18"/>
      <c r="Q663" s="18"/>
      <c r="R663" s="19" t="s">
        <v>11</v>
      </c>
      <c r="S663" s="19"/>
      <c r="T663" s="20">
        <f t="shared" si="10"/>
        <v>1700</v>
      </c>
      <c r="U663" s="20"/>
      <c r="V663" s="20"/>
      <c r="W663" s="20"/>
      <c r="X663" s="21"/>
    </row>
    <row r="664" spans="1:24" ht="15" customHeight="1" x14ac:dyDescent="0.25">
      <c r="A664" s="15" t="str">
        <f>+'[3]MOBILIARIO Y EQ DE ADMON'!B666</f>
        <v>CEDH/SR/J 11</v>
      </c>
      <c r="B664" s="16"/>
      <c r="C664" s="16"/>
      <c r="D664" s="16"/>
      <c r="E664" s="16"/>
      <c r="F664" s="17" t="str">
        <f>+'[3]MOBILIARIO Y EQ DE ADMON'!C666</f>
        <v>Silla negra fija</v>
      </c>
      <c r="G664" s="17"/>
      <c r="H664" s="17"/>
      <c r="I664" s="17"/>
      <c r="J664" s="17"/>
      <c r="K664" s="17"/>
      <c r="L664" s="3">
        <v>1</v>
      </c>
      <c r="M664" s="18">
        <f>+'[3]MOBILIARIO Y EQ DE ADMON'!M666</f>
        <v>100</v>
      </c>
      <c r="N664" s="18"/>
      <c r="O664" s="18"/>
      <c r="P664" s="18"/>
      <c r="Q664" s="18"/>
      <c r="R664" s="19" t="s">
        <v>11</v>
      </c>
      <c r="S664" s="19"/>
      <c r="T664" s="20">
        <f t="shared" si="10"/>
        <v>100</v>
      </c>
      <c r="U664" s="20"/>
      <c r="V664" s="20"/>
      <c r="W664" s="20"/>
      <c r="X664" s="21"/>
    </row>
    <row r="665" spans="1:24" ht="15" customHeight="1" x14ac:dyDescent="0.25">
      <c r="A665" s="15" t="str">
        <f>+'[3]MOBILIARIO Y EQ DE ADMON'!B667</f>
        <v>CEDH/SR/J 17</v>
      </c>
      <c r="B665" s="16"/>
      <c r="C665" s="16"/>
      <c r="D665" s="16"/>
      <c r="E665" s="16"/>
      <c r="F665" s="17" t="str">
        <f>+'[3]MOBILIARIO Y EQ DE ADMON'!C667</f>
        <v>Impresora</v>
      </c>
      <c r="G665" s="17"/>
      <c r="H665" s="17"/>
      <c r="I665" s="17"/>
      <c r="J665" s="17"/>
      <c r="K665" s="17"/>
      <c r="L665" s="3">
        <v>1</v>
      </c>
      <c r="M665" s="18">
        <f>+'[3]MOBILIARIO Y EQ DE ADMON'!M667</f>
        <v>6726.84</v>
      </c>
      <c r="N665" s="18"/>
      <c r="O665" s="18"/>
      <c r="P665" s="18"/>
      <c r="Q665" s="18"/>
      <c r="R665" s="19" t="s">
        <v>11</v>
      </c>
      <c r="S665" s="19"/>
      <c r="T665" s="20">
        <f t="shared" si="10"/>
        <v>6726.84</v>
      </c>
      <c r="U665" s="20"/>
      <c r="V665" s="20"/>
      <c r="W665" s="20"/>
      <c r="X665" s="21"/>
    </row>
    <row r="666" spans="1:24" ht="15" customHeight="1" x14ac:dyDescent="0.25">
      <c r="A666" s="15" t="str">
        <f>+'[3]MOBILIARIO Y EQ DE ADMON'!B668</f>
        <v xml:space="preserve">CEDH/VG/T  01 </v>
      </c>
      <c r="B666" s="16"/>
      <c r="C666" s="16"/>
      <c r="D666" s="16"/>
      <c r="E666" s="16"/>
      <c r="F666" s="17" t="str">
        <f>+'[3]MOBILIARIO Y EQ DE ADMON'!C668</f>
        <v>Silla negra</v>
      </c>
      <c r="G666" s="17"/>
      <c r="H666" s="17"/>
      <c r="I666" s="17"/>
      <c r="J666" s="17"/>
      <c r="K666" s="17"/>
      <c r="L666" s="3">
        <v>1</v>
      </c>
      <c r="M666" s="18">
        <f>+'[3]MOBILIARIO Y EQ DE ADMON'!M668</f>
        <v>987.2</v>
      </c>
      <c r="N666" s="18"/>
      <c r="O666" s="18"/>
      <c r="P666" s="18"/>
      <c r="Q666" s="18"/>
      <c r="R666" s="19" t="s">
        <v>11</v>
      </c>
      <c r="S666" s="19"/>
      <c r="T666" s="20">
        <f t="shared" si="10"/>
        <v>987.2</v>
      </c>
      <c r="U666" s="20"/>
      <c r="V666" s="20"/>
      <c r="W666" s="20"/>
      <c r="X666" s="21"/>
    </row>
    <row r="667" spans="1:24" ht="15" customHeight="1" x14ac:dyDescent="0.25">
      <c r="A667" s="15" t="str">
        <f>+'[3]MOBILIARIO Y EQ DE ADMON'!B669</f>
        <v>CEDH/VG/T 02</v>
      </c>
      <c r="B667" s="16"/>
      <c r="C667" s="16"/>
      <c r="D667" s="16"/>
      <c r="E667" s="16"/>
      <c r="F667" s="17" t="str">
        <f>+'[3]MOBILIARIO Y EQ DE ADMON'!C669</f>
        <v>Silla negra</v>
      </c>
      <c r="G667" s="17"/>
      <c r="H667" s="17"/>
      <c r="I667" s="17"/>
      <c r="J667" s="17"/>
      <c r="K667" s="17"/>
      <c r="L667" s="3">
        <v>1</v>
      </c>
      <c r="M667" s="18">
        <f>+'[3]MOBILIARIO Y EQ DE ADMON'!M669</f>
        <v>987.2</v>
      </c>
      <c r="N667" s="18"/>
      <c r="O667" s="18"/>
      <c r="P667" s="18"/>
      <c r="Q667" s="18"/>
      <c r="R667" s="19" t="s">
        <v>11</v>
      </c>
      <c r="S667" s="19"/>
      <c r="T667" s="20">
        <f t="shared" si="10"/>
        <v>987.2</v>
      </c>
      <c r="U667" s="20"/>
      <c r="V667" s="20"/>
      <c r="W667" s="20"/>
      <c r="X667" s="21"/>
    </row>
    <row r="668" spans="1:24" ht="15" customHeight="1" x14ac:dyDescent="0.25">
      <c r="A668" s="15" t="str">
        <f>+'[3]MOBILIARIO Y EQ DE ADMON'!B670</f>
        <v>CEDH/VG/T 03</v>
      </c>
      <c r="B668" s="16"/>
      <c r="C668" s="16"/>
      <c r="D668" s="16"/>
      <c r="E668" s="16"/>
      <c r="F668" s="17" t="str">
        <f>+'[3]MOBILIARIO Y EQ DE ADMON'!C670</f>
        <v>Silla secretarial, giratoria negra</v>
      </c>
      <c r="G668" s="17"/>
      <c r="H668" s="17"/>
      <c r="I668" s="17"/>
      <c r="J668" s="17"/>
      <c r="K668" s="17"/>
      <c r="L668" s="3">
        <v>1</v>
      </c>
      <c r="M668" s="18">
        <f>+'[3]MOBILIARIO Y EQ DE ADMON'!M670</f>
        <v>100</v>
      </c>
      <c r="N668" s="18"/>
      <c r="O668" s="18"/>
      <c r="P668" s="18"/>
      <c r="Q668" s="18"/>
      <c r="R668" s="19" t="s">
        <v>11</v>
      </c>
      <c r="S668" s="19"/>
      <c r="T668" s="20">
        <f t="shared" si="10"/>
        <v>100</v>
      </c>
      <c r="U668" s="20"/>
      <c r="V668" s="20"/>
      <c r="W668" s="20"/>
      <c r="X668" s="21"/>
    </row>
    <row r="669" spans="1:24" ht="15" customHeight="1" x14ac:dyDescent="0.25">
      <c r="A669" s="15" t="str">
        <f>+'[3]MOBILIARIO Y EQ DE ADMON'!B671</f>
        <v>CEDH/VG/T 04</v>
      </c>
      <c r="B669" s="16"/>
      <c r="C669" s="16"/>
      <c r="D669" s="16"/>
      <c r="E669" s="16"/>
      <c r="F669" s="17" t="str">
        <f>+'[3]MOBILIARIO Y EQ DE ADMON'!C671</f>
        <v>Archivero chico c/llave</v>
      </c>
      <c r="G669" s="17"/>
      <c r="H669" s="17"/>
      <c r="I669" s="17"/>
      <c r="J669" s="17"/>
      <c r="K669" s="17"/>
      <c r="L669" s="3">
        <v>1</v>
      </c>
      <c r="M669" s="18">
        <f>+'[3]MOBILIARIO Y EQ DE ADMON'!M671</f>
        <v>100</v>
      </c>
      <c r="N669" s="18"/>
      <c r="O669" s="18"/>
      <c r="P669" s="18"/>
      <c r="Q669" s="18"/>
      <c r="R669" s="19" t="s">
        <v>11</v>
      </c>
      <c r="S669" s="19"/>
      <c r="T669" s="20">
        <f t="shared" si="10"/>
        <v>100</v>
      </c>
      <c r="U669" s="20"/>
      <c r="V669" s="20"/>
      <c r="W669" s="20"/>
      <c r="X669" s="21"/>
    </row>
    <row r="670" spans="1:24" ht="15" customHeight="1" x14ac:dyDescent="0.25">
      <c r="A670" s="15" t="str">
        <f>+'[3]MOBILIARIO Y EQ DE ADMON'!B672</f>
        <v>CEDH/VG/T 05</v>
      </c>
      <c r="B670" s="16"/>
      <c r="C670" s="16"/>
      <c r="D670" s="16"/>
      <c r="E670" s="16"/>
      <c r="F670" s="17" t="str">
        <f>+'[3]MOBILIARIO Y EQ DE ADMON'!C672</f>
        <v xml:space="preserve">Escritorio escuadra </v>
      </c>
      <c r="G670" s="17"/>
      <c r="H670" s="17"/>
      <c r="I670" s="17"/>
      <c r="J670" s="17"/>
      <c r="K670" s="17"/>
      <c r="L670" s="3">
        <v>1</v>
      </c>
      <c r="M670" s="18">
        <f>+'[3]MOBILIARIO Y EQ DE ADMON'!M672</f>
        <v>100</v>
      </c>
      <c r="N670" s="18"/>
      <c r="O670" s="18"/>
      <c r="P670" s="18"/>
      <c r="Q670" s="18"/>
      <c r="R670" s="19" t="s">
        <v>11</v>
      </c>
      <c r="S670" s="19"/>
      <c r="T670" s="20">
        <f t="shared" si="10"/>
        <v>100</v>
      </c>
      <c r="U670" s="20"/>
      <c r="V670" s="20"/>
      <c r="W670" s="20"/>
      <c r="X670" s="21"/>
    </row>
    <row r="671" spans="1:24" ht="15" customHeight="1" x14ac:dyDescent="0.25">
      <c r="A671" s="15" t="str">
        <f>+'[3]MOBILIARIO Y EQ DE ADMON'!B673</f>
        <v>CEDH/VG/T 06</v>
      </c>
      <c r="B671" s="16"/>
      <c r="C671" s="16"/>
      <c r="D671" s="16"/>
      <c r="E671" s="16"/>
      <c r="F671" s="17" t="str">
        <f>+'[3]MOBILIARIO Y EQ DE ADMON'!C673</f>
        <v>Equipo de computo</v>
      </c>
      <c r="G671" s="17"/>
      <c r="H671" s="17"/>
      <c r="I671" s="17"/>
      <c r="J671" s="17"/>
      <c r="K671" s="17"/>
      <c r="L671" s="3">
        <v>1</v>
      </c>
      <c r="M671" s="18">
        <f>+'[3]MOBILIARIO Y EQ DE ADMON'!M673</f>
        <v>6100</v>
      </c>
      <c r="N671" s="18"/>
      <c r="O671" s="18"/>
      <c r="P671" s="18"/>
      <c r="Q671" s="18"/>
      <c r="R671" s="19" t="s">
        <v>11</v>
      </c>
      <c r="S671" s="19"/>
      <c r="T671" s="20">
        <f t="shared" si="10"/>
        <v>6100</v>
      </c>
      <c r="U671" s="20"/>
      <c r="V671" s="20"/>
      <c r="W671" s="20"/>
      <c r="X671" s="21"/>
    </row>
    <row r="672" spans="1:24" ht="15" customHeight="1" x14ac:dyDescent="0.25">
      <c r="A672" s="15" t="str">
        <f>+'[3]MOBILIARIO Y EQ DE ADMON'!B674</f>
        <v>CEDH/VG/XO  01</v>
      </c>
      <c r="B672" s="16"/>
      <c r="C672" s="16"/>
      <c r="D672" s="16"/>
      <c r="E672" s="16"/>
      <c r="F672" s="17" t="str">
        <f>+'[3]MOBILIARIO Y EQ DE ADMON'!C674</f>
        <v>Archivero chico metálico gris 2 gavetas</v>
      </c>
      <c r="G672" s="17"/>
      <c r="H672" s="17"/>
      <c r="I672" s="17"/>
      <c r="J672" s="17"/>
      <c r="K672" s="17"/>
      <c r="L672" s="3">
        <v>1</v>
      </c>
      <c r="M672" s="18">
        <f>+'[3]MOBILIARIO Y EQ DE ADMON'!M674</f>
        <v>100</v>
      </c>
      <c r="N672" s="18"/>
      <c r="O672" s="18"/>
      <c r="P672" s="18"/>
      <c r="Q672" s="18"/>
      <c r="R672" s="19" t="s">
        <v>11</v>
      </c>
      <c r="S672" s="19"/>
      <c r="T672" s="20">
        <f t="shared" si="10"/>
        <v>100</v>
      </c>
      <c r="U672" s="20"/>
      <c r="V672" s="20"/>
      <c r="W672" s="20"/>
      <c r="X672" s="21"/>
    </row>
    <row r="673" spans="1:24" ht="15" customHeight="1" x14ac:dyDescent="0.25">
      <c r="A673" s="15" t="str">
        <f>+'[3]MOBILIARIO Y EQ DE ADMON'!B675</f>
        <v>CEDH/VG/XO 04</v>
      </c>
      <c r="B673" s="16"/>
      <c r="C673" s="16"/>
      <c r="D673" s="16"/>
      <c r="E673" s="16"/>
      <c r="F673" s="17" t="str">
        <f>+'[3]MOBILIARIO Y EQ DE ADMON'!C675</f>
        <v>Escritorio madera café</v>
      </c>
      <c r="G673" s="17"/>
      <c r="H673" s="17"/>
      <c r="I673" s="17"/>
      <c r="J673" s="17"/>
      <c r="K673" s="17"/>
      <c r="L673" s="3">
        <v>1</v>
      </c>
      <c r="M673" s="18">
        <f>+'[3]MOBILIARIO Y EQ DE ADMON'!M675</f>
        <v>100</v>
      </c>
      <c r="N673" s="18"/>
      <c r="O673" s="18"/>
      <c r="P673" s="18"/>
      <c r="Q673" s="18"/>
      <c r="R673" s="19" t="s">
        <v>11</v>
      </c>
      <c r="S673" s="19"/>
      <c r="T673" s="20">
        <f t="shared" si="10"/>
        <v>100</v>
      </c>
      <c r="U673" s="20"/>
      <c r="V673" s="20"/>
      <c r="W673" s="20"/>
      <c r="X673" s="21"/>
    </row>
    <row r="674" spans="1:24" ht="15" customHeight="1" x14ac:dyDescent="0.25">
      <c r="A674" s="15" t="str">
        <f>+'[3]MOBILIARIO Y EQ DE ADMON'!B676</f>
        <v>CEDH/VG/XO 10</v>
      </c>
      <c r="B674" s="16"/>
      <c r="C674" s="16"/>
      <c r="D674" s="16"/>
      <c r="E674" s="16"/>
      <c r="F674" s="17" t="str">
        <f>+'[3]MOBILIARIO Y EQ DE ADMON'!C676</f>
        <v>Equipo de computo</v>
      </c>
      <c r="G674" s="17"/>
      <c r="H674" s="17"/>
      <c r="I674" s="17"/>
      <c r="J674" s="17"/>
      <c r="K674" s="17"/>
      <c r="L674" s="3">
        <v>1</v>
      </c>
      <c r="M674" s="18">
        <f>+'[3]MOBILIARIO Y EQ DE ADMON'!M676</f>
        <v>11100</v>
      </c>
      <c r="N674" s="18"/>
      <c r="O674" s="18"/>
      <c r="P674" s="18"/>
      <c r="Q674" s="18"/>
      <c r="R674" s="19" t="s">
        <v>11</v>
      </c>
      <c r="S674" s="19"/>
      <c r="T674" s="20">
        <f t="shared" si="10"/>
        <v>11100</v>
      </c>
      <c r="U674" s="20"/>
      <c r="V674" s="20"/>
      <c r="W674" s="20"/>
      <c r="X674" s="21"/>
    </row>
    <row r="675" spans="1:24" ht="15" customHeight="1" x14ac:dyDescent="0.25">
      <c r="A675" s="15" t="str">
        <f>+'[3]MOBILIARIO Y EQ DE ADMON'!B677</f>
        <v>CEDH/VG/XO 12</v>
      </c>
      <c r="B675" s="16"/>
      <c r="C675" s="16"/>
      <c r="D675" s="16"/>
      <c r="E675" s="16"/>
      <c r="F675" s="17" t="str">
        <f>+'[3]MOBILIARIO Y EQ DE ADMON'!C677</f>
        <v>Sillón giratorio negro</v>
      </c>
      <c r="G675" s="17"/>
      <c r="H675" s="17"/>
      <c r="I675" s="17"/>
      <c r="J675" s="17"/>
      <c r="K675" s="17"/>
      <c r="L675" s="3">
        <v>1</v>
      </c>
      <c r="M675" s="18">
        <f>+'[3]MOBILIARIO Y EQ DE ADMON'!M677</f>
        <v>999.01</v>
      </c>
      <c r="N675" s="18"/>
      <c r="O675" s="18"/>
      <c r="P675" s="18"/>
      <c r="Q675" s="18"/>
      <c r="R675" s="19" t="s">
        <v>11</v>
      </c>
      <c r="S675" s="19"/>
      <c r="T675" s="20">
        <f t="shared" si="10"/>
        <v>999.01</v>
      </c>
      <c r="U675" s="20"/>
      <c r="V675" s="20"/>
      <c r="W675" s="20"/>
      <c r="X675" s="21"/>
    </row>
    <row r="676" spans="1:24" ht="15" customHeight="1" x14ac:dyDescent="0.25">
      <c r="A676" s="15" t="str">
        <f>+'[3]MOBILIARIO Y EQ DE ADMON'!B678</f>
        <v>CEDH/VG/XO 14</v>
      </c>
      <c r="B676" s="16"/>
      <c r="C676" s="16"/>
      <c r="D676" s="16"/>
      <c r="E676" s="16"/>
      <c r="F676" s="17" t="str">
        <f>+'[3]MOBILIARIO Y EQ DE ADMON'!C678</f>
        <v>Archivero metálico gris</v>
      </c>
      <c r="G676" s="17"/>
      <c r="H676" s="17"/>
      <c r="I676" s="17"/>
      <c r="J676" s="17"/>
      <c r="K676" s="17"/>
      <c r="L676" s="3">
        <v>1</v>
      </c>
      <c r="M676" s="18">
        <f>+'[3]MOBILIARIO Y EQ DE ADMON'!M678</f>
        <v>1850</v>
      </c>
      <c r="N676" s="18"/>
      <c r="O676" s="18"/>
      <c r="P676" s="18"/>
      <c r="Q676" s="18"/>
      <c r="R676" s="19" t="s">
        <v>11</v>
      </c>
      <c r="S676" s="19"/>
      <c r="T676" s="20">
        <f t="shared" si="10"/>
        <v>1850</v>
      </c>
      <c r="U676" s="20"/>
      <c r="V676" s="20"/>
      <c r="W676" s="20"/>
      <c r="X676" s="21"/>
    </row>
    <row r="677" spans="1:24" ht="15" customHeight="1" x14ac:dyDescent="0.25">
      <c r="A677" s="15" t="str">
        <f>+'[3]MOBILIARIO Y EQ DE ADMON'!B679</f>
        <v>CEDH/VG/XO 15</v>
      </c>
      <c r="B677" s="16"/>
      <c r="C677" s="16"/>
      <c r="D677" s="16"/>
      <c r="E677" s="16"/>
      <c r="F677" s="17" t="str">
        <f>+'[3]MOBILIARIO Y EQ DE ADMON'!C679</f>
        <v>Archivero metálico gris</v>
      </c>
      <c r="G677" s="17"/>
      <c r="H677" s="17"/>
      <c r="I677" s="17"/>
      <c r="J677" s="17"/>
      <c r="K677" s="17"/>
      <c r="L677" s="3">
        <v>1</v>
      </c>
      <c r="M677" s="18">
        <f>+'[3]MOBILIARIO Y EQ DE ADMON'!M679</f>
        <v>2999</v>
      </c>
      <c r="N677" s="18"/>
      <c r="O677" s="18"/>
      <c r="P677" s="18"/>
      <c r="Q677" s="18"/>
      <c r="R677" s="19" t="s">
        <v>11</v>
      </c>
      <c r="S677" s="19"/>
      <c r="T677" s="20">
        <f t="shared" si="10"/>
        <v>2999</v>
      </c>
      <c r="U677" s="20"/>
      <c r="V677" s="20"/>
      <c r="W677" s="20"/>
      <c r="X677" s="21"/>
    </row>
    <row r="678" spans="1:24" ht="15" customHeight="1" x14ac:dyDescent="0.25">
      <c r="A678" s="15" t="str">
        <f>+'[3]MOBILIARIO Y EQ DE ADMON'!B680</f>
        <v>CEDH/VG/XO 16</v>
      </c>
      <c r="B678" s="16"/>
      <c r="C678" s="16"/>
      <c r="D678" s="16"/>
      <c r="E678" s="16"/>
      <c r="F678" s="17" t="str">
        <f>+'[3]MOBILIARIO Y EQ DE ADMON'!C680</f>
        <v>Archivero metálico gris</v>
      </c>
      <c r="G678" s="17"/>
      <c r="H678" s="17"/>
      <c r="I678" s="17"/>
      <c r="J678" s="17"/>
      <c r="K678" s="17"/>
      <c r="L678" s="3">
        <v>1</v>
      </c>
      <c r="M678" s="18">
        <f>+'[3]MOBILIARIO Y EQ DE ADMON'!M680</f>
        <v>2235.2600000000002</v>
      </c>
      <c r="N678" s="18"/>
      <c r="O678" s="18"/>
      <c r="P678" s="18"/>
      <c r="Q678" s="18"/>
      <c r="R678" s="19" t="s">
        <v>11</v>
      </c>
      <c r="S678" s="19"/>
      <c r="T678" s="20">
        <f t="shared" si="10"/>
        <v>2235.2600000000002</v>
      </c>
      <c r="U678" s="20"/>
      <c r="V678" s="20"/>
      <c r="W678" s="20"/>
      <c r="X678" s="21"/>
    </row>
    <row r="679" spans="1:24" ht="15" customHeight="1" x14ac:dyDescent="0.25">
      <c r="A679" s="15" t="str">
        <f>+'[3]MOBILIARIO Y EQ DE ADMON'!B681</f>
        <v>CEDH/VG/XO 17</v>
      </c>
      <c r="B679" s="16"/>
      <c r="C679" s="16"/>
      <c r="D679" s="16"/>
      <c r="E679" s="16"/>
      <c r="F679" s="17" t="str">
        <f>+'[3]MOBILIARIO Y EQ DE ADMON'!C681</f>
        <v>Archivero metálico gris</v>
      </c>
      <c r="G679" s="17"/>
      <c r="H679" s="17"/>
      <c r="I679" s="17"/>
      <c r="J679" s="17"/>
      <c r="K679" s="17"/>
      <c r="L679" s="3">
        <v>1</v>
      </c>
      <c r="M679" s="18">
        <f>+'[3]MOBILIARIO Y EQ DE ADMON'!M681</f>
        <v>200</v>
      </c>
      <c r="N679" s="18"/>
      <c r="O679" s="18"/>
      <c r="P679" s="18"/>
      <c r="Q679" s="18"/>
      <c r="R679" s="19" t="s">
        <v>11</v>
      </c>
      <c r="S679" s="19"/>
      <c r="T679" s="20">
        <f t="shared" si="10"/>
        <v>200</v>
      </c>
      <c r="U679" s="20"/>
      <c r="V679" s="20"/>
      <c r="W679" s="20"/>
      <c r="X679" s="21"/>
    </row>
    <row r="680" spans="1:24" ht="15" customHeight="1" x14ac:dyDescent="0.25">
      <c r="A680" s="15" t="str">
        <f>+'[3]MOBILIARIO Y EQ DE ADMON'!B682</f>
        <v>CEDH/VG/XO 18</v>
      </c>
      <c r="B680" s="16"/>
      <c r="C680" s="16"/>
      <c r="D680" s="16"/>
      <c r="E680" s="16"/>
      <c r="F680" s="17" t="str">
        <f>+'[3]MOBILIARIO Y EQ DE ADMON'!C682</f>
        <v>Archivero metálico gris</v>
      </c>
      <c r="G680" s="17"/>
      <c r="H680" s="17"/>
      <c r="I680" s="17"/>
      <c r="J680" s="17"/>
      <c r="K680" s="17"/>
      <c r="L680" s="3">
        <v>1</v>
      </c>
      <c r="M680" s="18">
        <f>+'[3]MOBILIARIO Y EQ DE ADMON'!M682</f>
        <v>200</v>
      </c>
      <c r="N680" s="18"/>
      <c r="O680" s="18"/>
      <c r="P680" s="18"/>
      <c r="Q680" s="18"/>
      <c r="R680" s="19" t="s">
        <v>11</v>
      </c>
      <c r="S680" s="19"/>
      <c r="T680" s="20">
        <f t="shared" si="10"/>
        <v>200</v>
      </c>
      <c r="U680" s="20"/>
      <c r="V680" s="20"/>
      <c r="W680" s="20"/>
      <c r="X680" s="21"/>
    </row>
    <row r="681" spans="1:24" ht="15" customHeight="1" x14ac:dyDescent="0.25">
      <c r="A681" s="15" t="str">
        <f>+'[3]MOBILIARIO Y EQ DE ADMON'!B683</f>
        <v>CEDH/VG/XO 19</v>
      </c>
      <c r="B681" s="16"/>
      <c r="C681" s="16"/>
      <c r="D681" s="16"/>
      <c r="E681" s="16"/>
      <c r="F681" s="17" t="str">
        <f>+'[3]MOBILIARIO Y EQ DE ADMON'!C683</f>
        <v>Archivero metálico gris</v>
      </c>
      <c r="G681" s="17"/>
      <c r="H681" s="17"/>
      <c r="I681" s="17"/>
      <c r="J681" s="17"/>
      <c r="K681" s="17"/>
      <c r="L681" s="3">
        <v>1</v>
      </c>
      <c r="M681" s="18">
        <f>+'[3]MOBILIARIO Y EQ DE ADMON'!M683</f>
        <v>200</v>
      </c>
      <c r="N681" s="18"/>
      <c r="O681" s="18"/>
      <c r="P681" s="18"/>
      <c r="Q681" s="18"/>
      <c r="R681" s="19" t="s">
        <v>11</v>
      </c>
      <c r="S681" s="19"/>
      <c r="T681" s="20">
        <f t="shared" si="10"/>
        <v>200</v>
      </c>
      <c r="U681" s="20"/>
      <c r="V681" s="20"/>
      <c r="W681" s="20"/>
      <c r="X681" s="21"/>
    </row>
    <row r="682" spans="1:24" ht="15" customHeight="1" x14ac:dyDescent="0.25">
      <c r="A682" s="15" t="str">
        <f>+'[3]MOBILIARIO Y EQ DE ADMON'!B684</f>
        <v>CEDH/VG/XO 20</v>
      </c>
      <c r="B682" s="16"/>
      <c r="C682" s="16"/>
      <c r="D682" s="16"/>
      <c r="E682" s="16"/>
      <c r="F682" s="17" t="str">
        <f>+'[3]MOBILIARIO Y EQ DE ADMON'!C684</f>
        <v>Archivero metálico gris</v>
      </c>
      <c r="G682" s="17"/>
      <c r="H682" s="17"/>
      <c r="I682" s="17"/>
      <c r="J682" s="17"/>
      <c r="K682" s="17"/>
      <c r="L682" s="3">
        <v>1</v>
      </c>
      <c r="M682" s="18">
        <f>+'[3]MOBILIARIO Y EQ DE ADMON'!M684</f>
        <v>200</v>
      </c>
      <c r="N682" s="18"/>
      <c r="O682" s="18"/>
      <c r="P682" s="18"/>
      <c r="Q682" s="18"/>
      <c r="R682" s="19" t="s">
        <v>11</v>
      </c>
      <c r="S682" s="19"/>
      <c r="T682" s="20">
        <f t="shared" si="10"/>
        <v>200</v>
      </c>
      <c r="U682" s="20"/>
      <c r="V682" s="20"/>
      <c r="W682" s="20"/>
      <c r="X682" s="21"/>
    </row>
    <row r="683" spans="1:24" ht="15" customHeight="1" x14ac:dyDescent="0.25">
      <c r="A683" s="15" t="str">
        <f>+'[3]MOBILIARIO Y EQ DE ADMON'!B685</f>
        <v>CEDH/VG/XO 21</v>
      </c>
      <c r="B683" s="16"/>
      <c r="C683" s="16"/>
      <c r="D683" s="16"/>
      <c r="E683" s="16"/>
      <c r="F683" s="17" t="str">
        <f>+'[3]MOBILIARIO Y EQ DE ADMON'!C685</f>
        <v>Archivero metálico gris</v>
      </c>
      <c r="G683" s="17"/>
      <c r="H683" s="17"/>
      <c r="I683" s="17"/>
      <c r="J683" s="17"/>
      <c r="K683" s="17"/>
      <c r="L683" s="3">
        <v>1</v>
      </c>
      <c r="M683" s="18">
        <f>+'[3]MOBILIARIO Y EQ DE ADMON'!M685</f>
        <v>200</v>
      </c>
      <c r="N683" s="18"/>
      <c r="O683" s="18"/>
      <c r="P683" s="18"/>
      <c r="Q683" s="18"/>
      <c r="R683" s="19" t="s">
        <v>11</v>
      </c>
      <c r="S683" s="19"/>
      <c r="T683" s="20">
        <f t="shared" si="10"/>
        <v>200</v>
      </c>
      <c r="U683" s="20"/>
      <c r="V683" s="20"/>
      <c r="W683" s="20"/>
      <c r="X683" s="21"/>
    </row>
    <row r="684" spans="1:24" ht="15" customHeight="1" x14ac:dyDescent="0.25">
      <c r="A684" s="15" t="str">
        <f>+'[3]MOBILIARIO Y EQ DE ADMON'!B686</f>
        <v>CEDH/VG/XO 22</v>
      </c>
      <c r="B684" s="16"/>
      <c r="C684" s="16"/>
      <c r="D684" s="16"/>
      <c r="E684" s="16"/>
      <c r="F684" s="17" t="str">
        <f>+'[3]MOBILIARIO Y EQ DE ADMON'!C686</f>
        <v>Archivero metálico gris</v>
      </c>
      <c r="G684" s="17"/>
      <c r="H684" s="17"/>
      <c r="I684" s="17"/>
      <c r="J684" s="17"/>
      <c r="K684" s="17"/>
      <c r="L684" s="3">
        <v>1</v>
      </c>
      <c r="M684" s="18">
        <f>+'[3]MOBILIARIO Y EQ DE ADMON'!M686</f>
        <v>200</v>
      </c>
      <c r="N684" s="18"/>
      <c r="O684" s="18"/>
      <c r="P684" s="18"/>
      <c r="Q684" s="18"/>
      <c r="R684" s="19" t="s">
        <v>11</v>
      </c>
      <c r="S684" s="19"/>
      <c r="T684" s="20">
        <f t="shared" si="10"/>
        <v>200</v>
      </c>
      <c r="U684" s="20"/>
      <c r="V684" s="20"/>
      <c r="W684" s="20"/>
      <c r="X684" s="21"/>
    </row>
    <row r="685" spans="1:24" ht="15" customHeight="1" x14ac:dyDescent="0.25">
      <c r="A685" s="15" t="str">
        <f>+'[3]MOBILIARIO Y EQ DE ADMON'!B687</f>
        <v>CEDH/VG/XO 23</v>
      </c>
      <c r="B685" s="16"/>
      <c r="C685" s="16"/>
      <c r="D685" s="16"/>
      <c r="E685" s="16"/>
      <c r="F685" s="17" t="str">
        <f>+'[3]MOBILIARIO Y EQ DE ADMON'!C687</f>
        <v>Archivero metálico gris</v>
      </c>
      <c r="G685" s="17"/>
      <c r="H685" s="17"/>
      <c r="I685" s="17"/>
      <c r="J685" s="17"/>
      <c r="K685" s="17"/>
      <c r="L685" s="3">
        <v>1</v>
      </c>
      <c r="M685" s="18">
        <f>+'[3]MOBILIARIO Y EQ DE ADMON'!M687</f>
        <v>200</v>
      </c>
      <c r="N685" s="18"/>
      <c r="O685" s="18"/>
      <c r="P685" s="18"/>
      <c r="Q685" s="18"/>
      <c r="R685" s="19" t="s">
        <v>11</v>
      </c>
      <c r="S685" s="19"/>
      <c r="T685" s="20">
        <f t="shared" si="10"/>
        <v>200</v>
      </c>
      <c r="U685" s="20"/>
      <c r="V685" s="20"/>
      <c r="W685" s="20"/>
      <c r="X685" s="21"/>
    </row>
    <row r="686" spans="1:24" ht="15" customHeight="1" x14ac:dyDescent="0.25">
      <c r="A686" s="15" t="str">
        <f>+'[3]MOBILIARIO Y EQ DE ADMON'!B688</f>
        <v>CEDH/VG/XO 24</v>
      </c>
      <c r="B686" s="16"/>
      <c r="C686" s="16"/>
      <c r="D686" s="16"/>
      <c r="E686" s="16"/>
      <c r="F686" s="17" t="str">
        <f>+'[3]MOBILIARIO Y EQ DE ADMON'!C688</f>
        <v>Archivero metálico gris</v>
      </c>
      <c r="G686" s="17"/>
      <c r="H686" s="17"/>
      <c r="I686" s="17"/>
      <c r="J686" s="17"/>
      <c r="K686" s="17"/>
      <c r="L686" s="3">
        <v>1</v>
      </c>
      <c r="M686" s="18">
        <f>+'[3]MOBILIARIO Y EQ DE ADMON'!M688</f>
        <v>200</v>
      </c>
      <c r="N686" s="18"/>
      <c r="O686" s="18"/>
      <c r="P686" s="18"/>
      <c r="Q686" s="18"/>
      <c r="R686" s="19" t="s">
        <v>11</v>
      </c>
      <c r="S686" s="19"/>
      <c r="T686" s="20">
        <f t="shared" si="10"/>
        <v>200</v>
      </c>
      <c r="U686" s="20"/>
      <c r="V686" s="20"/>
      <c r="W686" s="20"/>
      <c r="X686" s="21"/>
    </row>
    <row r="687" spans="1:24" ht="15" customHeight="1" x14ac:dyDescent="0.25">
      <c r="A687" s="15" t="str">
        <f>+'[3]MOBILIARIO Y EQ DE ADMON'!B689</f>
        <v>CEDH/VG/XO 25</v>
      </c>
      <c r="B687" s="16"/>
      <c r="C687" s="16"/>
      <c r="D687" s="16"/>
      <c r="E687" s="16"/>
      <c r="F687" s="17" t="str">
        <f>+'[3]MOBILIARIO Y EQ DE ADMON'!C689</f>
        <v>Archivero metálico gris</v>
      </c>
      <c r="G687" s="17"/>
      <c r="H687" s="17"/>
      <c r="I687" s="17"/>
      <c r="J687" s="17"/>
      <c r="K687" s="17"/>
      <c r="L687" s="3">
        <v>1</v>
      </c>
      <c r="M687" s="18">
        <f>+'[3]MOBILIARIO Y EQ DE ADMON'!M689</f>
        <v>200</v>
      </c>
      <c r="N687" s="18"/>
      <c r="O687" s="18"/>
      <c r="P687" s="18"/>
      <c r="Q687" s="18"/>
      <c r="R687" s="19" t="s">
        <v>11</v>
      </c>
      <c r="S687" s="19"/>
      <c r="T687" s="20">
        <f t="shared" si="10"/>
        <v>200</v>
      </c>
      <c r="U687" s="20"/>
      <c r="V687" s="20"/>
      <c r="W687" s="20"/>
      <c r="X687" s="21"/>
    </row>
    <row r="688" spans="1:24" ht="15" customHeight="1" x14ac:dyDescent="0.25">
      <c r="A688" s="15" t="str">
        <f>+'[3]MOBILIARIO Y EQ DE ADMON'!B690</f>
        <v>CEDH/VG/XO 26</v>
      </c>
      <c r="B688" s="16"/>
      <c r="C688" s="16"/>
      <c r="D688" s="16"/>
      <c r="E688" s="16"/>
      <c r="F688" s="17" t="str">
        <f>+'[3]MOBILIARIO Y EQ DE ADMON'!C690</f>
        <v>Archivero metálico gris</v>
      </c>
      <c r="G688" s="17"/>
      <c r="H688" s="17"/>
      <c r="I688" s="17"/>
      <c r="J688" s="17"/>
      <c r="K688" s="17"/>
      <c r="L688" s="3">
        <v>1</v>
      </c>
      <c r="M688" s="18">
        <f>+'[3]MOBILIARIO Y EQ DE ADMON'!M690</f>
        <v>200</v>
      </c>
      <c r="N688" s="18"/>
      <c r="O688" s="18"/>
      <c r="P688" s="18"/>
      <c r="Q688" s="18"/>
      <c r="R688" s="19" t="s">
        <v>11</v>
      </c>
      <c r="S688" s="19"/>
      <c r="T688" s="20">
        <f t="shared" si="10"/>
        <v>200</v>
      </c>
      <c r="U688" s="20"/>
      <c r="V688" s="20"/>
      <c r="W688" s="20"/>
      <c r="X688" s="21"/>
    </row>
    <row r="689" spans="1:24" ht="15" customHeight="1" x14ac:dyDescent="0.25">
      <c r="A689" s="15" t="str">
        <f>+'[3]MOBILIARIO Y EQ DE ADMON'!B691</f>
        <v>CEDH/VG/XO 27</v>
      </c>
      <c r="B689" s="16"/>
      <c r="C689" s="16"/>
      <c r="D689" s="16"/>
      <c r="E689" s="16"/>
      <c r="F689" s="17" t="str">
        <f>+'[3]MOBILIARIO Y EQ DE ADMON'!C691</f>
        <v>Archivero metálico gris</v>
      </c>
      <c r="G689" s="17"/>
      <c r="H689" s="17"/>
      <c r="I689" s="17"/>
      <c r="J689" s="17"/>
      <c r="K689" s="17"/>
      <c r="L689" s="3">
        <v>1</v>
      </c>
      <c r="M689" s="18">
        <f>+'[3]MOBILIARIO Y EQ DE ADMON'!M691</f>
        <v>200</v>
      </c>
      <c r="N689" s="18"/>
      <c r="O689" s="18"/>
      <c r="P689" s="18"/>
      <c r="Q689" s="18"/>
      <c r="R689" s="19" t="s">
        <v>11</v>
      </c>
      <c r="S689" s="19"/>
      <c r="T689" s="20">
        <f t="shared" si="10"/>
        <v>200</v>
      </c>
      <c r="U689" s="20"/>
      <c r="V689" s="20"/>
      <c r="W689" s="20"/>
      <c r="X689" s="21"/>
    </row>
    <row r="690" spans="1:24" ht="15" customHeight="1" x14ac:dyDescent="0.25">
      <c r="A690" s="15" t="str">
        <f>+'[3]MOBILIARIO Y EQ DE ADMON'!B692</f>
        <v>CEDH/VG/XO 28</v>
      </c>
      <c r="B690" s="16"/>
      <c r="C690" s="16"/>
      <c r="D690" s="16"/>
      <c r="E690" s="16"/>
      <c r="F690" s="17" t="str">
        <f>+'[3]MOBILIARIO Y EQ DE ADMON'!C692</f>
        <v>Archivero metálico gris</v>
      </c>
      <c r="G690" s="17"/>
      <c r="H690" s="17"/>
      <c r="I690" s="17"/>
      <c r="J690" s="17"/>
      <c r="K690" s="17"/>
      <c r="L690" s="3">
        <v>1</v>
      </c>
      <c r="M690" s="18">
        <f>+'[3]MOBILIARIO Y EQ DE ADMON'!M692</f>
        <v>200</v>
      </c>
      <c r="N690" s="18"/>
      <c r="O690" s="18"/>
      <c r="P690" s="18"/>
      <c r="Q690" s="18"/>
      <c r="R690" s="19" t="s">
        <v>11</v>
      </c>
      <c r="S690" s="19"/>
      <c r="T690" s="20">
        <f t="shared" si="10"/>
        <v>200</v>
      </c>
      <c r="U690" s="20"/>
      <c r="V690" s="20"/>
      <c r="W690" s="20"/>
      <c r="X690" s="21"/>
    </row>
    <row r="691" spans="1:24" ht="15" customHeight="1" x14ac:dyDescent="0.25">
      <c r="A691" s="15" t="str">
        <f>+'[3]MOBILIARIO Y EQ DE ADMON'!B693</f>
        <v>CEDH/VG/XO 29</v>
      </c>
      <c r="B691" s="16"/>
      <c r="C691" s="16"/>
      <c r="D691" s="16"/>
      <c r="E691" s="16"/>
      <c r="F691" s="17" t="str">
        <f>+'[3]MOBILIARIO Y EQ DE ADMON'!C693</f>
        <v>Archivero metálico gris</v>
      </c>
      <c r="G691" s="17"/>
      <c r="H691" s="17"/>
      <c r="I691" s="17"/>
      <c r="J691" s="17"/>
      <c r="K691" s="17"/>
      <c r="L691" s="3">
        <v>1</v>
      </c>
      <c r="M691" s="18">
        <f>+'[3]MOBILIARIO Y EQ DE ADMON'!M693</f>
        <v>200</v>
      </c>
      <c r="N691" s="18"/>
      <c r="O691" s="18"/>
      <c r="P691" s="18"/>
      <c r="Q691" s="18"/>
      <c r="R691" s="19" t="s">
        <v>11</v>
      </c>
      <c r="S691" s="19"/>
      <c r="T691" s="20">
        <f t="shared" si="10"/>
        <v>200</v>
      </c>
      <c r="U691" s="20"/>
      <c r="V691" s="20"/>
      <c r="W691" s="20"/>
      <c r="X691" s="21"/>
    </row>
    <row r="692" spans="1:24" ht="15" customHeight="1" x14ac:dyDescent="0.25">
      <c r="A692" s="15" t="str">
        <f>+'[3]MOBILIARIO Y EQ DE ADMON'!B694</f>
        <v>CEDH/VG/XO 31</v>
      </c>
      <c r="B692" s="16"/>
      <c r="C692" s="16"/>
      <c r="D692" s="16"/>
      <c r="E692" s="16"/>
      <c r="F692" s="17" t="str">
        <f>+'[3]MOBILIARIO Y EQ DE ADMON'!C694</f>
        <v>Archivero metálico arena</v>
      </c>
      <c r="G692" s="17"/>
      <c r="H692" s="17"/>
      <c r="I692" s="17"/>
      <c r="J692" s="17"/>
      <c r="K692" s="17"/>
      <c r="L692" s="3">
        <v>1</v>
      </c>
      <c r="M692" s="18">
        <f>+'[3]MOBILIARIO Y EQ DE ADMON'!M694</f>
        <v>3004.4</v>
      </c>
      <c r="N692" s="18"/>
      <c r="O692" s="18"/>
      <c r="P692" s="18"/>
      <c r="Q692" s="18"/>
      <c r="R692" s="19" t="s">
        <v>11</v>
      </c>
      <c r="S692" s="19"/>
      <c r="T692" s="20">
        <f t="shared" si="10"/>
        <v>3004.4</v>
      </c>
      <c r="U692" s="20"/>
      <c r="V692" s="20"/>
      <c r="W692" s="20"/>
      <c r="X692" s="21"/>
    </row>
    <row r="693" spans="1:24" ht="15" customHeight="1" x14ac:dyDescent="0.25">
      <c r="A693" s="15" t="str">
        <f>+'[3]MOBILIARIO Y EQ DE ADMON'!B695</f>
        <v>CEDH/VG/XO 32</v>
      </c>
      <c r="B693" s="16"/>
      <c r="C693" s="16"/>
      <c r="D693" s="16"/>
      <c r="E693" s="16"/>
      <c r="F693" s="17" t="str">
        <f>+'[3]MOBILIARIO Y EQ DE ADMON'!C695</f>
        <v>Archivero metálico arena</v>
      </c>
      <c r="G693" s="17"/>
      <c r="H693" s="17"/>
      <c r="I693" s="17"/>
      <c r="J693" s="17"/>
      <c r="K693" s="17"/>
      <c r="L693" s="3">
        <v>1</v>
      </c>
      <c r="M693" s="18">
        <f>+'[3]MOBILIARIO Y EQ DE ADMON'!M695</f>
        <v>3004.4</v>
      </c>
      <c r="N693" s="18"/>
      <c r="O693" s="18"/>
      <c r="P693" s="18"/>
      <c r="Q693" s="18"/>
      <c r="R693" s="19" t="s">
        <v>11</v>
      </c>
      <c r="S693" s="19"/>
      <c r="T693" s="20">
        <f t="shared" si="10"/>
        <v>3004.4</v>
      </c>
      <c r="U693" s="20"/>
      <c r="V693" s="20"/>
      <c r="W693" s="20"/>
      <c r="X693" s="21"/>
    </row>
    <row r="694" spans="1:24" ht="15" customHeight="1" x14ac:dyDescent="0.25">
      <c r="A694" s="15" t="str">
        <f>+'[3]MOBILIARIO Y EQ DE ADMON'!B696</f>
        <v>CEDH/VG/XO 33</v>
      </c>
      <c r="B694" s="16"/>
      <c r="C694" s="16"/>
      <c r="D694" s="16"/>
      <c r="E694" s="16"/>
      <c r="F694" s="17" t="str">
        <f>+'[3]MOBILIARIO Y EQ DE ADMON'!C696</f>
        <v>Archivero metálico arena</v>
      </c>
      <c r="G694" s="17"/>
      <c r="H694" s="17"/>
      <c r="I694" s="17"/>
      <c r="J694" s="17"/>
      <c r="K694" s="17"/>
      <c r="L694" s="3">
        <v>1</v>
      </c>
      <c r="M694" s="18">
        <f>+'[3]MOBILIARIO Y EQ DE ADMON'!M696</f>
        <v>3004.4</v>
      </c>
      <c r="N694" s="18"/>
      <c r="O694" s="18"/>
      <c r="P694" s="18"/>
      <c r="Q694" s="18"/>
      <c r="R694" s="19" t="s">
        <v>11</v>
      </c>
      <c r="S694" s="19"/>
      <c r="T694" s="20">
        <f t="shared" si="10"/>
        <v>3004.4</v>
      </c>
      <c r="U694" s="20"/>
      <c r="V694" s="20"/>
      <c r="W694" s="20"/>
      <c r="X694" s="21"/>
    </row>
    <row r="695" spans="1:24" ht="15" customHeight="1" x14ac:dyDescent="0.25">
      <c r="A695" s="15" t="str">
        <f>+'[3]MOBILIARIO Y EQ DE ADMON'!B697</f>
        <v>CEDH/VG/XO 34</v>
      </c>
      <c r="B695" s="16"/>
      <c r="C695" s="16"/>
      <c r="D695" s="16"/>
      <c r="E695" s="16"/>
      <c r="F695" s="17" t="str">
        <f>+'[3]MOBILIARIO Y EQ DE ADMON'!C697</f>
        <v>Archivero metálico arena</v>
      </c>
      <c r="G695" s="17"/>
      <c r="H695" s="17"/>
      <c r="I695" s="17"/>
      <c r="J695" s="17"/>
      <c r="K695" s="17"/>
      <c r="L695" s="3">
        <v>1</v>
      </c>
      <c r="M695" s="18">
        <f>+'[3]MOBILIARIO Y EQ DE ADMON'!M697</f>
        <v>4000</v>
      </c>
      <c r="N695" s="18"/>
      <c r="O695" s="18"/>
      <c r="P695" s="18"/>
      <c r="Q695" s="18"/>
      <c r="R695" s="19" t="s">
        <v>11</v>
      </c>
      <c r="S695" s="19"/>
      <c r="T695" s="20">
        <f t="shared" si="10"/>
        <v>4000</v>
      </c>
      <c r="U695" s="20"/>
      <c r="V695" s="20"/>
      <c r="W695" s="20"/>
      <c r="X695" s="21"/>
    </row>
    <row r="696" spans="1:24" ht="15" customHeight="1" x14ac:dyDescent="0.25">
      <c r="A696" s="15" t="str">
        <f>+'[3]MOBILIARIO Y EQ DE ADMON'!B698</f>
        <v>CEDH/VG/XO 35</v>
      </c>
      <c r="B696" s="16"/>
      <c r="C696" s="16"/>
      <c r="D696" s="16"/>
      <c r="E696" s="16"/>
      <c r="F696" s="17" t="str">
        <f>+'[3]MOBILIARIO Y EQ DE ADMON'!C698</f>
        <v>Archivero metálico arena</v>
      </c>
      <c r="G696" s="17"/>
      <c r="H696" s="17"/>
      <c r="I696" s="17"/>
      <c r="J696" s="17"/>
      <c r="K696" s="17"/>
      <c r="L696" s="3">
        <v>1</v>
      </c>
      <c r="M696" s="18">
        <f>+'[3]MOBILIARIO Y EQ DE ADMON'!M698</f>
        <v>4000</v>
      </c>
      <c r="N696" s="18"/>
      <c r="O696" s="18"/>
      <c r="P696" s="18"/>
      <c r="Q696" s="18"/>
      <c r="R696" s="19" t="s">
        <v>11</v>
      </c>
      <c r="S696" s="19"/>
      <c r="T696" s="20">
        <f t="shared" si="10"/>
        <v>4000</v>
      </c>
      <c r="U696" s="20"/>
      <c r="V696" s="20"/>
      <c r="W696" s="20"/>
      <c r="X696" s="21"/>
    </row>
    <row r="697" spans="1:24" ht="15" customHeight="1" x14ac:dyDescent="0.25">
      <c r="A697" s="15" t="str">
        <f>+'[3]MOBILIARIO Y EQ DE ADMON'!B699</f>
        <v>CEDH/VG/XO 39</v>
      </c>
      <c r="B697" s="16"/>
      <c r="C697" s="16"/>
      <c r="D697" s="16"/>
      <c r="E697" s="16"/>
      <c r="F697" s="17" t="str">
        <f>+'[3]MOBILIARIO Y EQ DE ADMON'!C699</f>
        <v>Gabinete portacopiadora</v>
      </c>
      <c r="G697" s="17"/>
      <c r="H697" s="17"/>
      <c r="I697" s="17"/>
      <c r="J697" s="17"/>
      <c r="K697" s="17"/>
      <c r="L697" s="3">
        <v>1</v>
      </c>
      <c r="M697" s="18">
        <f>+'[3]MOBILIARIO Y EQ DE ADMON'!M699</f>
        <v>4249.22</v>
      </c>
      <c r="N697" s="18"/>
      <c r="O697" s="18"/>
      <c r="P697" s="18"/>
      <c r="Q697" s="18"/>
      <c r="R697" s="19" t="s">
        <v>11</v>
      </c>
      <c r="S697" s="19"/>
      <c r="T697" s="20">
        <f t="shared" si="10"/>
        <v>4249.22</v>
      </c>
      <c r="U697" s="20"/>
      <c r="V697" s="20"/>
      <c r="W697" s="20"/>
      <c r="X697" s="21"/>
    </row>
    <row r="698" spans="1:24" ht="15" customHeight="1" x14ac:dyDescent="0.25">
      <c r="A698" s="15" t="str">
        <f>+'[3]MOBILIARIO Y EQ DE ADMON'!B700</f>
        <v>CEDH/VG/XO 41</v>
      </c>
      <c r="B698" s="16"/>
      <c r="C698" s="16"/>
      <c r="D698" s="16"/>
      <c r="E698" s="16"/>
      <c r="F698" s="17" t="str">
        <f>+'[3]MOBILIARIO Y EQ DE ADMON'!C700</f>
        <v>Sillon Giratorio Negro</v>
      </c>
      <c r="G698" s="17"/>
      <c r="H698" s="17"/>
      <c r="I698" s="17"/>
      <c r="J698" s="17"/>
      <c r="K698" s="17"/>
      <c r="L698" s="3">
        <v>1</v>
      </c>
      <c r="M698" s="18">
        <f>+'[3]MOBILIARIO Y EQ DE ADMON'!M700</f>
        <v>1099</v>
      </c>
      <c r="N698" s="18"/>
      <c r="O698" s="18"/>
      <c r="P698" s="18"/>
      <c r="Q698" s="18"/>
      <c r="R698" s="19" t="s">
        <v>11</v>
      </c>
      <c r="S698" s="19"/>
      <c r="T698" s="20">
        <f t="shared" si="10"/>
        <v>1099</v>
      </c>
      <c r="U698" s="20"/>
      <c r="V698" s="20"/>
      <c r="W698" s="20"/>
      <c r="X698" s="21"/>
    </row>
    <row r="699" spans="1:24" ht="15" customHeight="1" x14ac:dyDescent="0.25">
      <c r="A699" s="15" t="str">
        <f>+'[3]MOBILIARIO Y EQ DE ADMON'!B701</f>
        <v>CEDH/VG/XO 43</v>
      </c>
      <c r="B699" s="16"/>
      <c r="C699" s="16"/>
      <c r="D699" s="16"/>
      <c r="E699" s="16"/>
      <c r="F699" s="17" t="str">
        <f>+'[3]MOBILIARIO Y EQ DE ADMON'!C701</f>
        <v>Equipo de computo</v>
      </c>
      <c r="G699" s="17"/>
      <c r="H699" s="17"/>
      <c r="I699" s="17"/>
      <c r="J699" s="17"/>
      <c r="K699" s="17"/>
      <c r="L699" s="3">
        <v>1</v>
      </c>
      <c r="M699" s="18">
        <f>+'[3]MOBILIARIO Y EQ DE ADMON'!M701</f>
        <v>20449.990000000002</v>
      </c>
      <c r="N699" s="18"/>
      <c r="O699" s="18"/>
      <c r="P699" s="18"/>
      <c r="Q699" s="18"/>
      <c r="R699" s="19" t="s">
        <v>11</v>
      </c>
      <c r="S699" s="19"/>
      <c r="T699" s="20">
        <f t="shared" si="10"/>
        <v>20449.990000000002</v>
      </c>
      <c r="U699" s="20"/>
      <c r="V699" s="20"/>
      <c r="W699" s="20"/>
      <c r="X699" s="21"/>
    </row>
    <row r="700" spans="1:24" ht="15" customHeight="1" x14ac:dyDescent="0.25">
      <c r="A700" s="15" t="str">
        <f>+'[3]MOBILIARIO Y EQ DE ADMON'!B702</f>
        <v>CEDH/VIS/ G/ 07</v>
      </c>
      <c r="B700" s="16"/>
      <c r="C700" s="16"/>
      <c r="D700" s="16"/>
      <c r="E700" s="16"/>
      <c r="F700" s="17" t="str">
        <f>+'[3]MOBILIARIO Y EQ DE ADMON'!C702</f>
        <v>Archivero  metálico 4 gavetas</v>
      </c>
      <c r="G700" s="17"/>
      <c r="H700" s="17"/>
      <c r="I700" s="17"/>
      <c r="J700" s="17"/>
      <c r="K700" s="17"/>
      <c r="L700" s="3">
        <v>1</v>
      </c>
      <c r="M700" s="18">
        <f>+'[3]MOBILIARIO Y EQ DE ADMON'!M702</f>
        <v>3004</v>
      </c>
      <c r="N700" s="18"/>
      <c r="O700" s="18"/>
      <c r="P700" s="18"/>
      <c r="Q700" s="18"/>
      <c r="R700" s="19" t="s">
        <v>11</v>
      </c>
      <c r="S700" s="19"/>
      <c r="T700" s="20">
        <f t="shared" si="10"/>
        <v>3004</v>
      </c>
      <c r="U700" s="20"/>
      <c r="V700" s="20"/>
      <c r="W700" s="20"/>
      <c r="X700" s="21"/>
    </row>
    <row r="701" spans="1:24" ht="15" customHeight="1" x14ac:dyDescent="0.25">
      <c r="A701" s="15" t="str">
        <f>+'[3]MOBILIARIO Y EQ DE ADMON'!B703</f>
        <v>CEDH/SE/B 05</v>
      </c>
      <c r="B701" s="16"/>
      <c r="C701" s="16"/>
      <c r="D701" s="16"/>
      <c r="E701" s="16"/>
      <c r="F701" s="17" t="str">
        <f>+'[3]MOBILIARIO Y EQ DE ADMON'!C703</f>
        <v>Mesa blanca p/consulta</v>
      </c>
      <c r="G701" s="17"/>
      <c r="H701" s="17"/>
      <c r="I701" s="17"/>
      <c r="J701" s="17"/>
      <c r="K701" s="17"/>
      <c r="L701" s="3">
        <v>1</v>
      </c>
      <c r="M701" s="18">
        <f>+'[3]MOBILIARIO Y EQ DE ADMON'!M703</f>
        <v>1500</v>
      </c>
      <c r="N701" s="18"/>
      <c r="O701" s="18"/>
      <c r="P701" s="18"/>
      <c r="Q701" s="18"/>
      <c r="R701" s="19" t="s">
        <v>11</v>
      </c>
      <c r="S701" s="19"/>
      <c r="T701" s="20">
        <f t="shared" si="10"/>
        <v>1500</v>
      </c>
      <c r="U701" s="20"/>
      <c r="V701" s="20"/>
      <c r="W701" s="20"/>
      <c r="X701" s="21"/>
    </row>
    <row r="702" spans="1:24" ht="15" customHeight="1" x14ac:dyDescent="0.25">
      <c r="A702" s="15" t="str">
        <f>+'[3]MOBILIARIO Y EQ DE ADMON'!B704</f>
        <v>CEDH/VG/XO 50</v>
      </c>
      <c r="B702" s="16"/>
      <c r="C702" s="16"/>
      <c r="D702" s="16"/>
      <c r="E702" s="16"/>
      <c r="F702" s="17" t="str">
        <f>+'[3]MOBILIARIO Y EQ DE ADMON'!C704</f>
        <v xml:space="preserve">Archivero  metalico 4 gavetas </v>
      </c>
      <c r="G702" s="17"/>
      <c r="H702" s="17"/>
      <c r="I702" s="17"/>
      <c r="J702" s="17"/>
      <c r="K702" s="17"/>
      <c r="L702" s="3">
        <v>1</v>
      </c>
      <c r="M702" s="18">
        <f>+'[3]MOBILIARIO Y EQ DE ADMON'!M704</f>
        <v>6008.8</v>
      </c>
      <c r="N702" s="18"/>
      <c r="O702" s="18"/>
      <c r="P702" s="18"/>
      <c r="Q702" s="18"/>
      <c r="R702" s="19" t="s">
        <v>11</v>
      </c>
      <c r="S702" s="19"/>
      <c r="T702" s="20">
        <f t="shared" si="10"/>
        <v>6008.8</v>
      </c>
      <c r="U702" s="20"/>
      <c r="V702" s="20"/>
      <c r="W702" s="20"/>
      <c r="X702" s="21"/>
    </row>
    <row r="703" spans="1:24" ht="15" customHeight="1" x14ac:dyDescent="0.25">
      <c r="A703" s="15" t="str">
        <f>+'[3]MOBILIARIO Y EQ DE ADMON'!B705</f>
        <v>CEDH/CG/A 04</v>
      </c>
      <c r="B703" s="16"/>
      <c r="C703" s="16"/>
      <c r="D703" s="16"/>
      <c r="E703" s="16"/>
      <c r="F703" s="17" t="str">
        <f>+'[3]MOBILIARIO Y EQ DE ADMON'!C705</f>
        <v>Escritorio café madera</v>
      </c>
      <c r="G703" s="17"/>
      <c r="H703" s="17"/>
      <c r="I703" s="17"/>
      <c r="J703" s="17"/>
      <c r="K703" s="17"/>
      <c r="L703" s="3">
        <v>1</v>
      </c>
      <c r="M703" s="18">
        <f>+'[3]MOBILIARIO Y EQ DE ADMON'!M705</f>
        <v>100</v>
      </c>
      <c r="N703" s="18"/>
      <c r="O703" s="18"/>
      <c r="P703" s="18"/>
      <c r="Q703" s="18"/>
      <c r="R703" s="19" t="s">
        <v>11</v>
      </c>
      <c r="S703" s="19"/>
      <c r="T703" s="20">
        <f t="shared" si="10"/>
        <v>100</v>
      </c>
      <c r="U703" s="20"/>
      <c r="V703" s="20"/>
      <c r="W703" s="20"/>
      <c r="X703" s="21"/>
    </row>
    <row r="704" spans="1:24" ht="15" customHeight="1" x14ac:dyDescent="0.25">
      <c r="A704" s="15" t="str">
        <f>+'[3]MOBILIARIO Y EQ DE ADMON'!B706</f>
        <v>CEDH/NOT/J01</v>
      </c>
      <c r="B704" s="16"/>
      <c r="C704" s="16"/>
      <c r="D704" s="16"/>
      <c r="E704" s="16"/>
      <c r="F704" s="17" t="str">
        <f>+'[3]MOBILIARIO Y EQ DE ADMON'!C706</f>
        <v>ESCRITORIO CAFÉ MADERA</v>
      </c>
      <c r="G704" s="17"/>
      <c r="H704" s="17"/>
      <c r="I704" s="17"/>
      <c r="J704" s="17"/>
      <c r="K704" s="17"/>
      <c r="L704" s="3">
        <v>1</v>
      </c>
      <c r="M704" s="18">
        <f>+'[3]MOBILIARIO Y EQ DE ADMON'!M706</f>
        <v>1000</v>
      </c>
      <c r="N704" s="18"/>
      <c r="O704" s="18"/>
      <c r="P704" s="18"/>
      <c r="Q704" s="18"/>
      <c r="R704" s="19" t="s">
        <v>11</v>
      </c>
      <c r="S704" s="19"/>
      <c r="T704" s="20">
        <f t="shared" si="10"/>
        <v>1000</v>
      </c>
      <c r="U704" s="20"/>
      <c r="V704" s="20"/>
      <c r="W704" s="20"/>
      <c r="X704" s="21"/>
    </row>
    <row r="705" spans="1:26" ht="15" customHeight="1" x14ac:dyDescent="0.25">
      <c r="A705" s="15" t="str">
        <f>+'[3]MOBILIARIO Y EQ DE ADMON'!B707</f>
        <v>CEDH/NOT/J02</v>
      </c>
      <c r="B705" s="16"/>
      <c r="C705" s="16"/>
      <c r="D705" s="16"/>
      <c r="E705" s="16"/>
      <c r="F705" s="17" t="str">
        <f>+'[3]MOBILIARIO Y EQ DE ADMON'!C707</f>
        <v>SILLA SECRETARIAL C/RUEDAS NEGRA</v>
      </c>
      <c r="G705" s="17"/>
      <c r="H705" s="17"/>
      <c r="I705" s="17"/>
      <c r="J705" s="17"/>
      <c r="K705" s="17"/>
      <c r="L705" s="3">
        <v>1</v>
      </c>
      <c r="M705" s="18">
        <f>+'[3]MOBILIARIO Y EQ DE ADMON'!M707</f>
        <v>1600.9</v>
      </c>
      <c r="N705" s="18"/>
      <c r="O705" s="18"/>
      <c r="P705" s="18"/>
      <c r="Q705" s="18"/>
      <c r="R705" s="19" t="s">
        <v>11</v>
      </c>
      <c r="S705" s="19"/>
      <c r="T705" s="20">
        <f t="shared" si="10"/>
        <v>1600.9</v>
      </c>
      <c r="U705" s="20"/>
      <c r="V705" s="20"/>
      <c r="W705" s="20"/>
      <c r="X705" s="21"/>
    </row>
    <row r="706" spans="1:26" ht="15" customHeight="1" x14ac:dyDescent="0.25">
      <c r="A706" s="15" t="str">
        <f>+'[3]MOBILIARIO Y EQ DE ADMON'!B708</f>
        <v>CEDH/CAP/M/047</v>
      </c>
      <c r="B706" s="16"/>
      <c r="C706" s="16"/>
      <c r="D706" s="16"/>
      <c r="E706" s="16"/>
      <c r="F706" s="17" t="str">
        <f>+'[3]MOBILIARIO Y EQ DE ADMON'!C708</f>
        <v>MESA TABULAR CAFÉ</v>
      </c>
      <c r="G706" s="17"/>
      <c r="H706" s="17"/>
      <c r="I706" s="17"/>
      <c r="J706" s="17"/>
      <c r="K706" s="17"/>
      <c r="L706" s="3">
        <v>1</v>
      </c>
      <c r="M706" s="18">
        <f>+'[3]MOBILIARIO Y EQ DE ADMON'!M708</f>
        <v>100</v>
      </c>
      <c r="N706" s="18"/>
      <c r="O706" s="18"/>
      <c r="P706" s="18"/>
      <c r="Q706" s="18"/>
      <c r="R706" s="19" t="s">
        <v>11</v>
      </c>
      <c r="S706" s="19"/>
      <c r="T706" s="20">
        <f t="shared" si="10"/>
        <v>100</v>
      </c>
      <c r="U706" s="20"/>
      <c r="V706" s="20"/>
      <c r="W706" s="20"/>
      <c r="X706" s="21"/>
    </row>
    <row r="707" spans="1:26" ht="15" customHeight="1" x14ac:dyDescent="0.25">
      <c r="A707" s="15" t="str">
        <f>+'[3]MOBILIARIO Y EQ DE ADMON'!B709</f>
        <v>CEDH/CAP/R08</v>
      </c>
      <c r="B707" s="16"/>
      <c r="C707" s="16"/>
      <c r="D707" s="16"/>
      <c r="E707" s="16"/>
      <c r="F707" s="17" t="str">
        <f>+'[3]MOBILIARIO Y EQ DE ADMON'!C709</f>
        <v>ESCRITORIO TABULAR C/RUEDAS CAFÉ</v>
      </c>
      <c r="G707" s="17"/>
      <c r="H707" s="17"/>
      <c r="I707" s="17"/>
      <c r="J707" s="17"/>
      <c r="K707" s="17"/>
      <c r="L707" s="3">
        <v>1</v>
      </c>
      <c r="M707" s="18">
        <f>+'[3]MOBILIARIO Y EQ DE ADMON'!M709</f>
        <v>100</v>
      </c>
      <c r="N707" s="18"/>
      <c r="O707" s="18"/>
      <c r="P707" s="18"/>
      <c r="Q707" s="18"/>
      <c r="R707" s="19" t="s">
        <v>11</v>
      </c>
      <c r="S707" s="19"/>
      <c r="T707" s="20">
        <f t="shared" si="10"/>
        <v>100</v>
      </c>
      <c r="U707" s="20"/>
      <c r="V707" s="20"/>
      <c r="W707" s="20"/>
      <c r="X707" s="21"/>
    </row>
    <row r="708" spans="1:26" ht="15" customHeight="1" x14ac:dyDescent="0.25">
      <c r="A708" s="15" t="str">
        <f>+'[3]MOBILIARIO Y EQ DE ADMON'!B710</f>
        <v>CEDH/CAP/M/049</v>
      </c>
      <c r="B708" s="16"/>
      <c r="C708" s="16"/>
      <c r="D708" s="16"/>
      <c r="E708" s="16"/>
      <c r="F708" s="17" t="str">
        <f>+'[3]MOBILIARIO Y EQ DE ADMON'!C710</f>
        <v>MESA TABULAR CAFÉ</v>
      </c>
      <c r="G708" s="17"/>
      <c r="H708" s="17"/>
      <c r="I708" s="17"/>
      <c r="J708" s="17"/>
      <c r="K708" s="17"/>
      <c r="L708" s="3">
        <v>1</v>
      </c>
      <c r="M708" s="18">
        <f>+'[3]MOBILIARIO Y EQ DE ADMON'!M710</f>
        <v>100</v>
      </c>
      <c r="N708" s="18"/>
      <c r="O708" s="18"/>
      <c r="P708" s="18"/>
      <c r="Q708" s="18"/>
      <c r="R708" s="19" t="s">
        <v>11</v>
      </c>
      <c r="S708" s="19"/>
      <c r="T708" s="20">
        <f t="shared" si="10"/>
        <v>100</v>
      </c>
      <c r="U708" s="20"/>
      <c r="V708" s="20"/>
      <c r="W708" s="20"/>
      <c r="X708" s="21"/>
    </row>
    <row r="709" spans="1:26" ht="15" customHeight="1" x14ac:dyDescent="0.25">
      <c r="A709" s="15" t="str">
        <f>+'[3]MOBILIARIO Y EQ DE ADMON'!B711</f>
        <v>CEDH/VG/XO 51</v>
      </c>
      <c r="B709" s="16"/>
      <c r="C709" s="16"/>
      <c r="D709" s="16"/>
      <c r="E709" s="16"/>
      <c r="F709" s="17" t="str">
        <f>+'[3]MOBILIARIO Y EQ DE ADMON'!C711</f>
        <v>ARCHIVERO METALICO 4 GAVETAS</v>
      </c>
      <c r="G709" s="17"/>
      <c r="H709" s="17"/>
      <c r="I709" s="17"/>
      <c r="J709" s="17"/>
      <c r="K709" s="17"/>
      <c r="L709" s="3">
        <v>1</v>
      </c>
      <c r="M709" s="18">
        <f>+'[3]MOBILIARIO Y EQ DE ADMON'!M711</f>
        <v>1829.01</v>
      </c>
      <c r="N709" s="18"/>
      <c r="O709" s="18"/>
      <c r="P709" s="18"/>
      <c r="Q709" s="18"/>
      <c r="R709" s="19" t="s">
        <v>11</v>
      </c>
      <c r="S709" s="19"/>
      <c r="T709" s="20">
        <f t="shared" si="10"/>
        <v>1829.01</v>
      </c>
      <c r="U709" s="20"/>
      <c r="V709" s="20"/>
      <c r="W709" s="20"/>
      <c r="X709" s="21"/>
    </row>
    <row r="710" spans="1:26" ht="15" customHeight="1" x14ac:dyDescent="0.25">
      <c r="A710" s="15" t="str">
        <f>+'[3]MOBILIARIO Y EQ DE ADMON'!B712</f>
        <v>CEDH/CAP/ JA/ 01</v>
      </c>
      <c r="B710" s="16"/>
      <c r="C710" s="16"/>
      <c r="D710" s="16"/>
      <c r="E710" s="16"/>
      <c r="F710" s="17" t="str">
        <f>+'[3]MOBILIARIO Y EQ DE ADMON'!C712</f>
        <v>Mesa escritorio madera</v>
      </c>
      <c r="G710" s="17"/>
      <c r="H710" s="17"/>
      <c r="I710" s="17"/>
      <c r="J710" s="17"/>
      <c r="K710" s="17"/>
      <c r="L710" s="3">
        <v>1</v>
      </c>
      <c r="M710" s="18">
        <f>+'[3]MOBILIARIO Y EQ DE ADMON'!M712</f>
        <v>200</v>
      </c>
      <c r="N710" s="18"/>
      <c r="O710" s="18"/>
      <c r="P710" s="18"/>
      <c r="Q710" s="18"/>
      <c r="R710" s="19" t="s">
        <v>11</v>
      </c>
      <c r="S710" s="19"/>
      <c r="T710" s="20">
        <f t="shared" si="10"/>
        <v>200</v>
      </c>
      <c r="U710" s="20"/>
      <c r="V710" s="20"/>
      <c r="W710" s="20"/>
      <c r="X710" s="21"/>
    </row>
    <row r="711" spans="1:26" ht="15" customHeight="1" x14ac:dyDescent="0.25">
      <c r="A711" s="15" t="str">
        <f>+'[3]MOBILIARIO Y EQ DE ADMON'!B713</f>
        <v>CEDH/SI/C39</v>
      </c>
      <c r="B711" s="16"/>
      <c r="C711" s="16"/>
      <c r="D711" s="16"/>
      <c r="E711" s="16"/>
      <c r="F711" s="17" t="str">
        <f>+'[3]MOBILIARIO Y EQ DE ADMON'!C713</f>
        <v>Lap top</v>
      </c>
      <c r="G711" s="17"/>
      <c r="H711" s="17"/>
      <c r="I711" s="17"/>
      <c r="J711" s="17"/>
      <c r="K711" s="17"/>
      <c r="L711" s="3">
        <v>1</v>
      </c>
      <c r="M711" s="18">
        <f>+'[3]MOBILIARIO Y EQ DE ADMON'!M713</f>
        <v>17999.099999999999</v>
      </c>
      <c r="N711" s="18"/>
      <c r="O711" s="18"/>
      <c r="P711" s="18"/>
      <c r="Q711" s="18"/>
      <c r="R711" s="19" t="s">
        <v>11</v>
      </c>
      <c r="S711" s="19"/>
      <c r="T711" s="20">
        <f t="shared" si="10"/>
        <v>17999.099999999999</v>
      </c>
      <c r="U711" s="20"/>
      <c r="V711" s="20"/>
      <c r="W711" s="20"/>
      <c r="X711" s="21"/>
    </row>
    <row r="712" spans="1:26" ht="15" customHeight="1" x14ac:dyDescent="0.25">
      <c r="A712" s="15" t="str">
        <f>+'[3]MOBILIARIO Y EQ DE ADMON'!B714</f>
        <v>CEDH/CAP/07</v>
      </c>
      <c r="B712" s="16"/>
      <c r="C712" s="16"/>
      <c r="D712" s="16"/>
      <c r="E712" s="16"/>
      <c r="F712" s="17" t="str">
        <f>+'[3]MOBILIARIO Y EQ DE ADMON'!C714</f>
        <v>Silla Giratoria</v>
      </c>
      <c r="G712" s="17"/>
      <c r="H712" s="17"/>
      <c r="I712" s="17"/>
      <c r="J712" s="17"/>
      <c r="K712" s="17"/>
      <c r="L712" s="3">
        <v>1</v>
      </c>
      <c r="M712" s="18">
        <f>+'[3]MOBILIARIO Y EQ DE ADMON'!M714</f>
        <v>100</v>
      </c>
      <c r="N712" s="18"/>
      <c r="O712" s="18"/>
      <c r="P712" s="18"/>
      <c r="Q712" s="18"/>
      <c r="R712" s="19" t="s">
        <v>11</v>
      </c>
      <c r="S712" s="19"/>
      <c r="T712" s="20">
        <f t="shared" si="10"/>
        <v>100</v>
      </c>
      <c r="U712" s="20"/>
      <c r="V712" s="20"/>
      <c r="W712" s="20"/>
      <c r="X712" s="21"/>
      <c r="Z712" s="4"/>
    </row>
    <row r="713" spans="1:26" ht="15" customHeight="1" x14ac:dyDescent="0.25">
      <c r="A713" s="15" t="str">
        <f>+'[3]MOBILIARIO Y EQ DE ADMON'!B724</f>
        <v>CEDH/CAP/S 08</v>
      </c>
      <c r="B713" s="16"/>
      <c r="C713" s="16"/>
      <c r="D713" s="16"/>
      <c r="E713" s="16"/>
      <c r="F713" s="17" t="str">
        <f>+'[3]MOBILIARIO Y EQ DE ADMON'!C724</f>
        <v>Cámara Digital</v>
      </c>
      <c r="G713" s="17"/>
      <c r="H713" s="17"/>
      <c r="I713" s="17"/>
      <c r="J713" s="17"/>
      <c r="K713" s="17"/>
      <c r="L713" s="3">
        <v>1</v>
      </c>
      <c r="M713" s="18">
        <f>+'[3]MOBILIARIO Y EQ DE ADMON'!M724</f>
        <v>3000</v>
      </c>
      <c r="N713" s="18"/>
      <c r="O713" s="18"/>
      <c r="P713" s="18"/>
      <c r="Q713" s="18"/>
      <c r="R713" s="19" t="s">
        <v>11</v>
      </c>
      <c r="S713" s="19"/>
      <c r="T713" s="20">
        <f t="shared" si="10"/>
        <v>3000</v>
      </c>
      <c r="U713" s="20"/>
      <c r="V713" s="20"/>
      <c r="W713" s="20"/>
      <c r="X713" s="21"/>
    </row>
    <row r="714" spans="1:26" ht="15" customHeight="1" x14ac:dyDescent="0.25">
      <c r="A714" s="15" t="str">
        <f>+'[3]MOBILIARIO Y EQ DE ADMON'!B725</f>
        <v>CEDH/MOD/GV 14</v>
      </c>
      <c r="B714" s="16"/>
      <c r="C714" s="16"/>
      <c r="D714" s="16"/>
      <c r="E714" s="16"/>
      <c r="F714" s="17" t="str">
        <f>+'[3]MOBILIARIO Y EQ DE ADMON'!C725</f>
        <v>Cámara digital</v>
      </c>
      <c r="G714" s="17"/>
      <c r="H714" s="17"/>
      <c r="I714" s="17"/>
      <c r="J714" s="17"/>
      <c r="K714" s="17"/>
      <c r="L714" s="3">
        <v>1</v>
      </c>
      <c r="M714" s="18">
        <f>+'[3]MOBILIARIO Y EQ DE ADMON'!M725</f>
        <v>3000</v>
      </c>
      <c r="N714" s="18"/>
      <c r="O714" s="18"/>
      <c r="P714" s="18"/>
      <c r="Q714" s="18"/>
      <c r="R714" s="19" t="s">
        <v>11</v>
      </c>
      <c r="S714" s="19"/>
      <c r="T714" s="20">
        <f t="shared" si="10"/>
        <v>3000</v>
      </c>
      <c r="U714" s="20"/>
      <c r="V714" s="20"/>
      <c r="W714" s="20"/>
      <c r="X714" s="21"/>
    </row>
    <row r="715" spans="1:26" ht="15" customHeight="1" x14ac:dyDescent="0.25">
      <c r="A715" s="15" t="str">
        <f>+'[3]MOBILIARIO Y EQ DE ADMON'!B726</f>
        <v>CEDH/SE/R 22</v>
      </c>
      <c r="B715" s="16"/>
      <c r="C715" s="16"/>
      <c r="D715" s="16"/>
      <c r="E715" s="16"/>
      <c r="F715" s="17" t="str">
        <f>+'[3]MOBILIARIO Y EQ DE ADMON'!C726</f>
        <v>Camara Fotografica/memoria 32gb</v>
      </c>
      <c r="G715" s="17"/>
      <c r="H715" s="17"/>
      <c r="I715" s="17"/>
      <c r="J715" s="17"/>
      <c r="K715" s="17"/>
      <c r="L715" s="3">
        <v>1</v>
      </c>
      <c r="M715" s="18">
        <f>+'[3]MOBILIARIO Y EQ DE ADMON'!M726</f>
        <v>8000</v>
      </c>
      <c r="N715" s="18"/>
      <c r="O715" s="18"/>
      <c r="P715" s="18"/>
      <c r="Q715" s="18"/>
      <c r="R715" s="19" t="s">
        <v>11</v>
      </c>
      <c r="S715" s="19"/>
      <c r="T715" s="20">
        <f t="shared" si="10"/>
        <v>8000</v>
      </c>
      <c r="U715" s="20"/>
      <c r="V715" s="20"/>
      <c r="W715" s="20"/>
      <c r="X715" s="21"/>
    </row>
    <row r="716" spans="1:26" ht="15" customHeight="1" x14ac:dyDescent="0.25">
      <c r="A716" s="15" t="str">
        <f>+'[3]MOBILIARIO Y EQ DE ADMON'!B727</f>
        <v>CEDH/VG/MG  01</v>
      </c>
      <c r="B716" s="16"/>
      <c r="C716" s="16"/>
      <c r="D716" s="16"/>
      <c r="E716" s="16"/>
      <c r="F716" s="17" t="str">
        <f>+'[3]MOBILIARIO Y EQ DE ADMON'!C727</f>
        <v>Cámara Digital</v>
      </c>
      <c r="G716" s="17"/>
      <c r="H716" s="17"/>
      <c r="I716" s="17"/>
      <c r="J716" s="17"/>
      <c r="K716" s="17"/>
      <c r="L716" s="3">
        <v>1</v>
      </c>
      <c r="M716" s="18">
        <f>+'[3]MOBILIARIO Y EQ DE ADMON'!M727</f>
        <v>3000</v>
      </c>
      <c r="N716" s="18"/>
      <c r="O716" s="18"/>
      <c r="P716" s="18"/>
      <c r="Q716" s="18"/>
      <c r="R716" s="19" t="s">
        <v>11</v>
      </c>
      <c r="S716" s="19"/>
      <c r="T716" s="20">
        <f t="shared" si="10"/>
        <v>3000</v>
      </c>
      <c r="U716" s="20"/>
      <c r="V716" s="20"/>
      <c r="W716" s="20"/>
      <c r="X716" s="21"/>
    </row>
    <row r="717" spans="1:26" ht="15" customHeight="1" x14ac:dyDescent="0.25">
      <c r="A717" s="15" t="str">
        <f>+'[3]MOBILIARIO Y EQ DE ADMON'!B728</f>
        <v>CEDH/AJ/MB27</v>
      </c>
      <c r="B717" s="16"/>
      <c r="C717" s="16"/>
      <c r="D717" s="16"/>
      <c r="E717" s="16"/>
      <c r="F717" s="17" t="str">
        <f>+'[3]MOBILIARIO Y EQ DE ADMON'!C728</f>
        <v>Baffle/bocina</v>
      </c>
      <c r="G717" s="17"/>
      <c r="H717" s="17"/>
      <c r="I717" s="17"/>
      <c r="J717" s="17"/>
      <c r="K717" s="17"/>
      <c r="L717" s="3">
        <v>1</v>
      </c>
      <c r="M717" s="18">
        <f>+'[3]MOBILIARIO Y EQ DE ADMON'!M728</f>
        <v>2399</v>
      </c>
      <c r="N717" s="18"/>
      <c r="O717" s="18"/>
      <c r="P717" s="18"/>
      <c r="Q717" s="18"/>
      <c r="R717" s="19" t="s">
        <v>11</v>
      </c>
      <c r="S717" s="19"/>
      <c r="T717" s="20">
        <f t="shared" ref="T717:T780" si="11">+L717*M717</f>
        <v>2399</v>
      </c>
      <c r="U717" s="20"/>
      <c r="V717" s="20"/>
      <c r="W717" s="20"/>
      <c r="X717" s="21"/>
    </row>
    <row r="718" spans="1:26" ht="15" customHeight="1" x14ac:dyDescent="0.25">
      <c r="A718" s="15" t="str">
        <f>+'[3]MOBILIARIO Y EQ DE ADMON'!B729</f>
        <v>CEDH/AI/M  19</v>
      </c>
      <c r="B718" s="16"/>
      <c r="C718" s="16"/>
      <c r="D718" s="16"/>
      <c r="E718" s="16"/>
      <c r="F718" s="17" t="str">
        <f>+'[3]MOBILIARIO Y EQ DE ADMON'!C729</f>
        <v>Grabadora de voz USB</v>
      </c>
      <c r="G718" s="17"/>
      <c r="H718" s="17"/>
      <c r="I718" s="17"/>
      <c r="J718" s="17"/>
      <c r="K718" s="17"/>
      <c r="L718" s="3">
        <v>1</v>
      </c>
      <c r="M718" s="18">
        <f>+'[3]MOBILIARIO Y EQ DE ADMON'!M729</f>
        <v>283.64999999999998</v>
      </c>
      <c r="N718" s="18"/>
      <c r="O718" s="18"/>
      <c r="P718" s="18"/>
      <c r="Q718" s="18"/>
      <c r="R718" s="19" t="s">
        <v>11</v>
      </c>
      <c r="S718" s="19"/>
      <c r="T718" s="20">
        <f t="shared" si="11"/>
        <v>283.64999999999998</v>
      </c>
      <c r="U718" s="20"/>
      <c r="V718" s="20"/>
      <c r="W718" s="20"/>
      <c r="X718" s="21"/>
    </row>
    <row r="719" spans="1:26" ht="15" customHeight="1" x14ac:dyDescent="0.25">
      <c r="A719" s="15" t="str">
        <f>+'[3]MOBILIARIO Y EQ DE ADMON'!B730</f>
        <v>CEDH/AI/M 35</v>
      </c>
      <c r="B719" s="16"/>
      <c r="C719" s="16"/>
      <c r="D719" s="16"/>
      <c r="E719" s="16"/>
      <c r="F719" s="17" t="str">
        <f>+'[3]MOBILIARIO Y EQ DE ADMON'!C730</f>
        <v>Camara Fotografica con lente AF-S 18-140mm</v>
      </c>
      <c r="G719" s="17"/>
      <c r="H719" s="17"/>
      <c r="I719" s="17"/>
      <c r="J719" s="17"/>
      <c r="K719" s="17"/>
      <c r="L719" s="3">
        <v>1</v>
      </c>
      <c r="M719" s="18">
        <f>+'[3]MOBILIARIO Y EQ DE ADMON'!M730</f>
        <v>28691.85</v>
      </c>
      <c r="N719" s="18"/>
      <c r="O719" s="18"/>
      <c r="P719" s="18"/>
      <c r="Q719" s="18"/>
      <c r="R719" s="19" t="s">
        <v>11</v>
      </c>
      <c r="S719" s="19"/>
      <c r="T719" s="20">
        <f t="shared" si="11"/>
        <v>28691.85</v>
      </c>
      <c r="U719" s="20"/>
      <c r="V719" s="20"/>
      <c r="W719" s="20"/>
      <c r="X719" s="21"/>
    </row>
    <row r="720" spans="1:26" ht="15" customHeight="1" x14ac:dyDescent="0.25">
      <c r="A720" s="15" t="str">
        <f>+'[3]MOBILIARIO Y EQ DE ADMON'!B731</f>
        <v>CEDH/AI/M 37</v>
      </c>
      <c r="B720" s="16"/>
      <c r="C720" s="16"/>
      <c r="D720" s="16"/>
      <c r="E720" s="16"/>
      <c r="F720" s="17" t="str">
        <f>+'[3]MOBILIARIO Y EQ DE ADMON'!C731</f>
        <v>Set de iluminacion con tripie 2 piezas</v>
      </c>
      <c r="G720" s="17"/>
      <c r="H720" s="17"/>
      <c r="I720" s="17"/>
      <c r="J720" s="17"/>
      <c r="K720" s="17"/>
      <c r="L720" s="3">
        <v>1</v>
      </c>
      <c r="M720" s="18">
        <f>+'[3]MOBILIARIO Y EQ DE ADMON'!M731</f>
        <v>3817.56</v>
      </c>
      <c r="N720" s="18"/>
      <c r="O720" s="18"/>
      <c r="P720" s="18"/>
      <c r="Q720" s="18"/>
      <c r="R720" s="19" t="s">
        <v>11</v>
      </c>
      <c r="S720" s="19"/>
      <c r="T720" s="20">
        <f t="shared" si="11"/>
        <v>3817.56</v>
      </c>
      <c r="U720" s="20"/>
      <c r="V720" s="20"/>
      <c r="W720" s="20"/>
      <c r="X720" s="21"/>
    </row>
    <row r="721" spans="1:24" ht="15" customHeight="1" x14ac:dyDescent="0.25">
      <c r="A721" s="15" t="str">
        <f>+'[3]MOBILIARIO Y EQ DE ADMON'!B732</f>
        <v>CEDH/SI/C 48</v>
      </c>
      <c r="B721" s="16"/>
      <c r="C721" s="16"/>
      <c r="D721" s="16"/>
      <c r="E721" s="16"/>
      <c r="F721" s="17" t="str">
        <f>+'[3]MOBILIARIO Y EQ DE ADMON'!C732</f>
        <v>Camara de Video</v>
      </c>
      <c r="G721" s="17"/>
      <c r="H721" s="17"/>
      <c r="I721" s="17"/>
      <c r="J721" s="17"/>
      <c r="K721" s="17"/>
      <c r="L721" s="3">
        <v>1</v>
      </c>
      <c r="M721" s="18">
        <f>+'[3]MOBILIARIO Y EQ DE ADMON'!M732</f>
        <v>7808.3</v>
      </c>
      <c r="N721" s="18"/>
      <c r="O721" s="18"/>
      <c r="P721" s="18"/>
      <c r="Q721" s="18"/>
      <c r="R721" s="19" t="s">
        <v>11</v>
      </c>
      <c r="S721" s="19"/>
      <c r="T721" s="20">
        <f t="shared" si="11"/>
        <v>7808.3</v>
      </c>
      <c r="U721" s="20"/>
      <c r="V721" s="20"/>
      <c r="W721" s="20"/>
      <c r="X721" s="21"/>
    </row>
    <row r="722" spans="1:24" ht="15" customHeight="1" x14ac:dyDescent="0.25">
      <c r="A722" s="15" t="str">
        <f>+'[3]MOBILIARIO Y EQ DE ADMON'!B733</f>
        <v>CEDH/AI/M44</v>
      </c>
      <c r="B722" s="16"/>
      <c r="C722" s="16"/>
      <c r="D722" s="16"/>
      <c r="E722" s="16"/>
      <c r="F722" s="17" t="str">
        <f>+'[3]MOBILIARIO Y EQ DE ADMON'!C733</f>
        <v xml:space="preserve">MICROFONO </v>
      </c>
      <c r="G722" s="17"/>
      <c r="H722" s="17"/>
      <c r="I722" s="17"/>
      <c r="J722" s="17"/>
      <c r="K722" s="17"/>
      <c r="L722" s="3">
        <v>1</v>
      </c>
      <c r="M722" s="18">
        <f>+'[3]MOBILIARIO Y EQ DE ADMON'!M733</f>
        <v>3807.95</v>
      </c>
      <c r="N722" s="18"/>
      <c r="O722" s="18"/>
      <c r="P722" s="18"/>
      <c r="Q722" s="18"/>
      <c r="R722" s="19" t="s">
        <v>11</v>
      </c>
      <c r="S722" s="19"/>
      <c r="T722" s="20">
        <f t="shared" si="11"/>
        <v>3807.95</v>
      </c>
      <c r="U722" s="20"/>
      <c r="V722" s="20"/>
      <c r="W722" s="20"/>
      <c r="X722" s="21"/>
    </row>
    <row r="723" spans="1:24" ht="15" customHeight="1" x14ac:dyDescent="0.25">
      <c r="A723" s="15">
        <f>+'[3]MOBILIARIO Y EQ DE ADMON'!B734</f>
        <v>0</v>
      </c>
      <c r="B723" s="16"/>
      <c r="C723" s="16"/>
      <c r="D723" s="16"/>
      <c r="E723" s="16"/>
      <c r="F723" s="17" t="str">
        <f>+'[3]MOBILIARIO Y EQ DE ADMON'!C734</f>
        <v xml:space="preserve">CAMARA FOTOGRAFICA  </v>
      </c>
      <c r="G723" s="17"/>
      <c r="H723" s="17"/>
      <c r="I723" s="17"/>
      <c r="J723" s="17"/>
      <c r="K723" s="17"/>
      <c r="L723" s="3">
        <v>1</v>
      </c>
      <c r="M723" s="18">
        <f>+'[3]MOBILIARIO Y EQ DE ADMON'!M734</f>
        <v>2000</v>
      </c>
      <c r="N723" s="18"/>
      <c r="O723" s="18"/>
      <c r="P723" s="18"/>
      <c r="Q723" s="18"/>
      <c r="R723" s="19" t="s">
        <v>11</v>
      </c>
      <c r="S723" s="19"/>
      <c r="T723" s="20">
        <f t="shared" si="11"/>
        <v>2000</v>
      </c>
      <c r="U723" s="20"/>
      <c r="V723" s="20"/>
      <c r="W723" s="20"/>
      <c r="X723" s="21"/>
    </row>
    <row r="724" spans="1:24" ht="15" customHeight="1" x14ac:dyDescent="0.25">
      <c r="A724" s="15" t="str">
        <f>+'[3]MOBILIARIO Y EQ DE ADMON'!B735</f>
        <v>CEDH/CS/JA/02</v>
      </c>
      <c r="B724" s="16"/>
      <c r="C724" s="16"/>
      <c r="D724" s="16"/>
      <c r="E724" s="16"/>
      <c r="F724" s="17" t="str">
        <f>+'[3]MOBILIARIO Y EQ DE ADMON'!C735</f>
        <v>PANTALLA 55 UHD</v>
      </c>
      <c r="G724" s="17"/>
      <c r="H724" s="17"/>
      <c r="I724" s="17"/>
      <c r="J724" s="17"/>
      <c r="K724" s="17"/>
      <c r="L724" s="3">
        <v>1</v>
      </c>
      <c r="M724" s="18">
        <f>+'[3]MOBILIARIO Y EQ DE ADMON'!M735</f>
        <v>10999</v>
      </c>
      <c r="N724" s="18"/>
      <c r="O724" s="18"/>
      <c r="P724" s="18"/>
      <c r="Q724" s="18"/>
      <c r="R724" s="19" t="s">
        <v>11</v>
      </c>
      <c r="S724" s="19"/>
      <c r="T724" s="20">
        <f t="shared" si="11"/>
        <v>10999</v>
      </c>
      <c r="U724" s="20"/>
      <c r="V724" s="20"/>
      <c r="W724" s="20"/>
      <c r="X724" s="21"/>
    </row>
    <row r="725" spans="1:24" ht="15" customHeight="1" x14ac:dyDescent="0.25">
      <c r="A725" s="15" t="str">
        <f>+'[3]MOBILIARIO Y EQ DE ADMON'!B736</f>
        <v>CEDH/CS/JA/03</v>
      </c>
      <c r="B725" s="16"/>
      <c r="C725" s="16"/>
      <c r="D725" s="16"/>
      <c r="E725" s="16"/>
      <c r="F725" s="17" t="str">
        <f>+'[3]MOBILIARIO Y EQ DE ADMON'!C736</f>
        <v>PANTALLA 55 UHD/CONTROL</v>
      </c>
      <c r="G725" s="17"/>
      <c r="H725" s="17"/>
      <c r="I725" s="17"/>
      <c r="J725" s="17"/>
      <c r="K725" s="17"/>
      <c r="L725" s="3">
        <v>1</v>
      </c>
      <c r="M725" s="18">
        <f>+'[3]MOBILIARIO Y EQ DE ADMON'!M736</f>
        <v>10999</v>
      </c>
      <c r="N725" s="18"/>
      <c r="O725" s="18"/>
      <c r="P725" s="18"/>
      <c r="Q725" s="18"/>
      <c r="R725" s="19" t="s">
        <v>11</v>
      </c>
      <c r="S725" s="19"/>
      <c r="T725" s="20">
        <f t="shared" si="11"/>
        <v>10999</v>
      </c>
      <c r="U725" s="20"/>
      <c r="V725" s="20"/>
      <c r="W725" s="20"/>
      <c r="X725" s="21"/>
    </row>
    <row r="726" spans="1:24" ht="15" customHeight="1" x14ac:dyDescent="0.25">
      <c r="A726" s="15" t="str">
        <f>+'[3]MOBILIARIO Y EQ DE ADMON'!B737</f>
        <v>CEDH/CS/JA/19</v>
      </c>
      <c r="B726" s="16"/>
      <c r="C726" s="16"/>
      <c r="D726" s="16"/>
      <c r="E726" s="16"/>
      <c r="F726" s="17" t="str">
        <f>+'[3]MOBILIARIO Y EQ DE ADMON'!C737</f>
        <v>EQUIPO DE VIDEO, CAMARA, MICROFONOS Y ESTABILIZADORES</v>
      </c>
      <c r="G726" s="17"/>
      <c r="H726" s="17"/>
      <c r="I726" s="17"/>
      <c r="J726" s="17"/>
      <c r="K726" s="17"/>
      <c r="L726" s="3">
        <v>1</v>
      </c>
      <c r="M726" s="18">
        <f>+'[3]MOBILIARIO Y EQ DE ADMON'!M737</f>
        <v>51620</v>
      </c>
      <c r="N726" s="18"/>
      <c r="O726" s="18"/>
      <c r="P726" s="18"/>
      <c r="Q726" s="18"/>
      <c r="R726" s="19" t="s">
        <v>11</v>
      </c>
      <c r="S726" s="19"/>
      <c r="T726" s="20">
        <f t="shared" si="11"/>
        <v>51620</v>
      </c>
      <c r="U726" s="20"/>
      <c r="V726" s="20"/>
      <c r="W726" s="20"/>
      <c r="X726" s="21"/>
    </row>
    <row r="727" spans="1:24" ht="15" customHeight="1" x14ac:dyDescent="0.25">
      <c r="A727" s="15" t="str">
        <f>+'[3]MOBILIARIO Y EQ DE ADMON'!B738</f>
        <v>CEDH/CS/JA/20</v>
      </c>
      <c r="B727" s="16"/>
      <c r="C727" s="16"/>
      <c r="D727" s="16"/>
      <c r="E727" s="16"/>
      <c r="F727" s="17" t="str">
        <f>+'[3]MOBILIARIO Y EQ DE ADMON'!C738</f>
        <v>EQUIPO DE VIDEO, CAMARA, MICROFONOS Y ESTABILIZADORES</v>
      </c>
      <c r="G727" s="17"/>
      <c r="H727" s="17"/>
      <c r="I727" s="17"/>
      <c r="J727" s="17"/>
      <c r="K727" s="17"/>
      <c r="L727" s="3">
        <v>1</v>
      </c>
      <c r="M727" s="18">
        <f>+'[3]MOBILIARIO Y EQ DE ADMON'!M738</f>
        <v>51620</v>
      </c>
      <c r="N727" s="18"/>
      <c r="O727" s="18"/>
      <c r="P727" s="18"/>
      <c r="Q727" s="18"/>
      <c r="R727" s="19" t="s">
        <v>11</v>
      </c>
      <c r="S727" s="19"/>
      <c r="T727" s="20">
        <f t="shared" si="11"/>
        <v>51620</v>
      </c>
      <c r="U727" s="20"/>
      <c r="V727" s="20"/>
      <c r="W727" s="20"/>
      <c r="X727" s="21"/>
    </row>
    <row r="728" spans="1:24" ht="15" customHeight="1" x14ac:dyDescent="0.25">
      <c r="A728" s="15" t="str">
        <f>+'[3]MOBILIARIO Y EQ DE ADMON'!B739</f>
        <v xml:space="preserve"> CEDH/MOD/VG 20</v>
      </c>
      <c r="B728" s="16"/>
      <c r="C728" s="16"/>
      <c r="D728" s="16"/>
      <c r="E728" s="16"/>
      <c r="F728" s="17" t="str">
        <f>+'[3]MOBILIARIO Y EQ DE ADMON'!C739</f>
        <v>Cámara digital</v>
      </c>
      <c r="G728" s="17"/>
      <c r="H728" s="17"/>
      <c r="I728" s="17"/>
      <c r="J728" s="17"/>
      <c r="K728" s="17"/>
      <c r="L728" s="3">
        <v>1</v>
      </c>
      <c r="M728" s="18">
        <f>+'[3]MOBILIARIO Y EQ DE ADMON'!M739</f>
        <v>5800</v>
      </c>
      <c r="N728" s="18"/>
      <c r="O728" s="18"/>
      <c r="P728" s="18"/>
      <c r="Q728" s="18"/>
      <c r="R728" s="19" t="s">
        <v>11</v>
      </c>
      <c r="S728" s="19"/>
      <c r="T728" s="20">
        <f t="shared" si="11"/>
        <v>5800</v>
      </c>
      <c r="U728" s="20"/>
      <c r="V728" s="20"/>
      <c r="W728" s="20"/>
      <c r="X728" s="21"/>
    </row>
    <row r="729" spans="1:24" ht="15" customHeight="1" x14ac:dyDescent="0.25">
      <c r="A729" s="15" t="str">
        <f>+'[3]MOBILIARIO Y EQ DE ADMON'!B740</f>
        <v>CEDH/VG/ME  01</v>
      </c>
      <c r="B729" s="16"/>
      <c r="C729" s="16"/>
      <c r="D729" s="16"/>
      <c r="E729" s="16"/>
      <c r="F729" s="17" t="str">
        <f>+'[3]MOBILIARIO Y EQ DE ADMON'!C740</f>
        <v>Cámara Digital</v>
      </c>
      <c r="G729" s="17"/>
      <c r="H729" s="17"/>
      <c r="I729" s="17"/>
      <c r="J729" s="17"/>
      <c r="K729" s="17"/>
      <c r="L729" s="3">
        <v>1</v>
      </c>
      <c r="M729" s="18">
        <f>+'[3]MOBILIARIO Y EQ DE ADMON'!M740</f>
        <v>3000</v>
      </c>
      <c r="N729" s="18"/>
      <c r="O729" s="18"/>
      <c r="P729" s="18"/>
      <c r="Q729" s="18"/>
      <c r="R729" s="19" t="s">
        <v>11</v>
      </c>
      <c r="S729" s="19"/>
      <c r="T729" s="20">
        <f t="shared" si="11"/>
        <v>3000</v>
      </c>
      <c r="U729" s="20"/>
      <c r="V729" s="20"/>
      <c r="W729" s="20"/>
      <c r="X729" s="21"/>
    </row>
    <row r="730" spans="1:24" ht="15" customHeight="1" x14ac:dyDescent="0.25">
      <c r="A730" s="15" t="str">
        <f>+'[3]MOBILIARIO Y EQ DE ADMON'!B741</f>
        <v>CEDH/MOD/C 12</v>
      </c>
      <c r="B730" s="16"/>
      <c r="C730" s="16"/>
      <c r="D730" s="16"/>
      <c r="E730" s="16"/>
      <c r="F730" s="17" t="str">
        <f>+'[3]MOBILIARIO Y EQ DE ADMON'!C741</f>
        <v>Cámara digital</v>
      </c>
      <c r="G730" s="17"/>
      <c r="H730" s="17"/>
      <c r="I730" s="17"/>
      <c r="J730" s="17"/>
      <c r="K730" s="17"/>
      <c r="L730" s="3">
        <v>1</v>
      </c>
      <c r="M730" s="18">
        <f>+'[3]MOBILIARIO Y EQ DE ADMON'!M741</f>
        <v>3000</v>
      </c>
      <c r="N730" s="18"/>
      <c r="O730" s="18"/>
      <c r="P730" s="18"/>
      <c r="Q730" s="18"/>
      <c r="R730" s="19" t="s">
        <v>11</v>
      </c>
      <c r="S730" s="19"/>
      <c r="T730" s="20">
        <f t="shared" si="11"/>
        <v>3000</v>
      </c>
      <c r="U730" s="20"/>
      <c r="V730" s="20"/>
      <c r="W730" s="20"/>
      <c r="X730" s="21"/>
    </row>
    <row r="731" spans="1:24" ht="15" customHeight="1" x14ac:dyDescent="0.25">
      <c r="A731" s="15" t="str">
        <f>+'[3]MOBILIARIO Y EQ DE ADMON'!B742</f>
        <v>CEDH/SA/ANEX 16</v>
      </c>
      <c r="B731" s="16"/>
      <c r="C731" s="16"/>
      <c r="D731" s="16"/>
      <c r="E731" s="16"/>
      <c r="F731" s="17" t="str">
        <f>+'[3]MOBILIARIO Y EQ DE ADMON'!C742</f>
        <v>Cámara Digital</v>
      </c>
      <c r="G731" s="17"/>
      <c r="H731" s="17"/>
      <c r="I731" s="17"/>
      <c r="J731" s="17"/>
      <c r="K731" s="17"/>
      <c r="L731" s="3">
        <v>1</v>
      </c>
      <c r="M731" s="18">
        <f>+'[3]MOBILIARIO Y EQ DE ADMON'!M742</f>
        <v>5700</v>
      </c>
      <c r="N731" s="18"/>
      <c r="O731" s="18"/>
      <c r="P731" s="18"/>
      <c r="Q731" s="18"/>
      <c r="R731" s="19" t="s">
        <v>11</v>
      </c>
      <c r="S731" s="19"/>
      <c r="T731" s="20">
        <f t="shared" si="11"/>
        <v>5700</v>
      </c>
      <c r="U731" s="20"/>
      <c r="V731" s="20"/>
      <c r="W731" s="20"/>
      <c r="X731" s="21"/>
    </row>
    <row r="732" spans="1:24" ht="15" customHeight="1" x14ac:dyDescent="0.25">
      <c r="A732" s="15" t="str">
        <f>+'[3]MOBILIARIO Y EQ DE ADMON'!B743</f>
        <v>CEDH/CAP/M 32</v>
      </c>
      <c r="B732" s="16"/>
      <c r="C732" s="16"/>
      <c r="D732" s="16"/>
      <c r="E732" s="16"/>
      <c r="F732" s="17" t="str">
        <f>+'[3]MOBILIARIO Y EQ DE ADMON'!C743</f>
        <v>Cámara digital</v>
      </c>
      <c r="G732" s="17"/>
      <c r="H732" s="17"/>
      <c r="I732" s="17"/>
      <c r="J732" s="17"/>
      <c r="K732" s="17"/>
      <c r="L732" s="3">
        <v>1</v>
      </c>
      <c r="M732" s="18">
        <f>+'[3]MOBILIARIO Y EQ DE ADMON'!M743</f>
        <v>3750.61</v>
      </c>
      <c r="N732" s="18"/>
      <c r="O732" s="18"/>
      <c r="P732" s="18"/>
      <c r="Q732" s="18"/>
      <c r="R732" s="19" t="s">
        <v>11</v>
      </c>
      <c r="S732" s="19"/>
      <c r="T732" s="20">
        <f t="shared" si="11"/>
        <v>3750.61</v>
      </c>
      <c r="U732" s="20"/>
      <c r="V732" s="20"/>
      <c r="W732" s="20"/>
      <c r="X732" s="21"/>
    </row>
    <row r="733" spans="1:24" ht="15" customHeight="1" x14ac:dyDescent="0.25">
      <c r="A733" s="15" t="str">
        <f>+'[3]MOBILIARIO Y EQ DE ADMON'!B744</f>
        <v>CEDH/PR/A  13</v>
      </c>
      <c r="B733" s="16"/>
      <c r="C733" s="16"/>
      <c r="D733" s="16"/>
      <c r="E733" s="16"/>
      <c r="F733" s="17" t="str">
        <f>+'[3]MOBILIARIO Y EQ DE ADMON'!C744</f>
        <v>Cámara Digital</v>
      </c>
      <c r="G733" s="17"/>
      <c r="H733" s="17"/>
      <c r="I733" s="17"/>
      <c r="J733" s="17"/>
      <c r="K733" s="17"/>
      <c r="L733" s="3">
        <v>1</v>
      </c>
      <c r="M733" s="18">
        <f>+'[3]MOBILIARIO Y EQ DE ADMON'!M744</f>
        <v>3000</v>
      </c>
      <c r="N733" s="18"/>
      <c r="O733" s="18"/>
      <c r="P733" s="18"/>
      <c r="Q733" s="18"/>
      <c r="R733" s="19" t="s">
        <v>11</v>
      </c>
      <c r="S733" s="19"/>
      <c r="T733" s="20">
        <f t="shared" si="11"/>
        <v>3000</v>
      </c>
      <c r="U733" s="20"/>
      <c r="V733" s="20"/>
      <c r="W733" s="20"/>
      <c r="X733" s="21"/>
    </row>
    <row r="734" spans="1:24" ht="15" customHeight="1" x14ac:dyDescent="0.25">
      <c r="A734" s="15" t="str">
        <f>+'[3]MOBILIARIO Y EQ DE ADMON'!B745</f>
        <v>CEDH/PR/A 32</v>
      </c>
      <c r="B734" s="16"/>
      <c r="C734" s="16"/>
      <c r="D734" s="16"/>
      <c r="E734" s="16"/>
      <c r="F734" s="17" t="str">
        <f>+'[3]MOBILIARIO Y EQ DE ADMON'!C745</f>
        <v>Grabadora de reportero</v>
      </c>
      <c r="G734" s="17"/>
      <c r="H734" s="17"/>
      <c r="I734" s="17"/>
      <c r="J734" s="17"/>
      <c r="K734" s="17"/>
      <c r="L734" s="3">
        <v>1</v>
      </c>
      <c r="M734" s="18">
        <f>+'[3]MOBILIARIO Y EQ DE ADMON'!M745</f>
        <v>1500</v>
      </c>
      <c r="N734" s="18"/>
      <c r="O734" s="18"/>
      <c r="P734" s="18"/>
      <c r="Q734" s="18"/>
      <c r="R734" s="19" t="s">
        <v>11</v>
      </c>
      <c r="S734" s="19"/>
      <c r="T734" s="20">
        <f t="shared" si="11"/>
        <v>1500</v>
      </c>
      <c r="U734" s="20"/>
      <c r="V734" s="20"/>
      <c r="W734" s="20"/>
      <c r="X734" s="21"/>
    </row>
    <row r="735" spans="1:24" ht="15" customHeight="1" x14ac:dyDescent="0.25">
      <c r="A735" s="15" t="str">
        <f>+'[3]MOBILIARIO Y EQ DE ADMON'!B746</f>
        <v>CEDH/MOD/SP 33</v>
      </c>
      <c r="B735" s="16"/>
      <c r="C735" s="16"/>
      <c r="D735" s="16"/>
      <c r="E735" s="16"/>
      <c r="F735" s="17" t="str">
        <f>+'[3]MOBILIARIO Y EQ DE ADMON'!C746</f>
        <v>Cámara Digital</v>
      </c>
      <c r="G735" s="17"/>
      <c r="H735" s="17"/>
      <c r="I735" s="17"/>
      <c r="J735" s="17"/>
      <c r="K735" s="17"/>
      <c r="L735" s="3">
        <v>1</v>
      </c>
      <c r="M735" s="18">
        <f>+'[3]MOBILIARIO Y EQ DE ADMON'!M746</f>
        <v>3000</v>
      </c>
      <c r="N735" s="18"/>
      <c r="O735" s="18"/>
      <c r="P735" s="18"/>
      <c r="Q735" s="18"/>
      <c r="R735" s="19" t="s">
        <v>11</v>
      </c>
      <c r="S735" s="19"/>
      <c r="T735" s="20">
        <f t="shared" si="11"/>
        <v>3000</v>
      </c>
      <c r="U735" s="20"/>
      <c r="V735" s="20"/>
      <c r="W735" s="20"/>
      <c r="X735" s="21"/>
    </row>
    <row r="736" spans="1:24" ht="15" customHeight="1" x14ac:dyDescent="0.25">
      <c r="A736" s="15" t="str">
        <f>+'[3]MOBILIARIO Y EQ DE ADMON'!B747</f>
        <v>CEDH/MOD/GOM 39</v>
      </c>
      <c r="B736" s="16"/>
      <c r="C736" s="16"/>
      <c r="D736" s="16"/>
      <c r="E736" s="16"/>
      <c r="F736" s="17" t="str">
        <f>+'[3]MOBILIARIO Y EQ DE ADMON'!C747</f>
        <v>Cámara Fotográfica</v>
      </c>
      <c r="G736" s="17"/>
      <c r="H736" s="17"/>
      <c r="I736" s="17"/>
      <c r="J736" s="17"/>
      <c r="K736" s="17"/>
      <c r="L736" s="3">
        <v>1</v>
      </c>
      <c r="M736" s="18">
        <f>+'[3]MOBILIARIO Y EQ DE ADMON'!M747</f>
        <v>100</v>
      </c>
      <c r="N736" s="18"/>
      <c r="O736" s="18"/>
      <c r="P736" s="18"/>
      <c r="Q736" s="18"/>
      <c r="R736" s="19" t="s">
        <v>11</v>
      </c>
      <c r="S736" s="19"/>
      <c r="T736" s="20">
        <f t="shared" si="11"/>
        <v>100</v>
      </c>
      <c r="U736" s="20"/>
      <c r="V736" s="20"/>
      <c r="W736" s="20"/>
      <c r="X736" s="21"/>
    </row>
    <row r="737" spans="1:26" ht="15" customHeight="1" x14ac:dyDescent="0.25">
      <c r="A737" s="15" t="str">
        <f>+'[3]MOBILIARIO Y EQ DE ADMON'!B748</f>
        <v>CEDH/MOD/GOM 76</v>
      </c>
      <c r="B737" s="16"/>
      <c r="C737" s="16"/>
      <c r="D737" s="16"/>
      <c r="E737" s="16"/>
      <c r="F737" s="17" t="str">
        <f>+'[3]MOBILIARIO Y EQ DE ADMON'!C748</f>
        <v>Cámara Digital</v>
      </c>
      <c r="G737" s="17"/>
      <c r="H737" s="17"/>
      <c r="I737" s="17"/>
      <c r="J737" s="17"/>
      <c r="K737" s="17"/>
      <c r="L737" s="3">
        <v>1</v>
      </c>
      <c r="M737" s="18">
        <f>+'[3]MOBILIARIO Y EQ DE ADMON'!M748</f>
        <v>5300</v>
      </c>
      <c r="N737" s="18"/>
      <c r="O737" s="18"/>
      <c r="P737" s="18"/>
      <c r="Q737" s="18"/>
      <c r="R737" s="19" t="s">
        <v>11</v>
      </c>
      <c r="S737" s="19"/>
      <c r="T737" s="20">
        <f t="shared" si="11"/>
        <v>5300</v>
      </c>
      <c r="U737" s="20"/>
      <c r="V737" s="20"/>
      <c r="W737" s="20"/>
      <c r="X737" s="21"/>
    </row>
    <row r="738" spans="1:26" ht="15" customHeight="1" x14ac:dyDescent="0.25">
      <c r="A738" s="15" t="str">
        <f>+'[3]MOBILIARIO Y EQ DE ADMON'!B749</f>
        <v>CEDH/NET/G 20</v>
      </c>
      <c r="B738" s="16"/>
      <c r="C738" s="16"/>
      <c r="D738" s="16"/>
      <c r="E738" s="16"/>
      <c r="F738" s="17" t="str">
        <f>+'[3]MOBILIARIO Y EQ DE ADMON'!C749</f>
        <v xml:space="preserve">CAMARA </v>
      </c>
      <c r="G738" s="17"/>
      <c r="H738" s="17"/>
      <c r="I738" s="17"/>
      <c r="J738" s="17"/>
      <c r="K738" s="17"/>
      <c r="L738" s="3">
        <v>1</v>
      </c>
      <c r="M738" s="18">
        <f>+'[3]MOBILIARIO Y EQ DE ADMON'!M749</f>
        <v>2100</v>
      </c>
      <c r="N738" s="18"/>
      <c r="O738" s="18"/>
      <c r="P738" s="18"/>
      <c r="Q738" s="18"/>
      <c r="R738" s="19" t="s">
        <v>11</v>
      </c>
      <c r="S738" s="19"/>
      <c r="T738" s="20">
        <f t="shared" si="11"/>
        <v>2100</v>
      </c>
      <c r="U738" s="20"/>
      <c r="V738" s="20"/>
      <c r="W738" s="20"/>
      <c r="X738" s="21"/>
    </row>
    <row r="739" spans="1:26" ht="15" customHeight="1" x14ac:dyDescent="0.25">
      <c r="A739" s="15" t="str">
        <f>+'[3]MOBILIARIO Y EQ DE ADMON'!B750</f>
        <v>CEDH/NET/G 14</v>
      </c>
      <c r="B739" s="16"/>
      <c r="C739" s="16"/>
      <c r="D739" s="16"/>
      <c r="E739" s="16"/>
      <c r="F739" s="17" t="str">
        <f>+'[3]MOBILIARIO Y EQ DE ADMON'!C750</f>
        <v xml:space="preserve">CAMARA </v>
      </c>
      <c r="G739" s="17"/>
      <c r="H739" s="17"/>
      <c r="I739" s="17"/>
      <c r="J739" s="17"/>
      <c r="K739" s="17"/>
      <c r="L739" s="3">
        <v>1</v>
      </c>
      <c r="M739" s="18">
        <f>+'[3]MOBILIARIO Y EQ DE ADMON'!M750</f>
        <v>8064.52</v>
      </c>
      <c r="N739" s="18"/>
      <c r="O739" s="18"/>
      <c r="P739" s="18"/>
      <c r="Q739" s="18"/>
      <c r="R739" s="19" t="s">
        <v>11</v>
      </c>
      <c r="S739" s="19"/>
      <c r="T739" s="20">
        <f t="shared" si="11"/>
        <v>8064.52</v>
      </c>
      <c r="U739" s="20"/>
      <c r="V739" s="20"/>
      <c r="W739" s="20"/>
      <c r="X739" s="21"/>
    </row>
    <row r="740" spans="1:26" ht="15" customHeight="1" x14ac:dyDescent="0.25">
      <c r="A740" s="15" t="str">
        <f>+'[3]MOBILIARIO Y EQ DE ADMON'!B751</f>
        <v>CEDH/VG/K 18</v>
      </c>
      <c r="B740" s="16"/>
      <c r="C740" s="16"/>
      <c r="D740" s="16"/>
      <c r="E740" s="16"/>
      <c r="F740" s="17" t="str">
        <f>+'[3]MOBILIARIO Y EQ DE ADMON'!C751</f>
        <v xml:space="preserve">Cámara digital </v>
      </c>
      <c r="G740" s="17"/>
      <c r="H740" s="17"/>
      <c r="I740" s="17"/>
      <c r="J740" s="17"/>
      <c r="K740" s="17"/>
      <c r="L740" s="3">
        <v>1</v>
      </c>
      <c r="M740" s="18">
        <f>+'[3]MOBILIARIO Y EQ DE ADMON'!M751</f>
        <v>3800</v>
      </c>
      <c r="N740" s="18"/>
      <c r="O740" s="18"/>
      <c r="P740" s="18"/>
      <c r="Q740" s="18"/>
      <c r="R740" s="19" t="s">
        <v>11</v>
      </c>
      <c r="S740" s="19"/>
      <c r="T740" s="20">
        <f t="shared" si="11"/>
        <v>3800</v>
      </c>
      <c r="U740" s="20"/>
      <c r="V740" s="20"/>
      <c r="W740" s="20"/>
      <c r="X740" s="21"/>
    </row>
    <row r="741" spans="1:26" ht="15" customHeight="1" x14ac:dyDescent="0.25">
      <c r="A741" s="15" t="str">
        <f>+'[3]MOBILIARIO Y EQ DE ADMON'!B752</f>
        <v>CEDH/VG/K 20</v>
      </c>
      <c r="B741" s="16"/>
      <c r="C741" s="16"/>
      <c r="D741" s="16"/>
      <c r="E741" s="16"/>
      <c r="F741" s="17" t="str">
        <f>+'[3]MOBILIARIO Y EQ DE ADMON'!C752</f>
        <v>Cámara Digital</v>
      </c>
      <c r="G741" s="17"/>
      <c r="H741" s="17"/>
      <c r="I741" s="17"/>
      <c r="J741" s="17"/>
      <c r="K741" s="17"/>
      <c r="L741" s="3">
        <v>1</v>
      </c>
      <c r="M741" s="18">
        <f>+'[3]MOBILIARIO Y EQ DE ADMON'!M752</f>
        <v>3000</v>
      </c>
      <c r="N741" s="18"/>
      <c r="O741" s="18"/>
      <c r="P741" s="18"/>
      <c r="Q741" s="18"/>
      <c r="R741" s="19" t="s">
        <v>11</v>
      </c>
      <c r="S741" s="19"/>
      <c r="T741" s="20">
        <f t="shared" si="11"/>
        <v>3000</v>
      </c>
      <c r="U741" s="20"/>
      <c r="V741" s="20"/>
      <c r="W741" s="20"/>
      <c r="X741" s="21"/>
    </row>
    <row r="742" spans="1:26" ht="15" customHeight="1" x14ac:dyDescent="0.25">
      <c r="A742" s="15" t="str">
        <f>+'[3]MOBILIARIO Y EQ DE ADMON'!B753</f>
        <v>CEDH/MOD/S 13</v>
      </c>
      <c r="B742" s="16"/>
      <c r="C742" s="16"/>
      <c r="D742" s="16"/>
      <c r="E742" s="16"/>
      <c r="F742" s="17" t="str">
        <f>+'[3]MOBILIARIO Y EQ DE ADMON'!C753</f>
        <v>Cámara digital</v>
      </c>
      <c r="G742" s="17"/>
      <c r="H742" s="17"/>
      <c r="I742" s="17"/>
      <c r="J742" s="17"/>
      <c r="K742" s="17"/>
      <c r="L742" s="3">
        <v>1</v>
      </c>
      <c r="M742" s="18">
        <f>+'[3]MOBILIARIO Y EQ DE ADMON'!M753</f>
        <v>4000</v>
      </c>
      <c r="N742" s="18"/>
      <c r="O742" s="18"/>
      <c r="P742" s="18"/>
      <c r="Q742" s="18"/>
      <c r="R742" s="19" t="s">
        <v>11</v>
      </c>
      <c r="S742" s="19"/>
      <c r="T742" s="20">
        <f t="shared" si="11"/>
        <v>4000</v>
      </c>
      <c r="U742" s="20"/>
      <c r="V742" s="20"/>
      <c r="W742" s="20"/>
      <c r="X742" s="21"/>
    </row>
    <row r="743" spans="1:26" ht="15" customHeight="1" x14ac:dyDescent="0.25">
      <c r="A743" s="15" t="str">
        <f>+'[3]MOBILIARIO Y EQ DE ADMON'!B754</f>
        <v>CEDH/CAP/R 14</v>
      </c>
      <c r="B743" s="16"/>
      <c r="C743" s="16"/>
      <c r="D743" s="16"/>
      <c r="E743" s="16"/>
      <c r="F743" s="17" t="str">
        <f>+'[3]MOBILIARIO Y EQ DE ADMON'!C754</f>
        <v>Camara Digital</v>
      </c>
      <c r="G743" s="17"/>
      <c r="H743" s="17"/>
      <c r="I743" s="17"/>
      <c r="J743" s="17"/>
      <c r="K743" s="17"/>
      <c r="L743" s="3">
        <v>1</v>
      </c>
      <c r="M743" s="18">
        <f>+'[3]MOBILIARIO Y EQ DE ADMON'!M754</f>
        <v>3900</v>
      </c>
      <c r="N743" s="18"/>
      <c r="O743" s="18"/>
      <c r="P743" s="18"/>
      <c r="Q743" s="18"/>
      <c r="R743" s="19" t="s">
        <v>11</v>
      </c>
      <c r="S743" s="19"/>
      <c r="T743" s="20">
        <f t="shared" si="11"/>
        <v>3900</v>
      </c>
      <c r="U743" s="20"/>
      <c r="V743" s="20"/>
      <c r="W743" s="20"/>
      <c r="X743" s="21"/>
    </row>
    <row r="744" spans="1:26" ht="15" customHeight="1" x14ac:dyDescent="0.25">
      <c r="A744" s="15" t="str">
        <f>+'[3]MOBILIARIO Y EQ DE ADMON'!B755</f>
        <v>CEDH/CG/A 16</v>
      </c>
      <c r="B744" s="16"/>
      <c r="C744" s="16"/>
      <c r="D744" s="16"/>
      <c r="E744" s="16"/>
      <c r="F744" s="17" t="str">
        <f>+'[3]MOBILIARIO Y EQ DE ADMON'!C755</f>
        <v>Juego 2 bocinas c tripies</v>
      </c>
      <c r="G744" s="17"/>
      <c r="H744" s="17"/>
      <c r="I744" s="17"/>
      <c r="J744" s="17"/>
      <c r="K744" s="17"/>
      <c r="L744" s="3">
        <v>1</v>
      </c>
      <c r="M744" s="18">
        <f>+'[3]MOBILIARIO Y EQ DE ADMON'!M755</f>
        <v>3399</v>
      </c>
      <c r="N744" s="18"/>
      <c r="O744" s="18"/>
      <c r="P744" s="18"/>
      <c r="Q744" s="18"/>
      <c r="R744" s="19" t="s">
        <v>11</v>
      </c>
      <c r="S744" s="19"/>
      <c r="T744" s="20">
        <f t="shared" si="11"/>
        <v>3399</v>
      </c>
      <c r="U744" s="20"/>
      <c r="V744" s="20"/>
      <c r="W744" s="20"/>
      <c r="X744" s="21"/>
    </row>
    <row r="745" spans="1:26" ht="15" customHeight="1" x14ac:dyDescent="0.25">
      <c r="A745" s="15" t="str">
        <f>+'[3]MOBILIARIO Y EQ DE ADMON'!B756</f>
        <v>CEDH/PR/P22</v>
      </c>
      <c r="B745" s="16"/>
      <c r="C745" s="16"/>
      <c r="D745" s="16"/>
      <c r="E745" s="16"/>
      <c r="F745" s="17" t="str">
        <f>+'[3]MOBILIARIO Y EQ DE ADMON'!C756</f>
        <v>Juego de bocinas(5 bocinas y buffer)</v>
      </c>
      <c r="G745" s="17"/>
      <c r="H745" s="17"/>
      <c r="I745" s="17"/>
      <c r="J745" s="17"/>
      <c r="K745" s="17"/>
      <c r="L745" s="3">
        <v>1</v>
      </c>
      <c r="M745" s="18">
        <f>+'[3]MOBILIARIO Y EQ DE ADMON'!M756</f>
        <v>1263.8499999999999</v>
      </c>
      <c r="N745" s="18"/>
      <c r="O745" s="18"/>
      <c r="P745" s="18"/>
      <c r="Q745" s="18"/>
      <c r="R745" s="19" t="s">
        <v>11</v>
      </c>
      <c r="S745" s="19"/>
      <c r="T745" s="20">
        <f t="shared" si="11"/>
        <v>1263.8499999999999</v>
      </c>
      <c r="U745" s="20"/>
      <c r="V745" s="20"/>
      <c r="W745" s="20"/>
      <c r="X745" s="21"/>
    </row>
    <row r="746" spans="1:26" ht="15" customHeight="1" x14ac:dyDescent="0.25">
      <c r="A746" s="15" t="str">
        <f>+'[3]MOBILIARIO Y EQ DE ADMON'!B757</f>
        <v>CEDH/TV/2021</v>
      </c>
      <c r="B746" s="16"/>
      <c r="C746" s="16"/>
      <c r="D746" s="16"/>
      <c r="E746" s="16"/>
      <c r="F746" s="17" t="str">
        <f>+'[3]MOBILIARIO Y EQ DE ADMON'!C757</f>
        <v>SISTEMA DE MICROFONOS</v>
      </c>
      <c r="G746" s="17"/>
      <c r="H746" s="17"/>
      <c r="I746" s="17"/>
      <c r="J746" s="17"/>
      <c r="K746" s="17"/>
      <c r="L746" s="3">
        <v>1</v>
      </c>
      <c r="M746" s="18">
        <f>+'[3]MOBILIARIO Y EQ DE ADMON'!M757</f>
        <v>1949</v>
      </c>
      <c r="N746" s="18"/>
      <c r="O746" s="18"/>
      <c r="P746" s="18"/>
      <c r="Q746" s="18"/>
      <c r="R746" s="19" t="s">
        <v>11</v>
      </c>
      <c r="S746" s="19"/>
      <c r="T746" s="20">
        <f t="shared" si="11"/>
        <v>1949</v>
      </c>
      <c r="U746" s="20"/>
      <c r="V746" s="20"/>
      <c r="W746" s="20"/>
      <c r="X746" s="21"/>
    </row>
    <row r="747" spans="1:26" ht="15" customHeight="1" x14ac:dyDescent="0.25">
      <c r="A747" s="15" t="str">
        <f>+'[3]MOBILIARIO Y EQ DE ADMON'!B758</f>
        <v>CEDH-TV-2021</v>
      </c>
      <c r="B747" s="16"/>
      <c r="C747" s="16"/>
      <c r="D747" s="16"/>
      <c r="E747" s="16"/>
      <c r="F747" s="17" t="str">
        <f>+'[3]MOBILIARIO Y EQ DE ADMON'!C758</f>
        <v>CAMARA FOTOGRAFICA</v>
      </c>
      <c r="G747" s="17"/>
      <c r="H747" s="17"/>
      <c r="I747" s="17"/>
      <c r="J747" s="17"/>
      <c r="K747" s="17"/>
      <c r="L747" s="3">
        <v>1</v>
      </c>
      <c r="M747" s="18">
        <f>+'[3]MOBILIARIO Y EQ DE ADMON'!M758</f>
        <v>1000</v>
      </c>
      <c r="N747" s="18"/>
      <c r="O747" s="18"/>
      <c r="P747" s="18"/>
      <c r="Q747" s="18"/>
      <c r="R747" s="19" t="s">
        <v>11</v>
      </c>
      <c r="S747" s="19"/>
      <c r="T747" s="20">
        <f t="shared" si="11"/>
        <v>1000</v>
      </c>
      <c r="U747" s="20"/>
      <c r="V747" s="20"/>
      <c r="W747" s="20"/>
      <c r="X747" s="21"/>
      <c r="Z747" s="4"/>
    </row>
    <row r="748" spans="1:26" ht="15" customHeight="1" x14ac:dyDescent="0.25">
      <c r="A748" s="15" t="str">
        <f>+'[3]MOBILIARIO Y EQ DE ADMON'!B767</f>
        <v>CEDH/VG/REC01/16</v>
      </c>
      <c r="B748" s="16"/>
      <c r="C748" s="16"/>
      <c r="D748" s="16"/>
      <c r="E748" s="16"/>
      <c r="F748" s="17" t="str">
        <f>+'[3]MOBILIARIO Y EQ DE ADMON'!C767</f>
        <v>Termometro</v>
      </c>
      <c r="G748" s="17"/>
      <c r="H748" s="17"/>
      <c r="I748" s="17"/>
      <c r="J748" s="17"/>
      <c r="K748" s="17"/>
      <c r="L748" s="3">
        <v>1</v>
      </c>
      <c r="M748" s="18">
        <f>+'[3]MOBILIARIO Y EQ DE ADMON'!M767</f>
        <v>1099.03</v>
      </c>
      <c r="N748" s="18"/>
      <c r="O748" s="18"/>
      <c r="P748" s="18"/>
      <c r="Q748" s="18"/>
      <c r="R748" s="19" t="s">
        <v>11</v>
      </c>
      <c r="S748" s="19"/>
      <c r="T748" s="20">
        <f t="shared" si="11"/>
        <v>1099.03</v>
      </c>
      <c r="U748" s="20"/>
      <c r="V748" s="20"/>
      <c r="W748" s="20"/>
      <c r="X748" s="21"/>
    </row>
    <row r="749" spans="1:26" ht="15" customHeight="1" x14ac:dyDescent="0.25">
      <c r="A749" s="15" t="str">
        <f>+'[3]MOBILIARIO Y EQ DE ADMON'!B768</f>
        <v>CEDH/MOD/VG 21</v>
      </c>
      <c r="B749" s="16"/>
      <c r="C749" s="16"/>
      <c r="D749" s="16"/>
      <c r="E749" s="16"/>
      <c r="F749" s="17" t="str">
        <f>+'[3]MOBILIARIO Y EQ DE ADMON'!C768</f>
        <v>Termometro</v>
      </c>
      <c r="G749" s="17"/>
      <c r="H749" s="17"/>
      <c r="I749" s="17"/>
      <c r="J749" s="17"/>
      <c r="K749" s="17"/>
      <c r="L749" s="3">
        <v>1</v>
      </c>
      <c r="M749" s="18">
        <f>+'[3]MOBILIARIO Y EQ DE ADMON'!M768</f>
        <v>1099</v>
      </c>
      <c r="N749" s="18"/>
      <c r="O749" s="18"/>
      <c r="P749" s="18"/>
      <c r="Q749" s="18"/>
      <c r="R749" s="19" t="s">
        <v>11</v>
      </c>
      <c r="S749" s="19"/>
      <c r="T749" s="20">
        <f t="shared" si="11"/>
        <v>1099</v>
      </c>
      <c r="U749" s="20"/>
      <c r="V749" s="20"/>
      <c r="W749" s="20"/>
      <c r="X749" s="21"/>
    </row>
    <row r="750" spans="1:26" ht="15" customHeight="1" x14ac:dyDescent="0.25">
      <c r="A750" s="15" t="str">
        <f>+'[3]MOBILIARIO Y EQ DE ADMON'!B769</f>
        <v>CEDH/MOD/C 14</v>
      </c>
      <c r="B750" s="16"/>
      <c r="C750" s="16"/>
      <c r="D750" s="16"/>
      <c r="E750" s="16"/>
      <c r="F750" s="17" t="str">
        <f>+'[3]MOBILIARIO Y EQ DE ADMON'!C769</f>
        <v>Termometro</v>
      </c>
      <c r="G750" s="17"/>
      <c r="H750" s="17"/>
      <c r="I750" s="17"/>
      <c r="J750" s="17"/>
      <c r="K750" s="17"/>
      <c r="L750" s="3">
        <v>1</v>
      </c>
      <c r="M750" s="18">
        <f>+'[3]MOBILIARIO Y EQ DE ADMON'!M769</f>
        <v>1099</v>
      </c>
      <c r="N750" s="18"/>
      <c r="O750" s="18"/>
      <c r="P750" s="18"/>
      <c r="Q750" s="18"/>
      <c r="R750" s="19" t="s">
        <v>11</v>
      </c>
      <c r="S750" s="19"/>
      <c r="T750" s="20">
        <f t="shared" si="11"/>
        <v>1099</v>
      </c>
      <c r="U750" s="20"/>
      <c r="V750" s="20"/>
      <c r="W750" s="20"/>
      <c r="X750" s="21"/>
    </row>
    <row r="751" spans="1:26" ht="15" customHeight="1" x14ac:dyDescent="0.25">
      <c r="A751" s="15" t="str">
        <f>+'[3]MOBILIARIO Y EQ DE ADMON'!B770</f>
        <v>CEDH/PR/P51</v>
      </c>
      <c r="B751" s="16"/>
      <c r="C751" s="16"/>
      <c r="D751" s="16"/>
      <c r="E751" s="16"/>
      <c r="F751" s="17" t="str">
        <f>+'[3]MOBILIARIO Y EQ DE ADMON'!C770</f>
        <v>Termometro</v>
      </c>
      <c r="G751" s="17"/>
      <c r="H751" s="17"/>
      <c r="I751" s="17"/>
      <c r="J751" s="17"/>
      <c r="K751" s="17"/>
      <c r="L751" s="3">
        <v>1</v>
      </c>
      <c r="M751" s="18">
        <f>+'[3]MOBILIARIO Y EQ DE ADMON'!M770</f>
        <v>1099</v>
      </c>
      <c r="N751" s="18"/>
      <c r="O751" s="18"/>
      <c r="P751" s="18"/>
      <c r="Q751" s="18"/>
      <c r="R751" s="19" t="s">
        <v>11</v>
      </c>
      <c r="S751" s="19"/>
      <c r="T751" s="20">
        <f t="shared" si="11"/>
        <v>1099</v>
      </c>
      <c r="U751" s="20"/>
      <c r="V751" s="20"/>
      <c r="W751" s="20"/>
      <c r="X751" s="21"/>
      <c r="Z751" s="4"/>
    </row>
    <row r="752" spans="1:26" ht="15" customHeight="1" x14ac:dyDescent="0.25">
      <c r="A752" s="15" t="str">
        <f>+'[3]MOBILIARIO Y EQ DE ADMON'!B779</f>
        <v>CEDH/VEH/01</v>
      </c>
      <c r="B752" s="16"/>
      <c r="C752" s="16"/>
      <c r="D752" s="16"/>
      <c r="E752" s="16"/>
      <c r="F752" s="17" t="str">
        <f>+'[3]MOBILIARIO Y EQ DE ADMON'!C779</f>
        <v>CAMIONETA</v>
      </c>
      <c r="G752" s="17"/>
      <c r="H752" s="17"/>
      <c r="I752" s="17"/>
      <c r="J752" s="17"/>
      <c r="K752" s="17"/>
      <c r="L752" s="3">
        <v>1</v>
      </c>
      <c r="M752" s="18">
        <f>+'[3]MOBILIARIO Y EQ DE ADMON'!M779</f>
        <v>340400</v>
      </c>
      <c r="N752" s="18"/>
      <c r="O752" s="18"/>
      <c r="P752" s="18"/>
      <c r="Q752" s="18"/>
      <c r="R752" s="19" t="s">
        <v>11</v>
      </c>
      <c r="S752" s="19"/>
      <c r="T752" s="20">
        <f t="shared" si="11"/>
        <v>340400</v>
      </c>
      <c r="U752" s="20"/>
      <c r="V752" s="20"/>
      <c r="W752" s="20"/>
      <c r="X752" s="21"/>
    </row>
    <row r="753" spans="1:24" ht="15" customHeight="1" x14ac:dyDescent="0.25">
      <c r="A753" s="15" t="str">
        <f>+'[3]MOBILIARIO Y EQ DE ADMON'!B780</f>
        <v>CEDH/VEH/02</v>
      </c>
      <c r="B753" s="16"/>
      <c r="C753" s="16"/>
      <c r="D753" s="16"/>
      <c r="E753" s="16"/>
      <c r="F753" s="17" t="str">
        <f>+'[3]MOBILIARIO Y EQ DE ADMON'!C780</f>
        <v>CAMIONETA</v>
      </c>
      <c r="G753" s="17"/>
      <c r="H753" s="17"/>
      <c r="I753" s="17"/>
      <c r="J753" s="17"/>
      <c r="K753" s="17"/>
      <c r="L753" s="3">
        <v>1</v>
      </c>
      <c r="M753" s="18">
        <f>+'[3]MOBILIARIO Y EQ DE ADMON'!M780</f>
        <v>481791</v>
      </c>
      <c r="N753" s="18"/>
      <c r="O753" s="18"/>
      <c r="P753" s="18"/>
      <c r="Q753" s="18"/>
      <c r="R753" s="19" t="s">
        <v>11</v>
      </c>
      <c r="S753" s="19"/>
      <c r="T753" s="20">
        <f t="shared" si="11"/>
        <v>481791</v>
      </c>
      <c r="U753" s="20"/>
      <c r="V753" s="20"/>
      <c r="W753" s="20"/>
      <c r="X753" s="21"/>
    </row>
    <row r="754" spans="1:24" ht="15" customHeight="1" x14ac:dyDescent="0.25">
      <c r="A754" s="15" t="str">
        <f>+'[3]MOBILIARIO Y EQ DE ADMON'!B781</f>
        <v>CEDH/VEH/05</v>
      </c>
      <c r="B754" s="16"/>
      <c r="C754" s="16"/>
      <c r="D754" s="16"/>
      <c r="E754" s="16"/>
      <c r="F754" s="17" t="str">
        <f>+'[3]MOBILIARIO Y EQ DE ADMON'!C781</f>
        <v>AUTOMOVIL</v>
      </c>
      <c r="G754" s="17"/>
      <c r="H754" s="17"/>
      <c r="I754" s="17"/>
      <c r="J754" s="17"/>
      <c r="K754" s="17"/>
      <c r="L754" s="3">
        <v>1</v>
      </c>
      <c r="M754" s="18">
        <f>+'[3]MOBILIARIO Y EQ DE ADMON'!M781</f>
        <v>102600</v>
      </c>
      <c r="N754" s="18"/>
      <c r="O754" s="18"/>
      <c r="P754" s="18"/>
      <c r="Q754" s="18"/>
      <c r="R754" s="19" t="s">
        <v>11</v>
      </c>
      <c r="S754" s="19"/>
      <c r="T754" s="20">
        <f t="shared" si="11"/>
        <v>102600</v>
      </c>
      <c r="U754" s="20"/>
      <c r="V754" s="20"/>
      <c r="W754" s="20"/>
      <c r="X754" s="21"/>
    </row>
    <row r="755" spans="1:24" ht="15" customHeight="1" x14ac:dyDescent="0.25">
      <c r="A755" s="15" t="str">
        <f>+'[3]MOBILIARIO Y EQ DE ADMON'!B782</f>
        <v>CEDH/VEH/12</v>
      </c>
      <c r="B755" s="16"/>
      <c r="C755" s="16"/>
      <c r="D755" s="16"/>
      <c r="E755" s="16"/>
      <c r="F755" s="17" t="str">
        <f>+'[3]MOBILIARIO Y EQ DE ADMON'!C782</f>
        <v>CAMIONETA</v>
      </c>
      <c r="G755" s="17"/>
      <c r="H755" s="17"/>
      <c r="I755" s="17"/>
      <c r="J755" s="17"/>
      <c r="K755" s="17"/>
      <c r="L755" s="3">
        <v>1</v>
      </c>
      <c r="M755" s="18">
        <f>+'[3]MOBILIARIO Y EQ DE ADMON'!M782</f>
        <v>418900</v>
      </c>
      <c r="N755" s="18"/>
      <c r="O755" s="18"/>
      <c r="P755" s="18"/>
      <c r="Q755" s="18"/>
      <c r="R755" s="19" t="s">
        <v>11</v>
      </c>
      <c r="S755" s="19"/>
      <c r="T755" s="20">
        <f t="shared" si="11"/>
        <v>418900</v>
      </c>
      <c r="U755" s="20"/>
      <c r="V755" s="20"/>
      <c r="W755" s="20"/>
      <c r="X755" s="21"/>
    </row>
    <row r="756" spans="1:24" ht="15" customHeight="1" x14ac:dyDescent="0.25">
      <c r="A756" s="15" t="str">
        <f>+'[3]MOBILIARIO Y EQ DE ADMON'!B783</f>
        <v>CEDH/VEH/04</v>
      </c>
      <c r="B756" s="16"/>
      <c r="C756" s="16"/>
      <c r="D756" s="16"/>
      <c r="E756" s="16"/>
      <c r="F756" s="17" t="str">
        <f>+'[3]MOBILIARIO Y EQ DE ADMON'!C783</f>
        <v>AUTOMOVIL</v>
      </c>
      <c r="G756" s="17"/>
      <c r="H756" s="17"/>
      <c r="I756" s="17"/>
      <c r="J756" s="17"/>
      <c r="K756" s="17"/>
      <c r="L756" s="3">
        <v>1</v>
      </c>
      <c r="M756" s="18">
        <f>+'[3]MOBILIARIO Y EQ DE ADMON'!M783</f>
        <v>125900</v>
      </c>
      <c r="N756" s="18"/>
      <c r="O756" s="18"/>
      <c r="P756" s="18"/>
      <c r="Q756" s="18"/>
      <c r="R756" s="19" t="s">
        <v>11</v>
      </c>
      <c r="S756" s="19"/>
      <c r="T756" s="20">
        <f t="shared" si="11"/>
        <v>125900</v>
      </c>
      <c r="U756" s="20"/>
      <c r="V756" s="20"/>
      <c r="W756" s="20"/>
      <c r="X756" s="21"/>
    </row>
    <row r="757" spans="1:24" ht="15" customHeight="1" x14ac:dyDescent="0.25">
      <c r="A757" s="15" t="str">
        <f>+'[3]MOBILIARIO Y EQ DE ADMON'!B784</f>
        <v>CEDH/VEH/20</v>
      </c>
      <c r="B757" s="16"/>
      <c r="C757" s="16"/>
      <c r="D757" s="16"/>
      <c r="E757" s="16"/>
      <c r="F757" s="17" t="str">
        <f>+'[3]MOBILIARIO Y EQ DE ADMON'!C784</f>
        <v>CAMIONETA</v>
      </c>
      <c r="G757" s="17"/>
      <c r="H757" s="17"/>
      <c r="I757" s="17"/>
      <c r="J757" s="17"/>
      <c r="K757" s="17"/>
      <c r="L757" s="3">
        <v>1</v>
      </c>
      <c r="M757" s="18">
        <f>+'[3]MOBILIARIO Y EQ DE ADMON'!M784</f>
        <v>291167</v>
      </c>
      <c r="N757" s="18"/>
      <c r="O757" s="18"/>
      <c r="P757" s="18"/>
      <c r="Q757" s="18"/>
      <c r="R757" s="19" t="s">
        <v>11</v>
      </c>
      <c r="S757" s="19"/>
      <c r="T757" s="20">
        <f t="shared" si="11"/>
        <v>291167</v>
      </c>
      <c r="U757" s="20"/>
      <c r="V757" s="20"/>
      <c r="W757" s="20"/>
      <c r="X757" s="21"/>
    </row>
    <row r="758" spans="1:24" ht="15" customHeight="1" x14ac:dyDescent="0.25">
      <c r="A758" s="15" t="str">
        <f>+'[3]MOBILIARIO Y EQ DE ADMON'!B785</f>
        <v>CEDH/VEH/08</v>
      </c>
      <c r="B758" s="16"/>
      <c r="C758" s="16"/>
      <c r="D758" s="16"/>
      <c r="E758" s="16"/>
      <c r="F758" s="17" t="str">
        <f>+'[3]MOBILIARIO Y EQ DE ADMON'!C785</f>
        <v>CAMIONETA</v>
      </c>
      <c r="G758" s="17"/>
      <c r="H758" s="17"/>
      <c r="I758" s="17"/>
      <c r="J758" s="17"/>
      <c r="K758" s="17"/>
      <c r="L758" s="3">
        <v>1</v>
      </c>
      <c r="M758" s="18">
        <f>+'[3]MOBILIARIO Y EQ DE ADMON'!M785</f>
        <v>100</v>
      </c>
      <c r="N758" s="18"/>
      <c r="O758" s="18"/>
      <c r="P758" s="18"/>
      <c r="Q758" s="18"/>
      <c r="R758" s="19" t="s">
        <v>11</v>
      </c>
      <c r="S758" s="19"/>
      <c r="T758" s="20">
        <f t="shared" si="11"/>
        <v>100</v>
      </c>
      <c r="U758" s="20"/>
      <c r="V758" s="20"/>
      <c r="W758" s="20"/>
      <c r="X758" s="21"/>
    </row>
    <row r="759" spans="1:24" ht="15" customHeight="1" x14ac:dyDescent="0.25">
      <c r="A759" s="15" t="str">
        <f>+'[3]MOBILIARIO Y EQ DE ADMON'!B786</f>
        <v>CEDH/VEH/09</v>
      </c>
      <c r="B759" s="16"/>
      <c r="C759" s="16"/>
      <c r="D759" s="16"/>
      <c r="E759" s="16"/>
      <c r="F759" s="17" t="str">
        <f>+'[3]MOBILIARIO Y EQ DE ADMON'!C786</f>
        <v>AUTOMOVIL</v>
      </c>
      <c r="G759" s="17"/>
      <c r="H759" s="17"/>
      <c r="I759" s="17"/>
      <c r="J759" s="17"/>
      <c r="K759" s="17"/>
      <c r="L759" s="3">
        <v>1</v>
      </c>
      <c r="M759" s="18">
        <f>+'[3]MOBILIARIO Y EQ DE ADMON'!M786</f>
        <v>127640</v>
      </c>
      <c r="N759" s="18"/>
      <c r="O759" s="18"/>
      <c r="P759" s="18"/>
      <c r="Q759" s="18"/>
      <c r="R759" s="19" t="s">
        <v>11</v>
      </c>
      <c r="S759" s="19"/>
      <c r="T759" s="20">
        <f t="shared" si="11"/>
        <v>127640</v>
      </c>
      <c r="U759" s="20"/>
      <c r="V759" s="20"/>
      <c r="W759" s="20"/>
      <c r="X759" s="21"/>
    </row>
    <row r="760" spans="1:24" ht="15" customHeight="1" x14ac:dyDescent="0.25">
      <c r="A760" s="15" t="str">
        <f>+'[3]MOBILIARIO Y EQ DE ADMON'!B787</f>
        <v>CEDH/VEH/13</v>
      </c>
      <c r="B760" s="16"/>
      <c r="C760" s="16"/>
      <c r="D760" s="16"/>
      <c r="E760" s="16"/>
      <c r="F760" s="17" t="str">
        <f>+'[3]MOBILIARIO Y EQ DE ADMON'!C787</f>
        <v>AUTOMOVIL</v>
      </c>
      <c r="G760" s="17"/>
      <c r="H760" s="17"/>
      <c r="I760" s="17"/>
      <c r="J760" s="17"/>
      <c r="K760" s="17"/>
      <c r="L760" s="3">
        <v>1</v>
      </c>
      <c r="M760" s="18">
        <f>+'[3]MOBILIARIO Y EQ DE ADMON'!M787</f>
        <v>69640</v>
      </c>
      <c r="N760" s="18"/>
      <c r="O760" s="18"/>
      <c r="P760" s="18"/>
      <c r="Q760" s="18"/>
      <c r="R760" s="19" t="s">
        <v>11</v>
      </c>
      <c r="S760" s="19"/>
      <c r="T760" s="20">
        <f t="shared" si="11"/>
        <v>69640</v>
      </c>
      <c r="U760" s="20"/>
      <c r="V760" s="20"/>
      <c r="W760" s="20"/>
      <c r="X760" s="21"/>
    </row>
    <row r="761" spans="1:24" ht="15" customHeight="1" x14ac:dyDescent="0.25">
      <c r="A761" s="15" t="str">
        <f>+'[3]MOBILIARIO Y EQ DE ADMON'!B788</f>
        <v>CEDH/VEH/07</v>
      </c>
      <c r="B761" s="16"/>
      <c r="C761" s="16"/>
      <c r="D761" s="16"/>
      <c r="E761" s="16"/>
      <c r="F761" s="17" t="str">
        <f>+'[3]MOBILIARIO Y EQ DE ADMON'!C788</f>
        <v>AUTOMOVIL</v>
      </c>
      <c r="G761" s="17"/>
      <c r="H761" s="17"/>
      <c r="I761" s="17"/>
      <c r="J761" s="17"/>
      <c r="K761" s="17"/>
      <c r="L761" s="3">
        <v>1</v>
      </c>
      <c r="M761" s="18">
        <f>+'[3]MOBILIARIO Y EQ DE ADMON'!M788</f>
        <v>1</v>
      </c>
      <c r="N761" s="18"/>
      <c r="O761" s="18"/>
      <c r="P761" s="18"/>
      <c r="Q761" s="18"/>
      <c r="R761" s="19" t="s">
        <v>11</v>
      </c>
      <c r="S761" s="19"/>
      <c r="T761" s="20">
        <f t="shared" si="11"/>
        <v>1</v>
      </c>
      <c r="U761" s="20"/>
      <c r="V761" s="20"/>
      <c r="W761" s="20"/>
      <c r="X761" s="21"/>
    </row>
    <row r="762" spans="1:24" ht="15" customHeight="1" x14ac:dyDescent="0.25">
      <c r="A762" s="15" t="str">
        <f>+'[3]MOBILIARIO Y EQ DE ADMON'!B789</f>
        <v>CEDH/VEH/22</v>
      </c>
      <c r="B762" s="16"/>
      <c r="C762" s="16"/>
      <c r="D762" s="16"/>
      <c r="E762" s="16"/>
      <c r="F762" s="17" t="str">
        <f>+'[3]MOBILIARIO Y EQ DE ADMON'!C789</f>
        <v>AUTOMOVIL</v>
      </c>
      <c r="G762" s="17"/>
      <c r="H762" s="17"/>
      <c r="I762" s="17"/>
      <c r="J762" s="17"/>
      <c r="K762" s="17"/>
      <c r="L762" s="3">
        <v>1</v>
      </c>
      <c r="M762" s="18">
        <f>+'[3]MOBILIARIO Y EQ DE ADMON'!M789</f>
        <v>200000</v>
      </c>
      <c r="N762" s="18"/>
      <c r="O762" s="18"/>
      <c r="P762" s="18"/>
      <c r="Q762" s="18"/>
      <c r="R762" s="19" t="s">
        <v>11</v>
      </c>
      <c r="S762" s="19"/>
      <c r="T762" s="20">
        <f t="shared" si="11"/>
        <v>200000</v>
      </c>
      <c r="U762" s="20"/>
      <c r="V762" s="20"/>
      <c r="W762" s="20"/>
      <c r="X762" s="21"/>
    </row>
    <row r="763" spans="1:24" ht="15" customHeight="1" x14ac:dyDescent="0.25">
      <c r="A763" s="15" t="str">
        <f>+'[3]MOBILIARIO Y EQ DE ADMON'!B790</f>
        <v>CEDH/VEH/10</v>
      </c>
      <c r="B763" s="16"/>
      <c r="C763" s="16"/>
      <c r="D763" s="16"/>
      <c r="E763" s="16"/>
      <c r="F763" s="17" t="str">
        <f>+'[3]MOBILIARIO Y EQ DE ADMON'!C790</f>
        <v>AUTOMOVIL</v>
      </c>
      <c r="G763" s="17"/>
      <c r="H763" s="17"/>
      <c r="I763" s="17"/>
      <c r="J763" s="17"/>
      <c r="K763" s="17"/>
      <c r="L763" s="3">
        <v>1</v>
      </c>
      <c r="M763" s="18">
        <f>+'[3]MOBILIARIO Y EQ DE ADMON'!M790</f>
        <v>127900</v>
      </c>
      <c r="N763" s="18"/>
      <c r="O763" s="18"/>
      <c r="P763" s="18"/>
      <c r="Q763" s="18"/>
      <c r="R763" s="19" t="s">
        <v>11</v>
      </c>
      <c r="S763" s="19"/>
      <c r="T763" s="20">
        <f t="shared" si="11"/>
        <v>127900</v>
      </c>
      <c r="U763" s="20"/>
      <c r="V763" s="20"/>
      <c r="W763" s="20"/>
      <c r="X763" s="21"/>
    </row>
    <row r="764" spans="1:24" ht="15" customHeight="1" x14ac:dyDescent="0.25">
      <c r="A764" s="15" t="str">
        <f>+'[3]MOBILIARIO Y EQ DE ADMON'!B791</f>
        <v>CEDH/VEH/11</v>
      </c>
      <c r="B764" s="16"/>
      <c r="C764" s="16"/>
      <c r="D764" s="16"/>
      <c r="E764" s="16"/>
      <c r="F764" s="17" t="str">
        <f>+'[3]MOBILIARIO Y EQ DE ADMON'!C791</f>
        <v>AUTOMOVIL</v>
      </c>
      <c r="G764" s="17"/>
      <c r="H764" s="17"/>
      <c r="I764" s="17"/>
      <c r="J764" s="17"/>
      <c r="K764" s="17"/>
      <c r="L764" s="3">
        <v>1</v>
      </c>
      <c r="M764" s="18">
        <f>+'[3]MOBILIARIO Y EQ DE ADMON'!M791</f>
        <v>97400</v>
      </c>
      <c r="N764" s="18"/>
      <c r="O764" s="18"/>
      <c r="P764" s="18"/>
      <c r="Q764" s="18"/>
      <c r="R764" s="19" t="s">
        <v>11</v>
      </c>
      <c r="S764" s="19"/>
      <c r="T764" s="20">
        <f t="shared" si="11"/>
        <v>97400</v>
      </c>
      <c r="U764" s="20"/>
      <c r="V764" s="20"/>
      <c r="W764" s="20"/>
      <c r="X764" s="21"/>
    </row>
    <row r="765" spans="1:24" ht="15" customHeight="1" x14ac:dyDescent="0.25">
      <c r="A765" s="15" t="str">
        <f>+'[3]MOBILIARIO Y EQ DE ADMON'!B792</f>
        <v xml:space="preserve"> CEDH/VEH/15</v>
      </c>
      <c r="B765" s="16"/>
      <c r="C765" s="16"/>
      <c r="D765" s="16"/>
      <c r="E765" s="16"/>
      <c r="F765" s="17" t="str">
        <f>+'[3]MOBILIARIO Y EQ DE ADMON'!C792</f>
        <v>AUTOMOVIL</v>
      </c>
      <c r="G765" s="17"/>
      <c r="H765" s="17"/>
      <c r="I765" s="17"/>
      <c r="J765" s="17"/>
      <c r="K765" s="17"/>
      <c r="L765" s="3">
        <v>1</v>
      </c>
      <c r="M765" s="18">
        <f>+'[3]MOBILIARIO Y EQ DE ADMON'!M792</f>
        <v>109000</v>
      </c>
      <c r="N765" s="18"/>
      <c r="O765" s="18"/>
      <c r="P765" s="18"/>
      <c r="Q765" s="18"/>
      <c r="R765" s="19" t="s">
        <v>11</v>
      </c>
      <c r="S765" s="19"/>
      <c r="T765" s="20">
        <f t="shared" si="11"/>
        <v>109000</v>
      </c>
      <c r="U765" s="20"/>
      <c r="V765" s="20"/>
      <c r="W765" s="20"/>
      <c r="X765" s="21"/>
    </row>
    <row r="766" spans="1:24" ht="15" customHeight="1" x14ac:dyDescent="0.25">
      <c r="A766" s="15" t="str">
        <f>+'[3]MOBILIARIO Y EQ DE ADMON'!B793</f>
        <v>CEDH/VEH/21</v>
      </c>
      <c r="B766" s="16"/>
      <c r="C766" s="16"/>
      <c r="D766" s="16"/>
      <c r="E766" s="16"/>
      <c r="F766" s="17" t="str">
        <f>+'[3]MOBILIARIO Y EQ DE ADMON'!C793</f>
        <v>CAMIONETA</v>
      </c>
      <c r="G766" s="17"/>
      <c r="H766" s="17"/>
      <c r="I766" s="17"/>
      <c r="J766" s="17"/>
      <c r="K766" s="17"/>
      <c r="L766" s="3">
        <v>1</v>
      </c>
      <c r="M766" s="18">
        <f>+'[3]MOBILIARIO Y EQ DE ADMON'!M793</f>
        <v>449100</v>
      </c>
      <c r="N766" s="18"/>
      <c r="O766" s="18"/>
      <c r="P766" s="18"/>
      <c r="Q766" s="18"/>
      <c r="R766" s="19" t="s">
        <v>11</v>
      </c>
      <c r="S766" s="19"/>
      <c r="T766" s="20">
        <f t="shared" si="11"/>
        <v>449100</v>
      </c>
      <c r="U766" s="20"/>
      <c r="V766" s="20"/>
      <c r="W766" s="20"/>
      <c r="X766" s="21"/>
    </row>
    <row r="767" spans="1:24" ht="15" customHeight="1" x14ac:dyDescent="0.25">
      <c r="A767" s="15" t="str">
        <f>+'[3]MOBILIARIO Y EQ DE ADMON'!B794</f>
        <v>CEDH/VEH/14</v>
      </c>
      <c r="B767" s="16"/>
      <c r="C767" s="16"/>
      <c r="D767" s="16"/>
      <c r="E767" s="16"/>
      <c r="F767" s="17" t="str">
        <f>+'[3]MOBILIARIO Y EQ DE ADMON'!C794</f>
        <v>AUTOMOVIL</v>
      </c>
      <c r="G767" s="17"/>
      <c r="H767" s="17"/>
      <c r="I767" s="17"/>
      <c r="J767" s="17"/>
      <c r="K767" s="17"/>
      <c r="L767" s="3">
        <v>1</v>
      </c>
      <c r="M767" s="18">
        <f>+'[3]MOBILIARIO Y EQ DE ADMON'!M794</f>
        <v>100</v>
      </c>
      <c r="N767" s="18"/>
      <c r="O767" s="18"/>
      <c r="P767" s="18"/>
      <c r="Q767" s="18"/>
      <c r="R767" s="19" t="s">
        <v>11</v>
      </c>
      <c r="S767" s="19"/>
      <c r="T767" s="20">
        <f t="shared" si="11"/>
        <v>100</v>
      </c>
      <c r="U767" s="20"/>
      <c r="V767" s="20"/>
      <c r="W767" s="20"/>
      <c r="X767" s="21"/>
    </row>
    <row r="768" spans="1:24" ht="15" customHeight="1" x14ac:dyDescent="0.25">
      <c r="A768" s="15" t="str">
        <f>+'[3]MOBILIARIO Y EQ DE ADMON'!B795</f>
        <v>CEDH/VEH/23</v>
      </c>
      <c r="B768" s="16"/>
      <c r="C768" s="16"/>
      <c r="D768" s="16"/>
      <c r="E768" s="16"/>
      <c r="F768" s="17" t="str">
        <f>+'[3]MOBILIARIO Y EQ DE ADMON'!C795</f>
        <v>CAMIONETA</v>
      </c>
      <c r="G768" s="17"/>
      <c r="H768" s="17"/>
      <c r="I768" s="17"/>
      <c r="J768" s="17"/>
      <c r="K768" s="17"/>
      <c r="L768" s="3">
        <v>1</v>
      </c>
      <c r="M768" s="18">
        <f>+'[3]MOBILIARIO Y EQ DE ADMON'!M795</f>
        <v>227900</v>
      </c>
      <c r="N768" s="18"/>
      <c r="O768" s="18"/>
      <c r="P768" s="18"/>
      <c r="Q768" s="18"/>
      <c r="R768" s="19" t="s">
        <v>11</v>
      </c>
      <c r="S768" s="19"/>
      <c r="T768" s="20">
        <f t="shared" si="11"/>
        <v>227900</v>
      </c>
      <c r="U768" s="20"/>
      <c r="V768" s="20"/>
      <c r="W768" s="20"/>
      <c r="X768" s="21"/>
    </row>
    <row r="769" spans="1:26" ht="15" customHeight="1" x14ac:dyDescent="0.25">
      <c r="A769" s="15" t="str">
        <f>+'[3]MOBILIARIO Y EQ DE ADMON'!B796</f>
        <v>CEDH/VEH/24</v>
      </c>
      <c r="B769" s="16"/>
      <c r="C769" s="16"/>
      <c r="D769" s="16"/>
      <c r="E769" s="16"/>
      <c r="F769" s="17" t="str">
        <f>+'[3]MOBILIARIO Y EQ DE ADMON'!C796</f>
        <v>CAMIONETA</v>
      </c>
      <c r="G769" s="17"/>
      <c r="H769" s="17"/>
      <c r="I769" s="17"/>
      <c r="J769" s="17"/>
      <c r="K769" s="17"/>
      <c r="L769" s="3">
        <v>1</v>
      </c>
      <c r="M769" s="18">
        <f>+'[3]MOBILIARIO Y EQ DE ADMON'!M796</f>
        <v>282990</v>
      </c>
      <c r="N769" s="18"/>
      <c r="O769" s="18"/>
      <c r="P769" s="18"/>
      <c r="Q769" s="18"/>
      <c r="R769" s="19" t="s">
        <v>11</v>
      </c>
      <c r="S769" s="19"/>
      <c r="T769" s="20">
        <f t="shared" si="11"/>
        <v>282990</v>
      </c>
      <c r="U769" s="20"/>
      <c r="V769" s="20"/>
      <c r="W769" s="20"/>
      <c r="X769" s="21"/>
    </row>
    <row r="770" spans="1:26" ht="15" customHeight="1" x14ac:dyDescent="0.25">
      <c r="A770" s="15" t="str">
        <f>+'[3]MOBILIARIO Y EQ DE ADMON'!B797</f>
        <v>CEDH/VEH/25</v>
      </c>
      <c r="B770" s="16"/>
      <c r="C770" s="16"/>
      <c r="D770" s="16"/>
      <c r="E770" s="16"/>
      <c r="F770" s="17" t="str">
        <f>+'[3]MOBILIARIO Y EQ DE ADMON'!C797</f>
        <v>CAMIONETA</v>
      </c>
      <c r="G770" s="17"/>
      <c r="H770" s="17"/>
      <c r="I770" s="17"/>
      <c r="J770" s="17"/>
      <c r="K770" s="17"/>
      <c r="L770" s="3">
        <v>1</v>
      </c>
      <c r="M770" s="18">
        <f>+'[3]MOBILIARIO Y EQ DE ADMON'!M797</f>
        <v>282990</v>
      </c>
      <c r="N770" s="18"/>
      <c r="O770" s="18"/>
      <c r="P770" s="18"/>
      <c r="Q770" s="18"/>
      <c r="R770" s="19" t="s">
        <v>11</v>
      </c>
      <c r="S770" s="19"/>
      <c r="T770" s="20">
        <f t="shared" si="11"/>
        <v>282990</v>
      </c>
      <c r="U770" s="20"/>
      <c r="V770" s="20"/>
      <c r="W770" s="20"/>
      <c r="X770" s="21"/>
    </row>
    <row r="771" spans="1:26" ht="15" customHeight="1" x14ac:dyDescent="0.25">
      <c r="A771" s="15" t="str">
        <f>+'[3]MOBILIARIO Y EQ DE ADMON'!B798</f>
        <v>CEDH/VEH/21</v>
      </c>
      <c r="B771" s="16"/>
      <c r="C771" s="16"/>
      <c r="D771" s="16"/>
      <c r="E771" s="16"/>
      <c r="F771" s="17" t="str">
        <f>+'[3]MOBILIARIO Y EQ DE ADMON'!C798</f>
        <v>CAMIONETA</v>
      </c>
      <c r="G771" s="17"/>
      <c r="H771" s="17"/>
      <c r="I771" s="17"/>
      <c r="J771" s="17"/>
      <c r="K771" s="17"/>
      <c r="L771" s="3">
        <v>1</v>
      </c>
      <c r="M771" s="18">
        <f>+'[3]MOBILIARIO Y EQ DE ADMON'!M798</f>
        <v>3420.1</v>
      </c>
      <c r="N771" s="18"/>
      <c r="O771" s="18"/>
      <c r="P771" s="18"/>
      <c r="Q771" s="18"/>
      <c r="R771" s="19" t="s">
        <v>11</v>
      </c>
      <c r="S771" s="19"/>
      <c r="T771" s="20">
        <f t="shared" si="11"/>
        <v>3420.1</v>
      </c>
      <c r="U771" s="20"/>
      <c r="V771" s="20"/>
      <c r="W771" s="20"/>
      <c r="X771" s="21"/>
    </row>
    <row r="772" spans="1:26" ht="15" customHeight="1" x14ac:dyDescent="0.25">
      <c r="A772" s="15" t="str">
        <f>+'[3]MOBILIARIO Y EQ DE ADMON'!B799</f>
        <v>CEDH/VEH/19</v>
      </c>
      <c r="B772" s="16"/>
      <c r="C772" s="16"/>
      <c r="D772" s="16"/>
      <c r="E772" s="16"/>
      <c r="F772" s="17" t="str">
        <f>+'[3]MOBILIARIO Y EQ DE ADMON'!C799</f>
        <v>CAMIONETA</v>
      </c>
      <c r="G772" s="17"/>
      <c r="H772" s="17"/>
      <c r="I772" s="17"/>
      <c r="J772" s="17"/>
      <c r="K772" s="17"/>
      <c r="L772" s="3">
        <v>1</v>
      </c>
      <c r="M772" s="18">
        <f>+'[3]MOBILIARIO Y EQ DE ADMON'!M799</f>
        <v>212900</v>
      </c>
      <c r="N772" s="18"/>
      <c r="O772" s="18"/>
      <c r="P772" s="18"/>
      <c r="Q772" s="18"/>
      <c r="R772" s="19" t="s">
        <v>11</v>
      </c>
      <c r="S772" s="19"/>
      <c r="T772" s="20">
        <f t="shared" si="11"/>
        <v>212900</v>
      </c>
      <c r="U772" s="20"/>
      <c r="V772" s="20"/>
      <c r="W772" s="20"/>
      <c r="X772" s="21"/>
    </row>
    <row r="773" spans="1:26" ht="15" customHeight="1" x14ac:dyDescent="0.25">
      <c r="A773" s="15" t="str">
        <f>+'[3]MOBILIARIO Y EQ DE ADMON'!B800</f>
        <v>CEDH/VEH/26</v>
      </c>
      <c r="B773" s="16"/>
      <c r="C773" s="16"/>
      <c r="D773" s="16"/>
      <c r="E773" s="16"/>
      <c r="F773" s="17" t="str">
        <f>+'[3]MOBILIARIO Y EQ DE ADMON'!C800</f>
        <v>CAMIONETA</v>
      </c>
      <c r="G773" s="17"/>
      <c r="H773" s="17"/>
      <c r="I773" s="17"/>
      <c r="J773" s="17"/>
      <c r="K773" s="17"/>
      <c r="L773" s="3">
        <v>1</v>
      </c>
      <c r="M773" s="18">
        <f>+'[3]MOBILIARIO Y EQ DE ADMON'!M800</f>
        <v>416600</v>
      </c>
      <c r="N773" s="18"/>
      <c r="O773" s="18"/>
      <c r="P773" s="18"/>
      <c r="Q773" s="18"/>
      <c r="R773" s="19" t="s">
        <v>11</v>
      </c>
      <c r="S773" s="19"/>
      <c r="T773" s="20">
        <f t="shared" si="11"/>
        <v>416600</v>
      </c>
      <c r="U773" s="20"/>
      <c r="V773" s="20"/>
      <c r="W773" s="20"/>
      <c r="X773" s="21"/>
      <c r="Z773" s="4"/>
    </row>
    <row r="774" spans="1:26" ht="15" customHeight="1" x14ac:dyDescent="0.25">
      <c r="A774" s="15" t="str">
        <f>+'[3]MOBILIARIO Y EQ DE ADMON'!B810</f>
        <v>CEDH/ATNDIS01/08</v>
      </c>
      <c r="B774" s="16"/>
      <c r="C774" s="16"/>
      <c r="D774" s="16"/>
      <c r="E774" s="16"/>
      <c r="F774" s="17" t="str">
        <f>+'[3]MOBILIARIO Y EQ DE ADMON'!C810</f>
        <v>Mini Split c/ control</v>
      </c>
      <c r="G774" s="17"/>
      <c r="H774" s="17"/>
      <c r="I774" s="17"/>
      <c r="J774" s="17"/>
      <c r="K774" s="17"/>
      <c r="L774" s="3">
        <v>1</v>
      </c>
      <c r="M774" s="18">
        <f>+'[3]MOBILIARIO Y EQ DE ADMON'!M810</f>
        <v>14400</v>
      </c>
      <c r="N774" s="18"/>
      <c r="O774" s="18"/>
      <c r="P774" s="18"/>
      <c r="Q774" s="18"/>
      <c r="R774" s="19" t="s">
        <v>11</v>
      </c>
      <c r="S774" s="19"/>
      <c r="T774" s="20">
        <f t="shared" si="11"/>
        <v>14400</v>
      </c>
      <c r="U774" s="20"/>
      <c r="V774" s="20"/>
      <c r="W774" s="20"/>
      <c r="X774" s="21"/>
    </row>
    <row r="775" spans="1:26" ht="15" customHeight="1" x14ac:dyDescent="0.25">
      <c r="A775" s="15" t="str">
        <f>+'[3]MOBILIARIO Y EQ DE ADMON'!B811</f>
        <v>CEDH/ATNDIS02/07</v>
      </c>
      <c r="B775" s="16"/>
      <c r="C775" s="16"/>
      <c r="D775" s="16"/>
      <c r="E775" s="16"/>
      <c r="F775" s="17" t="str">
        <f>+'[3]MOBILIARIO Y EQ DE ADMON'!C811</f>
        <v>Mini Split c/ control</v>
      </c>
      <c r="G775" s="17"/>
      <c r="H775" s="17"/>
      <c r="I775" s="17"/>
      <c r="J775" s="17"/>
      <c r="K775" s="17"/>
      <c r="L775" s="3">
        <v>1</v>
      </c>
      <c r="M775" s="18">
        <f>+'[3]MOBILIARIO Y EQ DE ADMON'!M811</f>
        <v>49590</v>
      </c>
      <c r="N775" s="18"/>
      <c r="O775" s="18"/>
      <c r="P775" s="18"/>
      <c r="Q775" s="18"/>
      <c r="R775" s="19" t="s">
        <v>11</v>
      </c>
      <c r="S775" s="19"/>
      <c r="T775" s="20">
        <f t="shared" si="11"/>
        <v>49590</v>
      </c>
      <c r="U775" s="20"/>
      <c r="V775" s="20"/>
      <c r="W775" s="20"/>
      <c r="X775" s="21"/>
    </row>
    <row r="776" spans="1:26" ht="15" customHeight="1" x14ac:dyDescent="0.25">
      <c r="A776" s="15" t="str">
        <f>+'[3]MOBILIARIO Y EQ DE ADMON'!B812</f>
        <v>CEDH/PR/SC27</v>
      </c>
      <c r="B776" s="16"/>
      <c r="C776" s="16"/>
      <c r="D776" s="16"/>
      <c r="E776" s="16"/>
      <c r="F776" s="17" t="str">
        <f>+'[3]MOBILIARIO Y EQ DE ADMON'!C812</f>
        <v>Mini Split</v>
      </c>
      <c r="G776" s="17"/>
      <c r="H776" s="17"/>
      <c r="I776" s="17"/>
      <c r="J776" s="17"/>
      <c r="K776" s="17"/>
      <c r="L776" s="3">
        <v>1</v>
      </c>
      <c r="M776" s="18">
        <f>+'[3]MOBILIARIO Y EQ DE ADMON'!M812</f>
        <v>15785</v>
      </c>
      <c r="N776" s="18"/>
      <c r="O776" s="18"/>
      <c r="P776" s="18"/>
      <c r="Q776" s="18"/>
      <c r="R776" s="19" t="s">
        <v>11</v>
      </c>
      <c r="S776" s="19"/>
      <c r="T776" s="20">
        <f t="shared" si="11"/>
        <v>15785</v>
      </c>
      <c r="U776" s="20"/>
      <c r="V776" s="20"/>
      <c r="W776" s="20"/>
      <c r="X776" s="21"/>
    </row>
    <row r="777" spans="1:26" ht="15" customHeight="1" x14ac:dyDescent="0.25">
      <c r="A777" s="15" t="str">
        <f>+'[3]MOBILIARIO Y EQ DE ADMON'!B813</f>
        <v>CEDH/SI/C 64</v>
      </c>
      <c r="B777" s="16"/>
      <c r="C777" s="16"/>
      <c r="D777" s="16"/>
      <c r="E777" s="16"/>
      <c r="F777" s="17" t="str">
        <f>+'[3]MOBILIARIO Y EQ DE ADMON'!C813</f>
        <v>Mini split</v>
      </c>
      <c r="G777" s="17"/>
      <c r="H777" s="17"/>
      <c r="I777" s="17"/>
      <c r="J777" s="17"/>
      <c r="K777" s="17"/>
      <c r="L777" s="3">
        <v>1</v>
      </c>
      <c r="M777" s="18">
        <f>+'[3]MOBILIARIO Y EQ DE ADMON'!M813</f>
        <v>12300</v>
      </c>
      <c r="N777" s="18"/>
      <c r="O777" s="18"/>
      <c r="P777" s="18"/>
      <c r="Q777" s="18"/>
      <c r="R777" s="19" t="s">
        <v>11</v>
      </c>
      <c r="S777" s="19"/>
      <c r="T777" s="20">
        <f t="shared" si="11"/>
        <v>12300</v>
      </c>
      <c r="U777" s="20"/>
      <c r="V777" s="20"/>
      <c r="W777" s="20"/>
      <c r="X777" s="21"/>
    </row>
    <row r="778" spans="1:26" ht="15" customHeight="1" x14ac:dyDescent="0.25">
      <c r="A778" s="15" t="str">
        <f>+'[3]MOBILIARIO Y EQ DE ADMON'!B814</f>
        <v>CEDH/ATNN/02/15</v>
      </c>
      <c r="B778" s="16"/>
      <c r="C778" s="16"/>
      <c r="D778" s="16"/>
      <c r="E778" s="16"/>
      <c r="F778" s="17" t="str">
        <f>+'[3]MOBILIARIO Y EQ DE ADMON'!C814</f>
        <v>Mini Split c/ control</v>
      </c>
      <c r="G778" s="17"/>
      <c r="H778" s="17"/>
      <c r="I778" s="17"/>
      <c r="J778" s="17"/>
      <c r="K778" s="17"/>
      <c r="L778" s="3">
        <v>1</v>
      </c>
      <c r="M778" s="18">
        <f>+'[3]MOBILIARIO Y EQ DE ADMON'!M814</f>
        <v>10010</v>
      </c>
      <c r="N778" s="18"/>
      <c r="O778" s="18"/>
      <c r="P778" s="18"/>
      <c r="Q778" s="18"/>
      <c r="R778" s="19" t="s">
        <v>11</v>
      </c>
      <c r="S778" s="19"/>
      <c r="T778" s="20">
        <f t="shared" si="11"/>
        <v>10010</v>
      </c>
      <c r="U778" s="20"/>
      <c r="V778" s="20"/>
      <c r="W778" s="20"/>
      <c r="X778" s="21"/>
    </row>
    <row r="779" spans="1:26" ht="15" customHeight="1" x14ac:dyDescent="0.25">
      <c r="A779" s="15" t="str">
        <f>+'[3]MOBILIARIO Y EQ DE ADMON'!B815</f>
        <v>CEDH/AI/M 25</v>
      </c>
      <c r="B779" s="16"/>
      <c r="C779" s="16"/>
      <c r="D779" s="16"/>
      <c r="E779" s="16"/>
      <c r="F779" s="17" t="str">
        <f>+'[3]MOBILIARIO Y EQ DE ADMON'!C815</f>
        <v>Mini Split c/ control</v>
      </c>
      <c r="G779" s="17"/>
      <c r="H779" s="17"/>
      <c r="I779" s="17"/>
      <c r="J779" s="17"/>
      <c r="K779" s="17"/>
      <c r="L779" s="3">
        <v>1</v>
      </c>
      <c r="M779" s="18">
        <f>+'[3]MOBILIARIO Y EQ DE ADMON'!M815</f>
        <v>23800</v>
      </c>
      <c r="N779" s="18"/>
      <c r="O779" s="18"/>
      <c r="P779" s="18"/>
      <c r="Q779" s="18"/>
      <c r="R779" s="19" t="s">
        <v>11</v>
      </c>
      <c r="S779" s="19"/>
      <c r="T779" s="20">
        <f t="shared" si="11"/>
        <v>23800</v>
      </c>
      <c r="U779" s="20"/>
      <c r="V779" s="20"/>
      <c r="W779" s="20"/>
      <c r="X779" s="21"/>
    </row>
    <row r="780" spans="1:26" ht="15" customHeight="1" x14ac:dyDescent="0.25">
      <c r="A780" s="15" t="str">
        <f>+'[3]MOBILIARIO Y EQ DE ADMON'!B816</f>
        <v>CEDH/CS/JA/17</v>
      </c>
      <c r="B780" s="16"/>
      <c r="C780" s="16"/>
      <c r="D780" s="16"/>
      <c r="E780" s="16"/>
      <c r="F780" s="17" t="str">
        <f>+'[3]MOBILIARIO Y EQ DE ADMON'!C816</f>
        <v>MINISPLIT</v>
      </c>
      <c r="G780" s="17"/>
      <c r="H780" s="17"/>
      <c r="I780" s="17"/>
      <c r="J780" s="17"/>
      <c r="K780" s="17"/>
      <c r="L780" s="3">
        <v>1</v>
      </c>
      <c r="M780" s="18">
        <f>+'[3]MOBILIARIO Y EQ DE ADMON'!M816</f>
        <v>6667.68</v>
      </c>
      <c r="N780" s="18"/>
      <c r="O780" s="18"/>
      <c r="P780" s="18"/>
      <c r="Q780" s="18"/>
      <c r="R780" s="19" t="s">
        <v>11</v>
      </c>
      <c r="S780" s="19"/>
      <c r="T780" s="20">
        <f t="shared" si="11"/>
        <v>6667.68</v>
      </c>
      <c r="U780" s="20"/>
      <c r="V780" s="20"/>
      <c r="W780" s="20"/>
      <c r="X780" s="21"/>
    </row>
    <row r="781" spans="1:26" ht="15" customHeight="1" x14ac:dyDescent="0.25">
      <c r="A781" s="15" t="str">
        <f>+'[3]MOBILIARIO Y EQ DE ADMON'!B817</f>
        <v>CEDH/CG/L 27</v>
      </c>
      <c r="B781" s="16"/>
      <c r="C781" s="16"/>
      <c r="D781" s="16"/>
      <c r="E781" s="16"/>
      <c r="F781" s="17" t="str">
        <f>+'[3]MOBILIARIO Y EQ DE ADMON'!C817</f>
        <v>Mini Split</v>
      </c>
      <c r="G781" s="17"/>
      <c r="H781" s="17"/>
      <c r="I781" s="17"/>
      <c r="J781" s="17"/>
      <c r="K781" s="17"/>
      <c r="L781" s="3">
        <v>1</v>
      </c>
      <c r="M781" s="18">
        <f>+'[3]MOBILIARIO Y EQ DE ADMON'!M817</f>
        <v>10010</v>
      </c>
      <c r="N781" s="18"/>
      <c r="O781" s="18"/>
      <c r="P781" s="18"/>
      <c r="Q781" s="18"/>
      <c r="R781" s="19" t="s">
        <v>11</v>
      </c>
      <c r="S781" s="19"/>
      <c r="T781" s="20">
        <f t="shared" ref="T781:T805" si="12">+L781*M781</f>
        <v>10010</v>
      </c>
      <c r="U781" s="20"/>
      <c r="V781" s="20"/>
      <c r="W781" s="20"/>
      <c r="X781" s="21"/>
    </row>
    <row r="782" spans="1:26" ht="15" customHeight="1" x14ac:dyDescent="0.25">
      <c r="A782" s="15" t="str">
        <f>+'[3]MOBILIARIO Y EQ DE ADMON'!B818</f>
        <v>CEDH/PR/P 25</v>
      </c>
      <c r="B782" s="16"/>
      <c r="C782" s="16"/>
      <c r="D782" s="16"/>
      <c r="E782" s="16"/>
      <c r="F782" s="17" t="str">
        <f>+'[3]MOBILIARIO Y EQ DE ADMON'!C818</f>
        <v xml:space="preserve">Mini Split </v>
      </c>
      <c r="G782" s="17"/>
      <c r="H782" s="17"/>
      <c r="I782" s="17"/>
      <c r="J782" s="17"/>
      <c r="K782" s="17"/>
      <c r="L782" s="3">
        <v>1</v>
      </c>
      <c r="M782" s="18">
        <f>+'[3]MOBILIARIO Y EQ DE ADMON'!M818</f>
        <v>13352.32</v>
      </c>
      <c r="N782" s="18"/>
      <c r="O782" s="18"/>
      <c r="P782" s="18"/>
      <c r="Q782" s="18"/>
      <c r="R782" s="19" t="s">
        <v>11</v>
      </c>
      <c r="S782" s="19"/>
      <c r="T782" s="20">
        <f t="shared" si="12"/>
        <v>13352.32</v>
      </c>
      <c r="U782" s="20"/>
      <c r="V782" s="20"/>
      <c r="W782" s="20"/>
      <c r="X782" s="21"/>
    </row>
    <row r="783" spans="1:26" ht="15" customHeight="1" x14ac:dyDescent="0.25">
      <c r="A783" s="15" t="str">
        <f>+'[3]MOBILIARIO Y EQ DE ADMON'!B819</f>
        <v>CEDH/PR/P33</v>
      </c>
      <c r="B783" s="16"/>
      <c r="C783" s="16"/>
      <c r="D783" s="16"/>
      <c r="E783" s="16"/>
      <c r="F783" s="17" t="str">
        <f>+'[3]MOBILIARIO Y EQ DE ADMON'!C819</f>
        <v>Mini  Split</v>
      </c>
      <c r="G783" s="17"/>
      <c r="H783" s="17"/>
      <c r="I783" s="17"/>
      <c r="J783" s="17"/>
      <c r="K783" s="17"/>
      <c r="L783" s="3">
        <v>1</v>
      </c>
      <c r="M783" s="18">
        <f>+'[3]MOBILIARIO Y EQ DE ADMON'!M819</f>
        <v>10010</v>
      </c>
      <c r="N783" s="18"/>
      <c r="O783" s="18"/>
      <c r="P783" s="18"/>
      <c r="Q783" s="18"/>
      <c r="R783" s="19" t="s">
        <v>11</v>
      </c>
      <c r="S783" s="19"/>
      <c r="T783" s="20">
        <f t="shared" si="12"/>
        <v>10010</v>
      </c>
      <c r="U783" s="20"/>
      <c r="V783" s="20"/>
      <c r="W783" s="20"/>
      <c r="X783" s="21"/>
    </row>
    <row r="784" spans="1:26" ht="15" customHeight="1" x14ac:dyDescent="0.25">
      <c r="A784" s="15" t="str">
        <f>+'[3]MOBILIARIO Y EQ DE ADMON'!B820</f>
        <v>CEDH/PR/SC28</v>
      </c>
      <c r="B784" s="16"/>
      <c r="C784" s="16"/>
      <c r="D784" s="16"/>
      <c r="E784" s="16"/>
      <c r="F784" s="17" t="str">
        <f>+'[3]MOBILIARIO Y EQ DE ADMON'!C820</f>
        <v>Mini Split</v>
      </c>
      <c r="G784" s="17"/>
      <c r="H784" s="17"/>
      <c r="I784" s="17"/>
      <c r="J784" s="17"/>
      <c r="K784" s="17"/>
      <c r="L784" s="3">
        <v>1</v>
      </c>
      <c r="M784" s="18">
        <f>+'[3]MOBILIARIO Y EQ DE ADMON'!M820</f>
        <v>4210</v>
      </c>
      <c r="N784" s="18"/>
      <c r="O784" s="18"/>
      <c r="P784" s="18"/>
      <c r="Q784" s="18"/>
      <c r="R784" s="19" t="s">
        <v>11</v>
      </c>
      <c r="S784" s="19"/>
      <c r="T784" s="20">
        <f t="shared" si="12"/>
        <v>4210</v>
      </c>
      <c r="U784" s="20"/>
      <c r="V784" s="20"/>
      <c r="W784" s="20"/>
      <c r="X784" s="21"/>
    </row>
    <row r="785" spans="1:26" ht="15" customHeight="1" x14ac:dyDescent="0.25">
      <c r="A785" s="15" t="str">
        <f>+'[3]MOBILIARIO Y EQ DE ADMON'!B821</f>
        <v>CEDH/VG/Q25</v>
      </c>
      <c r="B785" s="16"/>
      <c r="C785" s="16"/>
      <c r="D785" s="16"/>
      <c r="E785" s="16"/>
      <c r="F785" s="17" t="str">
        <f>+'[3]MOBILIARIO Y EQ DE ADMON'!C821</f>
        <v xml:space="preserve">Mini Split </v>
      </c>
      <c r="G785" s="17"/>
      <c r="H785" s="17"/>
      <c r="I785" s="17"/>
      <c r="J785" s="17"/>
      <c r="K785" s="17"/>
      <c r="L785" s="3">
        <v>1</v>
      </c>
      <c r="M785" s="18">
        <f>+'[3]MOBILIARIO Y EQ DE ADMON'!M821</f>
        <v>10010</v>
      </c>
      <c r="N785" s="18"/>
      <c r="O785" s="18"/>
      <c r="P785" s="18"/>
      <c r="Q785" s="18"/>
      <c r="R785" s="19" t="s">
        <v>11</v>
      </c>
      <c r="S785" s="19"/>
      <c r="T785" s="20">
        <f t="shared" si="12"/>
        <v>10010</v>
      </c>
      <c r="U785" s="20"/>
      <c r="V785" s="20"/>
      <c r="W785" s="20"/>
      <c r="X785" s="21"/>
    </row>
    <row r="786" spans="1:26" ht="15" customHeight="1" x14ac:dyDescent="0.25">
      <c r="A786" s="15" t="str">
        <f>+'[3]MOBILIARIO Y EQ DE ADMON'!B822</f>
        <v>CEDH/VG/Q26</v>
      </c>
      <c r="B786" s="16"/>
      <c r="C786" s="16"/>
      <c r="D786" s="16"/>
      <c r="E786" s="16"/>
      <c r="F786" s="17" t="str">
        <f>+'[3]MOBILIARIO Y EQ DE ADMON'!C822</f>
        <v xml:space="preserve">Mini Split </v>
      </c>
      <c r="G786" s="17"/>
      <c r="H786" s="17"/>
      <c r="I786" s="17"/>
      <c r="J786" s="17"/>
      <c r="K786" s="17"/>
      <c r="L786" s="3">
        <v>1</v>
      </c>
      <c r="M786" s="18">
        <f>+'[3]MOBILIARIO Y EQ DE ADMON'!M822</f>
        <v>10010</v>
      </c>
      <c r="N786" s="18"/>
      <c r="O786" s="18"/>
      <c r="P786" s="18"/>
      <c r="Q786" s="18"/>
      <c r="R786" s="19" t="s">
        <v>11</v>
      </c>
      <c r="S786" s="19"/>
      <c r="T786" s="20">
        <f t="shared" si="12"/>
        <v>10010</v>
      </c>
      <c r="U786" s="20"/>
      <c r="V786" s="20"/>
      <c r="W786" s="20"/>
      <c r="X786" s="21"/>
    </row>
    <row r="787" spans="1:26" ht="15" customHeight="1" x14ac:dyDescent="0.25">
      <c r="A787" s="15" t="str">
        <f>+'[3]MOBILIARIO Y EQ DE ADMON'!B823</f>
        <v>CEDH/ATNN/01/11</v>
      </c>
      <c r="B787" s="16"/>
      <c r="C787" s="16"/>
      <c r="D787" s="16"/>
      <c r="E787" s="16"/>
      <c r="F787" s="17" t="str">
        <f>+'[3]MOBILIARIO Y EQ DE ADMON'!C823</f>
        <v>Mini Split c/ control</v>
      </c>
      <c r="G787" s="17"/>
      <c r="H787" s="17"/>
      <c r="I787" s="17"/>
      <c r="J787" s="17"/>
      <c r="K787" s="17"/>
      <c r="L787" s="3">
        <v>1</v>
      </c>
      <c r="M787" s="18">
        <f>+'[3]MOBILIARIO Y EQ DE ADMON'!M823</f>
        <v>10010</v>
      </c>
      <c r="N787" s="18"/>
      <c r="O787" s="18"/>
      <c r="P787" s="18"/>
      <c r="Q787" s="18"/>
      <c r="R787" s="19" t="s">
        <v>11</v>
      </c>
      <c r="S787" s="19"/>
      <c r="T787" s="20">
        <f t="shared" si="12"/>
        <v>10010</v>
      </c>
      <c r="U787" s="20"/>
      <c r="V787" s="20"/>
      <c r="W787" s="20"/>
      <c r="X787" s="21"/>
    </row>
    <row r="788" spans="1:26" ht="15" customHeight="1" x14ac:dyDescent="0.25">
      <c r="A788" s="15" t="str">
        <f>+'[3]MOBILIARIO Y EQ DE ADMON'!B824</f>
        <v>CEDH/CI/M 11</v>
      </c>
      <c r="B788" s="16"/>
      <c r="C788" s="16"/>
      <c r="D788" s="16"/>
      <c r="E788" s="16"/>
      <c r="F788" s="17" t="str">
        <f>+'[3]MOBILIARIO Y EQ DE ADMON'!C824</f>
        <v>MINI SPLIT C/ CONTROL</v>
      </c>
      <c r="G788" s="17"/>
      <c r="H788" s="17"/>
      <c r="I788" s="17"/>
      <c r="J788" s="17"/>
      <c r="K788" s="17"/>
      <c r="L788" s="3">
        <v>1</v>
      </c>
      <c r="M788" s="18">
        <f>+'[3]MOBILIARIO Y EQ DE ADMON'!M824</f>
        <v>10010</v>
      </c>
      <c r="N788" s="18"/>
      <c r="O788" s="18"/>
      <c r="P788" s="18"/>
      <c r="Q788" s="18"/>
      <c r="R788" s="19" t="s">
        <v>11</v>
      </c>
      <c r="S788" s="19"/>
      <c r="T788" s="20">
        <f t="shared" si="12"/>
        <v>10010</v>
      </c>
      <c r="U788" s="20"/>
      <c r="V788" s="20"/>
      <c r="W788" s="20"/>
      <c r="X788" s="21"/>
    </row>
    <row r="789" spans="1:26" ht="15" customHeight="1" x14ac:dyDescent="0.25">
      <c r="A789" s="15" t="str">
        <f>+'[3]MOBILIARIO Y EQ DE ADMON'!B825</f>
        <v>CEDH/VG/XO 38</v>
      </c>
      <c r="B789" s="16"/>
      <c r="C789" s="16"/>
      <c r="D789" s="16"/>
      <c r="E789" s="16"/>
      <c r="F789" s="17" t="str">
        <f>+'[3]MOBILIARIO Y EQ DE ADMON'!C825</f>
        <v>Mini Split c/ control</v>
      </c>
      <c r="G789" s="17"/>
      <c r="H789" s="17"/>
      <c r="I789" s="17"/>
      <c r="J789" s="17"/>
      <c r="K789" s="17"/>
      <c r="L789" s="3">
        <v>1</v>
      </c>
      <c r="M789" s="18">
        <f>+'[3]MOBILIARIO Y EQ DE ADMON'!M825</f>
        <v>14822.21</v>
      </c>
      <c r="N789" s="18"/>
      <c r="O789" s="18"/>
      <c r="P789" s="18"/>
      <c r="Q789" s="18"/>
      <c r="R789" s="19" t="s">
        <v>11</v>
      </c>
      <c r="S789" s="19"/>
      <c r="T789" s="20">
        <f t="shared" si="12"/>
        <v>14822.21</v>
      </c>
      <c r="U789" s="20"/>
      <c r="V789" s="20"/>
      <c r="W789" s="20"/>
      <c r="X789" s="21"/>
    </row>
    <row r="790" spans="1:26" ht="15" customHeight="1" x14ac:dyDescent="0.25">
      <c r="A790" s="15" t="str">
        <f>+'[3]MOBILIARIO Y EQ DE ADMON'!B826</f>
        <v>CEDH/VG/XO/08</v>
      </c>
      <c r="B790" s="16"/>
      <c r="C790" s="16"/>
      <c r="D790" s="16"/>
      <c r="E790" s="16"/>
      <c r="F790" s="17" t="str">
        <f>+'[3]MOBILIARIO Y EQ DE ADMON'!C826</f>
        <v>CALEFACTOR C RUEDAS</v>
      </c>
      <c r="G790" s="17"/>
      <c r="H790" s="17"/>
      <c r="I790" s="17"/>
      <c r="J790" s="17"/>
      <c r="K790" s="17"/>
      <c r="L790" s="3">
        <v>1</v>
      </c>
      <c r="M790" s="18">
        <f>+'[3]MOBILIARIO Y EQ DE ADMON'!M826</f>
        <v>100</v>
      </c>
      <c r="N790" s="18"/>
      <c r="O790" s="18"/>
      <c r="P790" s="18"/>
      <c r="Q790" s="18"/>
      <c r="R790" s="19" t="s">
        <v>11</v>
      </c>
      <c r="S790" s="19"/>
      <c r="T790" s="20">
        <f t="shared" si="12"/>
        <v>100</v>
      </c>
      <c r="U790" s="20"/>
      <c r="V790" s="20"/>
      <c r="W790" s="20"/>
      <c r="X790" s="21"/>
    </row>
    <row r="791" spans="1:26" ht="15" customHeight="1" x14ac:dyDescent="0.25">
      <c r="A791" s="15" t="str">
        <f>+'[3]MOBILIARIO Y EQ DE ADMON'!B827</f>
        <v>CEDH/SR/J 13</v>
      </c>
      <c r="B791" s="16"/>
      <c r="C791" s="16"/>
      <c r="D791" s="16"/>
      <c r="E791" s="16"/>
      <c r="F791" s="17" t="str">
        <f>+'[3]MOBILIARIO Y EQ DE ADMON'!C827</f>
        <v>Aire Acondicionado</v>
      </c>
      <c r="G791" s="17"/>
      <c r="H791" s="17"/>
      <c r="I791" s="17"/>
      <c r="J791" s="17"/>
      <c r="K791" s="17"/>
      <c r="L791" s="3">
        <v>1</v>
      </c>
      <c r="M791" s="18">
        <f>+'[3]MOBILIARIO Y EQ DE ADMON'!M827</f>
        <v>100</v>
      </c>
      <c r="N791" s="18"/>
      <c r="O791" s="18"/>
      <c r="P791" s="18"/>
      <c r="Q791" s="18"/>
      <c r="R791" s="19" t="s">
        <v>11</v>
      </c>
      <c r="S791" s="19"/>
      <c r="T791" s="20">
        <f t="shared" si="12"/>
        <v>100</v>
      </c>
      <c r="U791" s="20"/>
      <c r="V791" s="20"/>
      <c r="W791" s="20"/>
      <c r="X791" s="21"/>
    </row>
    <row r="792" spans="1:26" ht="15" customHeight="1" x14ac:dyDescent="0.25">
      <c r="A792" s="15" t="str">
        <f>+'[3]MOBILIARIO Y EQ DE ADMON'!B828</f>
        <v>CEDH/CAP/M 84</v>
      </c>
      <c r="B792" s="16"/>
      <c r="C792" s="16"/>
      <c r="D792" s="16"/>
      <c r="E792" s="16"/>
      <c r="F792" s="17" t="str">
        <f>+'[3]MOBILIARIO Y EQ DE ADMON'!C828</f>
        <v>Aire Acondicionado</v>
      </c>
      <c r="G792" s="17"/>
      <c r="H792" s="17"/>
      <c r="I792" s="17"/>
      <c r="J792" s="17"/>
      <c r="K792" s="17"/>
      <c r="L792" s="3">
        <v>1</v>
      </c>
      <c r="M792" s="18">
        <f>+'[3]MOBILIARIO Y EQ DE ADMON'!M828</f>
        <v>14000</v>
      </c>
      <c r="N792" s="18"/>
      <c r="O792" s="18"/>
      <c r="P792" s="18"/>
      <c r="Q792" s="18"/>
      <c r="R792" s="19" t="s">
        <v>11</v>
      </c>
      <c r="S792" s="19"/>
      <c r="T792" s="20">
        <f t="shared" si="12"/>
        <v>14000</v>
      </c>
      <c r="U792" s="20"/>
      <c r="V792" s="20"/>
      <c r="W792" s="20"/>
      <c r="X792" s="21"/>
    </row>
    <row r="793" spans="1:26" ht="15" customHeight="1" x14ac:dyDescent="0.25">
      <c r="A793" s="15" t="str">
        <f>+'[3]MOBILIARIO Y EQ DE ADMON'!B829</f>
        <v>CEDH/CG/A 24</v>
      </c>
      <c r="B793" s="16"/>
      <c r="C793" s="16"/>
      <c r="D793" s="16"/>
      <c r="E793" s="16"/>
      <c r="F793" s="17" t="str">
        <f>+'[3]MOBILIARIO Y EQ DE ADMON'!C829</f>
        <v xml:space="preserve">Calenton de gas </v>
      </c>
      <c r="G793" s="17"/>
      <c r="H793" s="17"/>
      <c r="I793" s="17"/>
      <c r="J793" s="17"/>
      <c r="K793" s="17"/>
      <c r="L793" s="3">
        <v>1</v>
      </c>
      <c r="M793" s="18">
        <f>+'[3]MOBILIARIO Y EQ DE ADMON'!M829</f>
        <v>5800</v>
      </c>
      <c r="N793" s="18"/>
      <c r="O793" s="18"/>
      <c r="P793" s="18"/>
      <c r="Q793" s="18"/>
      <c r="R793" s="19" t="s">
        <v>11</v>
      </c>
      <c r="S793" s="19"/>
      <c r="T793" s="20">
        <f t="shared" si="12"/>
        <v>5800</v>
      </c>
      <c r="U793" s="20"/>
      <c r="V793" s="20"/>
      <c r="W793" s="20"/>
      <c r="X793" s="21"/>
      <c r="Z793" s="4"/>
    </row>
    <row r="794" spans="1:26" ht="15" customHeight="1" x14ac:dyDescent="0.25">
      <c r="A794" s="15" t="str">
        <f>+'[3]MOBILIARIO Y EQ DE ADMON'!B838</f>
        <v>CEDH 2019</v>
      </c>
      <c r="B794" s="16"/>
      <c r="C794" s="16"/>
      <c r="D794" s="16"/>
      <c r="E794" s="16"/>
      <c r="F794" s="17" t="str">
        <f>+'[3]MOBILIARIO Y EQ DE ADMON'!C838</f>
        <v>TELEFONO CELULAR</v>
      </c>
      <c r="G794" s="17"/>
      <c r="H794" s="17"/>
      <c r="I794" s="17"/>
      <c r="J794" s="17"/>
      <c r="K794" s="17"/>
      <c r="L794" s="3">
        <v>1</v>
      </c>
      <c r="M794" s="18">
        <f>+'[3]MOBILIARIO Y EQ DE ADMON'!M838</f>
        <v>17548.98</v>
      </c>
      <c r="N794" s="18"/>
      <c r="O794" s="18"/>
      <c r="P794" s="18"/>
      <c r="Q794" s="18"/>
      <c r="R794" s="19" t="s">
        <v>11</v>
      </c>
      <c r="S794" s="19"/>
      <c r="T794" s="20">
        <f t="shared" si="12"/>
        <v>17548.98</v>
      </c>
      <c r="U794" s="20"/>
      <c r="V794" s="20"/>
      <c r="W794" s="20"/>
      <c r="X794" s="21"/>
    </row>
    <row r="795" spans="1:26" ht="15" customHeight="1" x14ac:dyDescent="0.25">
      <c r="A795" s="15" t="str">
        <f>+'[3]MOBILIARIO Y EQ DE ADMON'!B839</f>
        <v>CEDH 2019</v>
      </c>
      <c r="B795" s="16"/>
      <c r="C795" s="16"/>
      <c r="D795" s="16"/>
      <c r="E795" s="16"/>
      <c r="F795" s="17" t="str">
        <f>+'[3]MOBILIARIO Y EQ DE ADMON'!C839</f>
        <v>TELEFONO CELULAR</v>
      </c>
      <c r="G795" s="17"/>
      <c r="H795" s="17"/>
      <c r="I795" s="17"/>
      <c r="J795" s="17"/>
      <c r="K795" s="17"/>
      <c r="L795" s="3">
        <v>1</v>
      </c>
      <c r="M795" s="18">
        <f>+'[3]MOBILIARIO Y EQ DE ADMON'!M839</f>
        <v>17548.98</v>
      </c>
      <c r="N795" s="18"/>
      <c r="O795" s="18"/>
      <c r="P795" s="18"/>
      <c r="Q795" s="18"/>
      <c r="R795" s="19" t="s">
        <v>11</v>
      </c>
      <c r="S795" s="19"/>
      <c r="T795" s="20">
        <f t="shared" si="12"/>
        <v>17548.98</v>
      </c>
      <c r="U795" s="20"/>
      <c r="V795" s="20"/>
      <c r="W795" s="20"/>
      <c r="X795" s="21"/>
    </row>
    <row r="796" spans="1:26" ht="15" customHeight="1" x14ac:dyDescent="0.25">
      <c r="A796" s="15" t="str">
        <f>+'[3]MOBILIARIO Y EQ DE ADMON'!B840</f>
        <v xml:space="preserve">CEDH/AI/M/45 </v>
      </c>
      <c r="B796" s="16"/>
      <c r="C796" s="16"/>
      <c r="D796" s="16"/>
      <c r="E796" s="16"/>
      <c r="F796" s="17" t="str">
        <f>+'[3]MOBILIARIO Y EQ DE ADMON'!C840</f>
        <v>TELEFONO CELULAR</v>
      </c>
      <c r="G796" s="17"/>
      <c r="H796" s="17"/>
      <c r="I796" s="17"/>
      <c r="J796" s="17"/>
      <c r="K796" s="17"/>
      <c r="L796" s="3">
        <v>1</v>
      </c>
      <c r="M796" s="18">
        <f>+'[3]MOBILIARIO Y EQ DE ADMON'!M840</f>
        <v>17549</v>
      </c>
      <c r="N796" s="18"/>
      <c r="O796" s="18"/>
      <c r="P796" s="18"/>
      <c r="Q796" s="18"/>
      <c r="R796" s="19" t="s">
        <v>11</v>
      </c>
      <c r="S796" s="19"/>
      <c r="T796" s="20">
        <f t="shared" si="12"/>
        <v>17549</v>
      </c>
      <c r="U796" s="20"/>
      <c r="V796" s="20"/>
      <c r="W796" s="20"/>
      <c r="X796" s="21"/>
    </row>
    <row r="797" spans="1:26" ht="15" customHeight="1" x14ac:dyDescent="0.25">
      <c r="A797" s="15" t="str">
        <f>+'[3]MOBILIARIO Y EQ DE ADMON'!B841</f>
        <v>CEDH 2018</v>
      </c>
      <c r="B797" s="16"/>
      <c r="C797" s="16"/>
      <c r="D797" s="16"/>
      <c r="E797" s="16"/>
      <c r="F797" s="17" t="str">
        <f>+'[3]MOBILIARIO Y EQ DE ADMON'!C841</f>
        <v>TELEFONO CELULAR</v>
      </c>
      <c r="G797" s="17"/>
      <c r="H797" s="17"/>
      <c r="I797" s="17"/>
      <c r="J797" s="17"/>
      <c r="K797" s="17"/>
      <c r="L797" s="3">
        <v>1</v>
      </c>
      <c r="M797" s="18">
        <f>+'[3]MOBILIARIO Y EQ DE ADMON'!M841</f>
        <v>16838.2</v>
      </c>
      <c r="N797" s="18"/>
      <c r="O797" s="18"/>
      <c r="P797" s="18"/>
      <c r="Q797" s="18"/>
      <c r="R797" s="19" t="s">
        <v>11</v>
      </c>
      <c r="S797" s="19"/>
      <c r="T797" s="20">
        <f t="shared" si="12"/>
        <v>16838.2</v>
      </c>
      <c r="U797" s="20"/>
      <c r="V797" s="20"/>
      <c r="W797" s="20"/>
      <c r="X797" s="21"/>
    </row>
    <row r="798" spans="1:26" ht="15" customHeight="1" x14ac:dyDescent="0.25">
      <c r="A798" s="15" t="str">
        <f>+'[3]MOBILIARIO Y EQ DE ADMON'!B842</f>
        <v>CEDH 2018</v>
      </c>
      <c r="B798" s="16"/>
      <c r="C798" s="16"/>
      <c r="D798" s="16"/>
      <c r="E798" s="16"/>
      <c r="F798" s="17" t="str">
        <f>+'[3]MOBILIARIO Y EQ DE ADMON'!C842</f>
        <v>TELEFONO CELULAR</v>
      </c>
      <c r="G798" s="17"/>
      <c r="H798" s="17"/>
      <c r="I798" s="17"/>
      <c r="J798" s="17"/>
      <c r="K798" s="17"/>
      <c r="L798" s="3">
        <v>1</v>
      </c>
      <c r="M798" s="18">
        <f>+'[3]MOBILIARIO Y EQ DE ADMON'!M842</f>
        <v>15400.8</v>
      </c>
      <c r="N798" s="18"/>
      <c r="O798" s="18"/>
      <c r="P798" s="18"/>
      <c r="Q798" s="18"/>
      <c r="R798" s="19" t="s">
        <v>11</v>
      </c>
      <c r="S798" s="19"/>
      <c r="T798" s="20">
        <f t="shared" si="12"/>
        <v>15400.8</v>
      </c>
      <c r="U798" s="20"/>
      <c r="V798" s="20"/>
      <c r="W798" s="20"/>
      <c r="X798" s="21"/>
    </row>
    <row r="799" spans="1:26" ht="15" customHeight="1" x14ac:dyDescent="0.25">
      <c r="A799" s="15" t="s">
        <v>25</v>
      </c>
      <c r="B799" s="16"/>
      <c r="C799" s="16"/>
      <c r="D799" s="16"/>
      <c r="E799" s="16"/>
      <c r="F799" s="17" t="str">
        <f>+'[3]MOBILIARIO Y EQ DE ADMON'!C843</f>
        <v>SET DE 4 RADIOS</v>
      </c>
      <c r="G799" s="17"/>
      <c r="H799" s="17"/>
      <c r="I799" s="17"/>
      <c r="J799" s="17"/>
      <c r="K799" s="17"/>
      <c r="L799" s="3">
        <v>1</v>
      </c>
      <c r="M799" s="18">
        <f>+'[3]MOBILIARIO Y EQ DE ADMON'!M843</f>
        <v>1399</v>
      </c>
      <c r="N799" s="18"/>
      <c r="O799" s="18"/>
      <c r="P799" s="18"/>
      <c r="Q799" s="18"/>
      <c r="R799" s="19" t="s">
        <v>11</v>
      </c>
      <c r="S799" s="19"/>
      <c r="T799" s="20">
        <f t="shared" si="12"/>
        <v>1399</v>
      </c>
      <c r="U799" s="20"/>
      <c r="V799" s="20"/>
      <c r="W799" s="20"/>
      <c r="X799" s="21"/>
      <c r="Z799" s="4"/>
    </row>
    <row r="800" spans="1:26" x14ac:dyDescent="0.25">
      <c r="A800" s="15" t="str">
        <f>+'[3]MOBILIARIO Y EQ DE ADMON'!B851</f>
        <v>CEDH/SI/C28</v>
      </c>
      <c r="B800" s="16"/>
      <c r="C800" s="16"/>
      <c r="D800" s="16"/>
      <c r="E800" s="16"/>
      <c r="F800" s="17" t="str">
        <f>+'[3]MOBILIARIO Y EQ DE ADMON'!C851</f>
        <v>Licencia  manejador de base de datos SQL</v>
      </c>
      <c r="G800" s="17"/>
      <c r="H800" s="17"/>
      <c r="I800" s="17"/>
      <c r="J800" s="17"/>
      <c r="K800" s="17"/>
      <c r="L800" s="3">
        <v>1</v>
      </c>
      <c r="M800" s="18">
        <f>+'[3]MOBILIARIO Y EQ DE ADMON'!M851</f>
        <v>12919.58</v>
      </c>
      <c r="N800" s="18"/>
      <c r="O800" s="18"/>
      <c r="P800" s="18"/>
      <c r="Q800" s="18"/>
      <c r="R800" s="19" t="s">
        <v>11</v>
      </c>
      <c r="S800" s="19"/>
      <c r="T800" s="20">
        <f t="shared" si="12"/>
        <v>12919.58</v>
      </c>
      <c r="U800" s="20"/>
      <c r="V800" s="20"/>
      <c r="W800" s="20"/>
      <c r="X800" s="21"/>
    </row>
    <row r="801" spans="1:27" ht="15" customHeight="1" x14ac:dyDescent="0.25">
      <c r="A801" s="15" t="str">
        <f>+'[3]MOBILIARIO Y EQ DE ADMON'!B852</f>
        <v>CEDH/SI/C29</v>
      </c>
      <c r="B801" s="16"/>
      <c r="C801" s="16"/>
      <c r="D801" s="16"/>
      <c r="E801" s="16"/>
      <c r="F801" s="17" t="str">
        <f>+'[3]MOBILIARIO Y EQ DE ADMON'!C852</f>
        <v>Paquete Contable KORIMA</v>
      </c>
      <c r="G801" s="17"/>
      <c r="H801" s="17"/>
      <c r="I801" s="17"/>
      <c r="J801" s="17"/>
      <c r="K801" s="17"/>
      <c r="L801" s="3">
        <v>1</v>
      </c>
      <c r="M801" s="18">
        <f>+'[3]MOBILIARIO Y EQ DE ADMON'!M852</f>
        <v>394999.41</v>
      </c>
      <c r="N801" s="18"/>
      <c r="O801" s="18"/>
      <c r="P801" s="18"/>
      <c r="Q801" s="18"/>
      <c r="R801" s="19" t="s">
        <v>11</v>
      </c>
      <c r="S801" s="19"/>
      <c r="T801" s="20">
        <f t="shared" si="12"/>
        <v>394999.41</v>
      </c>
      <c r="U801" s="20"/>
      <c r="V801" s="20"/>
      <c r="W801" s="20"/>
      <c r="X801" s="21"/>
    </row>
    <row r="802" spans="1:27" ht="15" customHeight="1" x14ac:dyDescent="0.25">
      <c r="A802" s="15" t="str">
        <f>+'[3]MOBILIARIO Y EQ DE ADMON'!B853</f>
        <v>CEDH/SI/C30</v>
      </c>
      <c r="B802" s="16"/>
      <c r="C802" s="16"/>
      <c r="D802" s="16"/>
      <c r="E802" s="16"/>
      <c r="F802" s="17" t="str">
        <f>+'[3]MOBILIARIO Y EQ DE ADMON'!C853</f>
        <v>Licencia para el firewall</v>
      </c>
      <c r="G802" s="17"/>
      <c r="H802" s="17"/>
      <c r="I802" s="17"/>
      <c r="J802" s="17"/>
      <c r="K802" s="17"/>
      <c r="L802" s="3">
        <v>1</v>
      </c>
      <c r="M802" s="18">
        <f>+'[3]MOBILIARIO Y EQ DE ADMON'!M853</f>
        <v>8584</v>
      </c>
      <c r="N802" s="18"/>
      <c r="O802" s="18"/>
      <c r="P802" s="18"/>
      <c r="Q802" s="18"/>
      <c r="R802" s="19" t="s">
        <v>11</v>
      </c>
      <c r="S802" s="19"/>
      <c r="T802" s="20">
        <f t="shared" si="12"/>
        <v>8584</v>
      </c>
      <c r="U802" s="20"/>
      <c r="V802" s="20"/>
      <c r="W802" s="20"/>
      <c r="X802" s="21"/>
    </row>
    <row r="803" spans="1:27" ht="24" customHeight="1" x14ac:dyDescent="0.25">
      <c r="A803" s="15" t="str">
        <f>+'[3]MOBILIARIO Y EQ DE ADMON'!B854</f>
        <v>CEDH/SI/C31</v>
      </c>
      <c r="B803" s="16"/>
      <c r="C803" s="16"/>
      <c r="D803" s="16"/>
      <c r="E803" s="16"/>
      <c r="F803" s="17" t="str">
        <f>+'[3]MOBILIARIO Y EQ DE ADMON'!C854</f>
        <v>Licencia para usuarios recurrentes sql y escritorios remotos</v>
      </c>
      <c r="G803" s="17"/>
      <c r="H803" s="17"/>
      <c r="I803" s="17"/>
      <c r="J803" s="17"/>
      <c r="K803" s="17"/>
      <c r="L803" s="3">
        <v>1</v>
      </c>
      <c r="M803" s="18">
        <f>+'[3]MOBILIARIO Y EQ DE ADMON'!M854</f>
        <v>31315.200000000001</v>
      </c>
      <c r="N803" s="18"/>
      <c r="O803" s="18"/>
      <c r="P803" s="18"/>
      <c r="Q803" s="18"/>
      <c r="R803" s="19" t="s">
        <v>11</v>
      </c>
      <c r="S803" s="19"/>
      <c r="T803" s="20">
        <f t="shared" si="12"/>
        <v>31315.200000000001</v>
      </c>
      <c r="U803" s="20"/>
      <c r="V803" s="20"/>
      <c r="W803" s="20"/>
      <c r="X803" s="21"/>
    </row>
    <row r="804" spans="1:27" ht="15" customHeight="1" x14ac:dyDescent="0.25">
      <c r="A804" s="15" t="str">
        <f>+'[3]MOBILIARIO Y EQ DE ADMON'!B855</f>
        <v>CEDH/SI/C 32</v>
      </c>
      <c r="B804" s="16"/>
      <c r="C804" s="16"/>
      <c r="D804" s="16"/>
      <c r="E804" s="16"/>
      <c r="F804" s="17" t="str">
        <f>+'[3]MOBILIARIO Y EQ DE ADMON'!C855</f>
        <v>Office profesional 2013</v>
      </c>
      <c r="G804" s="17"/>
      <c r="H804" s="17"/>
      <c r="I804" s="17"/>
      <c r="J804" s="17"/>
      <c r="K804" s="17"/>
      <c r="L804" s="3">
        <v>1</v>
      </c>
      <c r="M804" s="18">
        <f>+'[3]MOBILIARIO Y EQ DE ADMON'!M855</f>
        <v>2888.4</v>
      </c>
      <c r="N804" s="18"/>
      <c r="O804" s="18"/>
      <c r="P804" s="18"/>
      <c r="Q804" s="18"/>
      <c r="R804" s="19" t="s">
        <v>11</v>
      </c>
      <c r="S804" s="19"/>
      <c r="T804" s="20">
        <f t="shared" si="12"/>
        <v>2888.4</v>
      </c>
      <c r="U804" s="20"/>
      <c r="V804" s="20"/>
      <c r="W804" s="20"/>
      <c r="X804" s="21"/>
    </row>
    <row r="805" spans="1:27" ht="15" customHeight="1" x14ac:dyDescent="0.25">
      <c r="A805" s="15" t="str">
        <f>+'[3]MOBILIARIO Y EQ DE ADMON'!B856</f>
        <v>CEDH/SI/C 38</v>
      </c>
      <c r="B805" s="16"/>
      <c r="C805" s="16"/>
      <c r="D805" s="16"/>
      <c r="E805" s="16"/>
      <c r="F805" s="17" t="str">
        <f>+'[3]MOBILIARIO Y EQ DE ADMON'!C856</f>
        <v>Licencia para implementación (5 escritorios remotos</v>
      </c>
      <c r="G805" s="17"/>
      <c r="H805" s="17"/>
      <c r="I805" s="17"/>
      <c r="J805" s="17"/>
      <c r="K805" s="17"/>
      <c r="L805" s="3">
        <v>1</v>
      </c>
      <c r="M805" s="18">
        <f>+'[3]MOBILIARIO Y EQ DE ADMON'!M856</f>
        <v>15700</v>
      </c>
      <c r="N805" s="18"/>
      <c r="O805" s="18"/>
      <c r="P805" s="18"/>
      <c r="Q805" s="18"/>
      <c r="R805" s="19" t="s">
        <v>11</v>
      </c>
      <c r="S805" s="19"/>
      <c r="T805" s="20">
        <f t="shared" si="12"/>
        <v>15700</v>
      </c>
      <c r="U805" s="20"/>
      <c r="V805" s="20"/>
      <c r="W805" s="20"/>
      <c r="X805" s="21"/>
    </row>
    <row r="806" spans="1:27" ht="15" customHeight="1" x14ac:dyDescent="0.25">
      <c r="A806" s="15" t="s">
        <v>12</v>
      </c>
      <c r="B806" s="16"/>
      <c r="C806" s="16"/>
      <c r="D806" s="16"/>
      <c r="E806" s="16"/>
      <c r="F806" s="17" t="s">
        <v>13</v>
      </c>
      <c r="G806" s="17"/>
      <c r="H806" s="17"/>
      <c r="I806" s="17"/>
      <c r="J806" s="17"/>
      <c r="K806" s="17"/>
      <c r="L806" s="3">
        <v>1</v>
      </c>
      <c r="M806" s="18">
        <v>2200</v>
      </c>
      <c r="N806" s="18"/>
      <c r="O806" s="18"/>
      <c r="P806" s="18"/>
      <c r="Q806" s="18"/>
      <c r="R806" s="19" t="s">
        <v>11</v>
      </c>
      <c r="S806" s="19"/>
      <c r="T806" s="20">
        <v>2200</v>
      </c>
      <c r="U806" s="20"/>
      <c r="V806" s="20"/>
      <c r="W806" s="20"/>
      <c r="X806" s="21"/>
    </row>
    <row r="807" spans="1:27" ht="15" customHeight="1" x14ac:dyDescent="0.25">
      <c r="A807" s="15" t="s">
        <v>14</v>
      </c>
      <c r="B807" s="16"/>
      <c r="C807" s="16"/>
      <c r="D807" s="16"/>
      <c r="E807" s="16"/>
      <c r="F807" s="17" t="s">
        <v>15</v>
      </c>
      <c r="G807" s="17"/>
      <c r="H807" s="17"/>
      <c r="I807" s="17"/>
      <c r="J807" s="17"/>
      <c r="K807" s="17"/>
      <c r="L807" s="3">
        <v>1</v>
      </c>
      <c r="M807" s="18">
        <f>+T807</f>
        <v>3199</v>
      </c>
      <c r="N807" s="18"/>
      <c r="O807" s="18"/>
      <c r="P807" s="18"/>
      <c r="Q807" s="18"/>
      <c r="R807" s="19" t="str">
        <f>+R806</f>
        <v>PZA</v>
      </c>
      <c r="S807" s="19"/>
      <c r="T807" s="20">
        <v>3199</v>
      </c>
      <c r="U807" s="20"/>
      <c r="V807" s="20"/>
      <c r="W807" s="20"/>
      <c r="X807" s="21"/>
    </row>
    <row r="808" spans="1:27" ht="15" customHeight="1" x14ac:dyDescent="0.25">
      <c r="A808" s="15" t="s">
        <v>16</v>
      </c>
      <c r="B808" s="16"/>
      <c r="C808" s="16"/>
      <c r="D808" s="16"/>
      <c r="E808" s="16"/>
      <c r="F808" s="17" t="s">
        <v>17</v>
      </c>
      <c r="G808" s="17"/>
      <c r="H808" s="17"/>
      <c r="I808" s="17"/>
      <c r="J808" s="17"/>
      <c r="K808" s="17"/>
      <c r="L808" s="3">
        <v>1</v>
      </c>
      <c r="M808" s="18">
        <f>+T808</f>
        <v>5092.3999999999996</v>
      </c>
      <c r="N808" s="18"/>
      <c r="O808" s="18"/>
      <c r="P808" s="18"/>
      <c r="Q808" s="18"/>
      <c r="R808" s="19" t="str">
        <f>+R806</f>
        <v>PZA</v>
      </c>
      <c r="S808" s="19"/>
      <c r="T808" s="20">
        <v>5092.3999999999996</v>
      </c>
      <c r="U808" s="20"/>
      <c r="V808" s="20"/>
      <c r="W808" s="20"/>
      <c r="X808" s="21"/>
    </row>
    <row r="809" spans="1:27" ht="15" customHeight="1" x14ac:dyDescent="0.25">
      <c r="A809" s="15" t="s">
        <v>18</v>
      </c>
      <c r="B809" s="16"/>
      <c r="C809" s="16"/>
      <c r="D809" s="16"/>
      <c r="E809" s="16"/>
      <c r="F809" s="17" t="s">
        <v>17</v>
      </c>
      <c r="G809" s="17"/>
      <c r="H809" s="17"/>
      <c r="I809" s="17"/>
      <c r="J809" s="17"/>
      <c r="K809" s="17"/>
      <c r="L809" s="3">
        <v>1</v>
      </c>
      <c r="M809" s="18">
        <f>+T809</f>
        <v>3352.4</v>
      </c>
      <c r="N809" s="18"/>
      <c r="O809" s="18"/>
      <c r="P809" s="18"/>
      <c r="Q809" s="18"/>
      <c r="R809" s="19" t="str">
        <f>+R807</f>
        <v>PZA</v>
      </c>
      <c r="S809" s="19"/>
      <c r="T809" s="20">
        <v>3352.4</v>
      </c>
      <c r="U809" s="20"/>
      <c r="V809" s="20"/>
      <c r="W809" s="20"/>
      <c r="X809" s="21"/>
    </row>
    <row r="810" spans="1:27" ht="15" customHeight="1" x14ac:dyDescent="0.25">
      <c r="A810" s="37"/>
      <c r="B810" s="38"/>
      <c r="C810" s="38"/>
      <c r="D810" s="38"/>
      <c r="E810" s="38"/>
      <c r="F810" s="39"/>
      <c r="G810" s="39"/>
      <c r="H810" s="39"/>
      <c r="I810" s="39"/>
      <c r="J810" s="39"/>
      <c r="K810" s="39"/>
      <c r="L810" s="5"/>
      <c r="M810" s="40"/>
      <c r="N810" s="40"/>
      <c r="O810" s="40"/>
      <c r="P810" s="40"/>
      <c r="Q810" s="40"/>
      <c r="R810" s="41"/>
      <c r="S810" s="41"/>
      <c r="T810" s="42"/>
      <c r="U810" s="42"/>
      <c r="V810" s="42"/>
      <c r="W810" s="42"/>
      <c r="X810" s="43"/>
      <c r="Z810" s="4"/>
    </row>
    <row r="811" spans="1:27" s="11" customFormat="1" ht="6" customHeight="1" x14ac:dyDescent="0.25">
      <c r="A811" s="6"/>
      <c r="B811" s="6"/>
      <c r="C811" s="6"/>
      <c r="D811" s="6"/>
      <c r="E811" s="6"/>
      <c r="F811" s="7"/>
      <c r="G811" s="7"/>
      <c r="H811" s="7"/>
      <c r="I811" s="7"/>
      <c r="J811" s="7"/>
      <c r="K811" s="7"/>
      <c r="L811" s="8"/>
      <c r="M811" s="9"/>
      <c r="N811" s="9"/>
      <c r="O811" s="9"/>
      <c r="P811" s="9"/>
      <c r="Q811" s="9"/>
      <c r="R811" s="10"/>
      <c r="S811" s="10"/>
      <c r="T811" s="9"/>
      <c r="U811" s="9"/>
      <c r="V811" s="9"/>
      <c r="W811" s="9"/>
      <c r="X811" s="9"/>
      <c r="AA811" s="1"/>
    </row>
    <row r="812" spans="1:27" x14ac:dyDescent="0.25">
      <c r="A812" s="30"/>
      <c r="B812" s="30"/>
      <c r="C812" s="30"/>
      <c r="D812" s="30"/>
      <c r="E812" s="30"/>
      <c r="F812" s="17"/>
      <c r="G812" s="17"/>
      <c r="H812" s="17"/>
      <c r="I812" s="17"/>
      <c r="J812" s="17"/>
      <c r="K812" s="17"/>
      <c r="L812" s="8"/>
      <c r="M812" s="31"/>
      <c r="N812" s="31"/>
      <c r="O812" s="31"/>
      <c r="P812" s="31"/>
      <c r="Q812" s="31"/>
      <c r="R812" s="32"/>
      <c r="S812" s="32"/>
      <c r="T812" s="33">
        <f>SUM(T13:X811)</f>
        <v>7294345.370000001</v>
      </c>
      <c r="U812" s="34"/>
      <c r="V812" s="34"/>
      <c r="W812" s="34"/>
      <c r="X812" s="35"/>
      <c r="Z812" s="4"/>
      <c r="AA812" s="4"/>
    </row>
    <row r="813" spans="1:27" ht="7.5" customHeight="1" x14ac:dyDescent="0.25"/>
    <row r="814" spans="1:27" ht="30" customHeight="1" x14ac:dyDescent="0.25">
      <c r="A814" s="36" t="s">
        <v>19</v>
      </c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</row>
    <row r="815" spans="1:27" ht="59.25" customHeight="1" thickBot="1" x14ac:dyDescent="0.3">
      <c r="A815" s="12"/>
      <c r="B815" s="50"/>
      <c r="C815" s="50"/>
      <c r="D815" s="50"/>
      <c r="E815" s="50"/>
      <c r="F815" s="50"/>
      <c r="G815" s="50"/>
      <c r="H815" s="50"/>
      <c r="I815" s="50"/>
      <c r="J815" s="13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48"/>
      <c r="X815" s="48"/>
      <c r="Y815" s="48"/>
    </row>
    <row r="816" spans="1:27" x14ac:dyDescent="0.25">
      <c r="A816" s="12"/>
      <c r="B816" s="51" t="s">
        <v>20</v>
      </c>
      <c r="C816" s="51"/>
      <c r="D816" s="51"/>
      <c r="E816" s="51"/>
      <c r="F816" s="51"/>
      <c r="G816" s="51"/>
      <c r="H816" s="51"/>
      <c r="I816" s="51"/>
      <c r="J816" s="13"/>
      <c r="K816" s="51" t="s">
        <v>21</v>
      </c>
      <c r="L816" s="51"/>
      <c r="M816" s="51"/>
      <c r="N816" s="51"/>
      <c r="O816" s="51"/>
      <c r="P816" s="51"/>
      <c r="Q816" s="51"/>
      <c r="R816" s="51"/>
      <c r="S816" s="51"/>
      <c r="T816" s="51"/>
      <c r="U816" s="51"/>
      <c r="V816" s="51"/>
      <c r="W816" s="48"/>
      <c r="X816" s="48"/>
      <c r="Y816" s="48"/>
    </row>
    <row r="817" spans="1:25" x14ac:dyDescent="0.25">
      <c r="A817" s="12"/>
      <c r="B817" s="47" t="s">
        <v>22</v>
      </c>
      <c r="C817" s="47"/>
      <c r="D817" s="47"/>
      <c r="E817" s="47"/>
      <c r="F817" s="47"/>
      <c r="G817" s="47"/>
      <c r="H817" s="47"/>
      <c r="I817" s="47"/>
      <c r="J817" s="13"/>
      <c r="K817" s="47" t="s">
        <v>23</v>
      </c>
      <c r="L817" s="47"/>
      <c r="M817" s="47"/>
      <c r="N817" s="47"/>
      <c r="O817" s="47"/>
      <c r="P817" s="47"/>
      <c r="Q817" s="47"/>
      <c r="R817" s="47"/>
      <c r="S817" s="47"/>
      <c r="T817" s="47"/>
      <c r="U817" s="47"/>
      <c r="V817" s="47"/>
      <c r="W817" s="48"/>
      <c r="X817" s="48"/>
      <c r="Y817" s="48"/>
    </row>
    <row r="818" spans="1:25" ht="11.25" customHeight="1" x14ac:dyDescent="0.25">
      <c r="A818" s="12"/>
      <c r="B818" s="49"/>
      <c r="C818" s="49"/>
      <c r="D818" s="49"/>
      <c r="E818" s="49"/>
      <c r="F818" s="49"/>
      <c r="G818" s="49"/>
      <c r="H818" s="49"/>
      <c r="I818" s="49"/>
      <c r="J818" s="14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8"/>
      <c r="X818" s="48"/>
      <c r="Y818" s="48"/>
    </row>
    <row r="819" spans="1:25" x14ac:dyDescent="0.25">
      <c r="A819" s="44" t="s">
        <v>3</v>
      </c>
      <c r="B819" s="44"/>
      <c r="C819" s="44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</row>
    <row r="821" spans="1:25" x14ac:dyDescent="0.2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</row>
    <row r="823" spans="1:25" x14ac:dyDescent="0.25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P823" s="46"/>
      <c r="Q823" s="46"/>
      <c r="R823" s="46"/>
      <c r="S823" s="46"/>
      <c r="T823" s="46"/>
      <c r="U823" s="46"/>
      <c r="V823" s="46"/>
      <c r="W823" s="46"/>
    </row>
    <row r="824" spans="1:25" x14ac:dyDescent="0.25">
      <c r="A824" s="45"/>
      <c r="B824" s="45"/>
      <c r="C824" s="45"/>
      <c r="D824" s="45"/>
      <c r="E824" s="45"/>
      <c r="F824" s="45"/>
      <c r="H824" s="45"/>
      <c r="I824" s="45"/>
      <c r="J824" s="45"/>
      <c r="K824" s="45"/>
      <c r="L824" s="45"/>
      <c r="M824" s="45"/>
      <c r="P824" s="46"/>
      <c r="Q824" s="46"/>
      <c r="R824" s="46"/>
      <c r="S824" s="46"/>
      <c r="T824" s="46"/>
      <c r="U824" s="46"/>
      <c r="V824" s="46"/>
      <c r="W824" s="46"/>
    </row>
  </sheetData>
  <mergeCells count="4031">
    <mergeCell ref="A819:Y819"/>
    <mergeCell ref="A821:W821"/>
    <mergeCell ref="A823:H823"/>
    <mergeCell ref="I823:N823"/>
    <mergeCell ref="P823:W823"/>
    <mergeCell ref="A824:F824"/>
    <mergeCell ref="H824:M824"/>
    <mergeCell ref="P824:W824"/>
    <mergeCell ref="B817:I817"/>
    <mergeCell ref="K817:V817"/>
    <mergeCell ref="W817:Y817"/>
    <mergeCell ref="B818:I818"/>
    <mergeCell ref="K818:V818"/>
    <mergeCell ref="W818:Y818"/>
    <mergeCell ref="B815:I815"/>
    <mergeCell ref="K815:V815"/>
    <mergeCell ref="W815:Y815"/>
    <mergeCell ref="B816:I816"/>
    <mergeCell ref="K816:V816"/>
    <mergeCell ref="W816:Y816"/>
    <mergeCell ref="A812:E812"/>
    <mergeCell ref="F812:K812"/>
    <mergeCell ref="M812:Q812"/>
    <mergeCell ref="R812:S812"/>
    <mergeCell ref="T812:X812"/>
    <mergeCell ref="A814:Y814"/>
    <mergeCell ref="A809:E809"/>
    <mergeCell ref="F809:K809"/>
    <mergeCell ref="M809:Q809"/>
    <mergeCell ref="R809:S809"/>
    <mergeCell ref="T809:X809"/>
    <mergeCell ref="A810:E810"/>
    <mergeCell ref="F810:K810"/>
    <mergeCell ref="M810:Q810"/>
    <mergeCell ref="R810:S810"/>
    <mergeCell ref="T810:X810"/>
    <mergeCell ref="A807:E807"/>
    <mergeCell ref="F807:K807"/>
    <mergeCell ref="M807:Q807"/>
    <mergeCell ref="R807:S807"/>
    <mergeCell ref="T807:X807"/>
    <mergeCell ref="A808:E808"/>
    <mergeCell ref="F808:K808"/>
    <mergeCell ref="M808:Q808"/>
    <mergeCell ref="R808:S808"/>
    <mergeCell ref="T808:X808"/>
    <mergeCell ref="A805:E805"/>
    <mergeCell ref="F805:K805"/>
    <mergeCell ref="M805:Q805"/>
    <mergeCell ref="R805:S805"/>
    <mergeCell ref="T805:X805"/>
    <mergeCell ref="A806:E806"/>
    <mergeCell ref="F806:K806"/>
    <mergeCell ref="M806:Q806"/>
    <mergeCell ref="R806:S806"/>
    <mergeCell ref="T806:X806"/>
    <mergeCell ref="A803:E803"/>
    <mergeCell ref="F803:K803"/>
    <mergeCell ref="M803:Q803"/>
    <mergeCell ref="R803:S803"/>
    <mergeCell ref="T803:X803"/>
    <mergeCell ref="A804:E804"/>
    <mergeCell ref="F804:K804"/>
    <mergeCell ref="M804:Q804"/>
    <mergeCell ref="R804:S804"/>
    <mergeCell ref="T804:X804"/>
    <mergeCell ref="A801:E801"/>
    <mergeCell ref="F801:K801"/>
    <mergeCell ref="M801:Q801"/>
    <mergeCell ref="R801:S801"/>
    <mergeCell ref="T801:X801"/>
    <mergeCell ref="A802:E802"/>
    <mergeCell ref="F802:K802"/>
    <mergeCell ref="M802:Q802"/>
    <mergeCell ref="R802:S802"/>
    <mergeCell ref="T802:X802"/>
    <mergeCell ref="A799:E799"/>
    <mergeCell ref="F799:K799"/>
    <mergeCell ref="M799:Q799"/>
    <mergeCell ref="R799:S799"/>
    <mergeCell ref="T799:X799"/>
    <mergeCell ref="A800:E800"/>
    <mergeCell ref="F800:K800"/>
    <mergeCell ref="M800:Q800"/>
    <mergeCell ref="R800:S800"/>
    <mergeCell ref="T800:X800"/>
    <mergeCell ref="A797:E797"/>
    <mergeCell ref="F797:K797"/>
    <mergeCell ref="M797:Q797"/>
    <mergeCell ref="R797:S797"/>
    <mergeCell ref="T797:X797"/>
    <mergeCell ref="A798:E798"/>
    <mergeCell ref="F798:K798"/>
    <mergeCell ref="M798:Q798"/>
    <mergeCell ref="R798:S798"/>
    <mergeCell ref="T798:X798"/>
    <mergeCell ref="A795:E795"/>
    <mergeCell ref="F795:K795"/>
    <mergeCell ref="M795:Q795"/>
    <mergeCell ref="R795:S795"/>
    <mergeCell ref="T795:X795"/>
    <mergeCell ref="A796:E796"/>
    <mergeCell ref="F796:K796"/>
    <mergeCell ref="M796:Q796"/>
    <mergeCell ref="R796:S796"/>
    <mergeCell ref="T796:X796"/>
    <mergeCell ref="A793:E793"/>
    <mergeCell ref="F793:K793"/>
    <mergeCell ref="M793:Q793"/>
    <mergeCell ref="R793:S793"/>
    <mergeCell ref="T793:X793"/>
    <mergeCell ref="A794:E794"/>
    <mergeCell ref="F794:K794"/>
    <mergeCell ref="M794:Q794"/>
    <mergeCell ref="R794:S794"/>
    <mergeCell ref="T794:X794"/>
    <mergeCell ref="A791:E791"/>
    <mergeCell ref="F791:K791"/>
    <mergeCell ref="M791:Q791"/>
    <mergeCell ref="R791:S791"/>
    <mergeCell ref="T791:X791"/>
    <mergeCell ref="A792:E792"/>
    <mergeCell ref="F792:K792"/>
    <mergeCell ref="M792:Q792"/>
    <mergeCell ref="R792:S792"/>
    <mergeCell ref="T792:X792"/>
    <mergeCell ref="A789:E789"/>
    <mergeCell ref="F789:K789"/>
    <mergeCell ref="M789:Q789"/>
    <mergeCell ref="R789:S789"/>
    <mergeCell ref="T789:X789"/>
    <mergeCell ref="A790:E790"/>
    <mergeCell ref="F790:K790"/>
    <mergeCell ref="M790:Q790"/>
    <mergeCell ref="R790:S790"/>
    <mergeCell ref="T790:X790"/>
    <mergeCell ref="A787:E787"/>
    <mergeCell ref="F787:K787"/>
    <mergeCell ref="M787:Q787"/>
    <mergeCell ref="R787:S787"/>
    <mergeCell ref="T787:X787"/>
    <mergeCell ref="A788:E788"/>
    <mergeCell ref="F788:K788"/>
    <mergeCell ref="M788:Q788"/>
    <mergeCell ref="R788:S788"/>
    <mergeCell ref="T788:X788"/>
    <mergeCell ref="A785:E785"/>
    <mergeCell ref="F785:K785"/>
    <mergeCell ref="M785:Q785"/>
    <mergeCell ref="R785:S785"/>
    <mergeCell ref="T785:X785"/>
    <mergeCell ref="A786:E786"/>
    <mergeCell ref="F786:K786"/>
    <mergeCell ref="M786:Q786"/>
    <mergeCell ref="R786:S786"/>
    <mergeCell ref="T786:X786"/>
    <mergeCell ref="A783:E783"/>
    <mergeCell ref="F783:K783"/>
    <mergeCell ref="M783:Q783"/>
    <mergeCell ref="R783:S783"/>
    <mergeCell ref="T783:X783"/>
    <mergeCell ref="A784:E784"/>
    <mergeCell ref="F784:K784"/>
    <mergeCell ref="M784:Q784"/>
    <mergeCell ref="R784:S784"/>
    <mergeCell ref="T784:X784"/>
    <mergeCell ref="A781:E781"/>
    <mergeCell ref="F781:K781"/>
    <mergeCell ref="M781:Q781"/>
    <mergeCell ref="R781:S781"/>
    <mergeCell ref="T781:X781"/>
    <mergeCell ref="A782:E782"/>
    <mergeCell ref="F782:K782"/>
    <mergeCell ref="M782:Q782"/>
    <mergeCell ref="R782:S782"/>
    <mergeCell ref="T782:X782"/>
    <mergeCell ref="A779:E779"/>
    <mergeCell ref="F779:K779"/>
    <mergeCell ref="M779:Q779"/>
    <mergeCell ref="R779:S779"/>
    <mergeCell ref="T779:X779"/>
    <mergeCell ref="A780:E780"/>
    <mergeCell ref="F780:K780"/>
    <mergeCell ref="M780:Q780"/>
    <mergeCell ref="R780:S780"/>
    <mergeCell ref="T780:X780"/>
    <mergeCell ref="A777:E777"/>
    <mergeCell ref="F777:K777"/>
    <mergeCell ref="M777:Q777"/>
    <mergeCell ref="R777:S777"/>
    <mergeCell ref="T777:X777"/>
    <mergeCell ref="A778:E778"/>
    <mergeCell ref="F778:K778"/>
    <mergeCell ref="M778:Q778"/>
    <mergeCell ref="R778:S778"/>
    <mergeCell ref="T778:X778"/>
    <mergeCell ref="A775:E775"/>
    <mergeCell ref="F775:K775"/>
    <mergeCell ref="M775:Q775"/>
    <mergeCell ref="R775:S775"/>
    <mergeCell ref="T775:X775"/>
    <mergeCell ref="A776:E776"/>
    <mergeCell ref="F776:K776"/>
    <mergeCell ref="M776:Q776"/>
    <mergeCell ref="R776:S776"/>
    <mergeCell ref="T776:X776"/>
    <mergeCell ref="A773:E773"/>
    <mergeCell ref="F773:K773"/>
    <mergeCell ref="M773:Q773"/>
    <mergeCell ref="R773:S773"/>
    <mergeCell ref="T773:X773"/>
    <mergeCell ref="A774:E774"/>
    <mergeCell ref="F774:K774"/>
    <mergeCell ref="M774:Q774"/>
    <mergeCell ref="R774:S774"/>
    <mergeCell ref="T774:X774"/>
    <mergeCell ref="A771:E771"/>
    <mergeCell ref="F771:K771"/>
    <mergeCell ref="M771:Q771"/>
    <mergeCell ref="R771:S771"/>
    <mergeCell ref="T771:X771"/>
    <mergeCell ref="A772:E772"/>
    <mergeCell ref="F772:K772"/>
    <mergeCell ref="M772:Q772"/>
    <mergeCell ref="R772:S772"/>
    <mergeCell ref="T772:X772"/>
    <mergeCell ref="A769:E769"/>
    <mergeCell ref="F769:K769"/>
    <mergeCell ref="M769:Q769"/>
    <mergeCell ref="R769:S769"/>
    <mergeCell ref="T769:X769"/>
    <mergeCell ref="A770:E770"/>
    <mergeCell ref="F770:K770"/>
    <mergeCell ref="M770:Q770"/>
    <mergeCell ref="R770:S770"/>
    <mergeCell ref="T770:X770"/>
    <mergeCell ref="A767:E767"/>
    <mergeCell ref="F767:K767"/>
    <mergeCell ref="M767:Q767"/>
    <mergeCell ref="R767:S767"/>
    <mergeCell ref="T767:X767"/>
    <mergeCell ref="A768:E768"/>
    <mergeCell ref="F768:K768"/>
    <mergeCell ref="M768:Q768"/>
    <mergeCell ref="R768:S768"/>
    <mergeCell ref="T768:X768"/>
    <mergeCell ref="A765:E765"/>
    <mergeCell ref="F765:K765"/>
    <mergeCell ref="M765:Q765"/>
    <mergeCell ref="R765:S765"/>
    <mergeCell ref="T765:X765"/>
    <mergeCell ref="A766:E766"/>
    <mergeCell ref="F766:K766"/>
    <mergeCell ref="M766:Q766"/>
    <mergeCell ref="R766:S766"/>
    <mergeCell ref="T766:X766"/>
    <mergeCell ref="A763:E763"/>
    <mergeCell ref="F763:K763"/>
    <mergeCell ref="M763:Q763"/>
    <mergeCell ref="R763:S763"/>
    <mergeCell ref="T763:X763"/>
    <mergeCell ref="A764:E764"/>
    <mergeCell ref="F764:K764"/>
    <mergeCell ref="M764:Q764"/>
    <mergeCell ref="R764:S764"/>
    <mergeCell ref="T764:X764"/>
    <mergeCell ref="A761:E761"/>
    <mergeCell ref="F761:K761"/>
    <mergeCell ref="M761:Q761"/>
    <mergeCell ref="R761:S761"/>
    <mergeCell ref="T761:X761"/>
    <mergeCell ref="A762:E762"/>
    <mergeCell ref="F762:K762"/>
    <mergeCell ref="M762:Q762"/>
    <mergeCell ref="R762:S762"/>
    <mergeCell ref="T762:X762"/>
    <mergeCell ref="A759:E759"/>
    <mergeCell ref="F759:K759"/>
    <mergeCell ref="M759:Q759"/>
    <mergeCell ref="R759:S759"/>
    <mergeCell ref="T759:X759"/>
    <mergeCell ref="A760:E760"/>
    <mergeCell ref="F760:K760"/>
    <mergeCell ref="M760:Q760"/>
    <mergeCell ref="R760:S760"/>
    <mergeCell ref="T760:X760"/>
    <mergeCell ref="A757:E757"/>
    <mergeCell ref="F757:K757"/>
    <mergeCell ref="M757:Q757"/>
    <mergeCell ref="R757:S757"/>
    <mergeCell ref="T757:X757"/>
    <mergeCell ref="A758:E758"/>
    <mergeCell ref="F758:K758"/>
    <mergeCell ref="M758:Q758"/>
    <mergeCell ref="R758:S758"/>
    <mergeCell ref="T758:X758"/>
    <mergeCell ref="A755:E755"/>
    <mergeCell ref="F755:K755"/>
    <mergeCell ref="M755:Q755"/>
    <mergeCell ref="R755:S755"/>
    <mergeCell ref="T755:X755"/>
    <mergeCell ref="A756:E756"/>
    <mergeCell ref="F756:K756"/>
    <mergeCell ref="M756:Q756"/>
    <mergeCell ref="R756:S756"/>
    <mergeCell ref="T756:X756"/>
    <mergeCell ref="A753:E753"/>
    <mergeCell ref="F753:K753"/>
    <mergeCell ref="M753:Q753"/>
    <mergeCell ref="R753:S753"/>
    <mergeCell ref="T753:X753"/>
    <mergeCell ref="A754:E754"/>
    <mergeCell ref="F754:K754"/>
    <mergeCell ref="M754:Q754"/>
    <mergeCell ref="R754:S754"/>
    <mergeCell ref="T754:X754"/>
    <mergeCell ref="A751:E751"/>
    <mergeCell ref="F751:K751"/>
    <mergeCell ref="M751:Q751"/>
    <mergeCell ref="R751:S751"/>
    <mergeCell ref="T751:X751"/>
    <mergeCell ref="A752:E752"/>
    <mergeCell ref="F752:K752"/>
    <mergeCell ref="M752:Q752"/>
    <mergeCell ref="R752:S752"/>
    <mergeCell ref="T752:X752"/>
    <mergeCell ref="A749:E749"/>
    <mergeCell ref="F749:K749"/>
    <mergeCell ref="M749:Q749"/>
    <mergeCell ref="R749:S749"/>
    <mergeCell ref="T749:X749"/>
    <mergeCell ref="A750:E750"/>
    <mergeCell ref="F750:K750"/>
    <mergeCell ref="M750:Q750"/>
    <mergeCell ref="R750:S750"/>
    <mergeCell ref="T750:X750"/>
    <mergeCell ref="A747:E747"/>
    <mergeCell ref="F747:K747"/>
    <mergeCell ref="M747:Q747"/>
    <mergeCell ref="R747:S747"/>
    <mergeCell ref="T747:X747"/>
    <mergeCell ref="A748:E748"/>
    <mergeCell ref="F748:K748"/>
    <mergeCell ref="M748:Q748"/>
    <mergeCell ref="R748:S748"/>
    <mergeCell ref="T748:X748"/>
    <mergeCell ref="A745:E745"/>
    <mergeCell ref="F745:K745"/>
    <mergeCell ref="M745:Q745"/>
    <mergeCell ref="R745:S745"/>
    <mergeCell ref="T745:X745"/>
    <mergeCell ref="A746:E746"/>
    <mergeCell ref="F746:K746"/>
    <mergeCell ref="M746:Q746"/>
    <mergeCell ref="R746:S746"/>
    <mergeCell ref="T746:X746"/>
    <mergeCell ref="A743:E743"/>
    <mergeCell ref="F743:K743"/>
    <mergeCell ref="M743:Q743"/>
    <mergeCell ref="R743:S743"/>
    <mergeCell ref="T743:X743"/>
    <mergeCell ref="A744:E744"/>
    <mergeCell ref="F744:K744"/>
    <mergeCell ref="M744:Q744"/>
    <mergeCell ref="R744:S744"/>
    <mergeCell ref="T744:X744"/>
    <mergeCell ref="A741:E741"/>
    <mergeCell ref="F741:K741"/>
    <mergeCell ref="M741:Q741"/>
    <mergeCell ref="R741:S741"/>
    <mergeCell ref="T741:X741"/>
    <mergeCell ref="A742:E742"/>
    <mergeCell ref="F742:K742"/>
    <mergeCell ref="M742:Q742"/>
    <mergeCell ref="R742:S742"/>
    <mergeCell ref="T742:X742"/>
    <mergeCell ref="A739:E739"/>
    <mergeCell ref="F739:K739"/>
    <mergeCell ref="M739:Q739"/>
    <mergeCell ref="R739:S739"/>
    <mergeCell ref="T739:X739"/>
    <mergeCell ref="A740:E740"/>
    <mergeCell ref="F740:K740"/>
    <mergeCell ref="M740:Q740"/>
    <mergeCell ref="R740:S740"/>
    <mergeCell ref="T740:X740"/>
    <mergeCell ref="A737:E737"/>
    <mergeCell ref="F737:K737"/>
    <mergeCell ref="M737:Q737"/>
    <mergeCell ref="R737:S737"/>
    <mergeCell ref="T737:X737"/>
    <mergeCell ref="A738:E738"/>
    <mergeCell ref="F738:K738"/>
    <mergeCell ref="M738:Q738"/>
    <mergeCell ref="R738:S738"/>
    <mergeCell ref="T738:X738"/>
    <mergeCell ref="A735:E735"/>
    <mergeCell ref="F735:K735"/>
    <mergeCell ref="M735:Q735"/>
    <mergeCell ref="R735:S735"/>
    <mergeCell ref="T735:X735"/>
    <mergeCell ref="A736:E736"/>
    <mergeCell ref="F736:K736"/>
    <mergeCell ref="M736:Q736"/>
    <mergeCell ref="R736:S736"/>
    <mergeCell ref="T736:X736"/>
    <mergeCell ref="A733:E733"/>
    <mergeCell ref="F733:K733"/>
    <mergeCell ref="M733:Q733"/>
    <mergeCell ref="R733:S733"/>
    <mergeCell ref="T733:X733"/>
    <mergeCell ref="A734:E734"/>
    <mergeCell ref="F734:K734"/>
    <mergeCell ref="M734:Q734"/>
    <mergeCell ref="R734:S734"/>
    <mergeCell ref="T734:X734"/>
    <mergeCell ref="A731:E731"/>
    <mergeCell ref="F731:K731"/>
    <mergeCell ref="M731:Q731"/>
    <mergeCell ref="R731:S731"/>
    <mergeCell ref="T731:X731"/>
    <mergeCell ref="A732:E732"/>
    <mergeCell ref="F732:K732"/>
    <mergeCell ref="M732:Q732"/>
    <mergeCell ref="R732:S732"/>
    <mergeCell ref="T732:X732"/>
    <mergeCell ref="A729:E729"/>
    <mergeCell ref="F729:K729"/>
    <mergeCell ref="M729:Q729"/>
    <mergeCell ref="R729:S729"/>
    <mergeCell ref="T729:X729"/>
    <mergeCell ref="A730:E730"/>
    <mergeCell ref="F730:K730"/>
    <mergeCell ref="M730:Q730"/>
    <mergeCell ref="R730:S730"/>
    <mergeCell ref="T730:X730"/>
    <mergeCell ref="A727:E727"/>
    <mergeCell ref="F727:K727"/>
    <mergeCell ref="M727:Q727"/>
    <mergeCell ref="R727:S727"/>
    <mergeCell ref="T727:X727"/>
    <mergeCell ref="A728:E728"/>
    <mergeCell ref="F728:K728"/>
    <mergeCell ref="M728:Q728"/>
    <mergeCell ref="R728:S728"/>
    <mergeCell ref="T728:X728"/>
    <mergeCell ref="A725:E725"/>
    <mergeCell ref="F725:K725"/>
    <mergeCell ref="M725:Q725"/>
    <mergeCell ref="R725:S725"/>
    <mergeCell ref="T725:X725"/>
    <mergeCell ref="A726:E726"/>
    <mergeCell ref="F726:K726"/>
    <mergeCell ref="M726:Q726"/>
    <mergeCell ref="R726:S726"/>
    <mergeCell ref="T726:X726"/>
    <mergeCell ref="A723:E723"/>
    <mergeCell ref="F723:K723"/>
    <mergeCell ref="M723:Q723"/>
    <mergeCell ref="R723:S723"/>
    <mergeCell ref="T723:X723"/>
    <mergeCell ref="A724:E724"/>
    <mergeCell ref="F724:K724"/>
    <mergeCell ref="M724:Q724"/>
    <mergeCell ref="R724:S724"/>
    <mergeCell ref="T724:X724"/>
    <mergeCell ref="A721:E721"/>
    <mergeCell ref="F721:K721"/>
    <mergeCell ref="M721:Q721"/>
    <mergeCell ref="R721:S721"/>
    <mergeCell ref="T721:X721"/>
    <mergeCell ref="A722:E722"/>
    <mergeCell ref="F722:K722"/>
    <mergeCell ref="M722:Q722"/>
    <mergeCell ref="R722:S722"/>
    <mergeCell ref="T722:X722"/>
    <mergeCell ref="A719:E719"/>
    <mergeCell ref="F719:K719"/>
    <mergeCell ref="M719:Q719"/>
    <mergeCell ref="R719:S719"/>
    <mergeCell ref="T719:X719"/>
    <mergeCell ref="A720:E720"/>
    <mergeCell ref="F720:K720"/>
    <mergeCell ref="M720:Q720"/>
    <mergeCell ref="R720:S720"/>
    <mergeCell ref="T720:X720"/>
    <mergeCell ref="A717:E717"/>
    <mergeCell ref="F717:K717"/>
    <mergeCell ref="M717:Q717"/>
    <mergeCell ref="R717:S717"/>
    <mergeCell ref="T717:X717"/>
    <mergeCell ref="A718:E718"/>
    <mergeCell ref="F718:K718"/>
    <mergeCell ref="M718:Q718"/>
    <mergeCell ref="R718:S718"/>
    <mergeCell ref="T718:X718"/>
    <mergeCell ref="A715:E715"/>
    <mergeCell ref="F715:K715"/>
    <mergeCell ref="M715:Q715"/>
    <mergeCell ref="R715:S715"/>
    <mergeCell ref="T715:X715"/>
    <mergeCell ref="A716:E716"/>
    <mergeCell ref="F716:K716"/>
    <mergeCell ref="M716:Q716"/>
    <mergeCell ref="R716:S716"/>
    <mergeCell ref="T716:X716"/>
    <mergeCell ref="A713:E713"/>
    <mergeCell ref="F713:K713"/>
    <mergeCell ref="M713:Q713"/>
    <mergeCell ref="R713:S713"/>
    <mergeCell ref="T713:X713"/>
    <mergeCell ref="A714:E714"/>
    <mergeCell ref="F714:K714"/>
    <mergeCell ref="M714:Q714"/>
    <mergeCell ref="R714:S714"/>
    <mergeCell ref="T714:X714"/>
    <mergeCell ref="A711:E711"/>
    <mergeCell ref="F711:K711"/>
    <mergeCell ref="M711:Q711"/>
    <mergeCell ref="R711:S711"/>
    <mergeCell ref="T711:X711"/>
    <mergeCell ref="A712:E712"/>
    <mergeCell ref="F712:K712"/>
    <mergeCell ref="M712:Q712"/>
    <mergeCell ref="R712:S712"/>
    <mergeCell ref="T712:X712"/>
    <mergeCell ref="A709:E709"/>
    <mergeCell ref="F709:K709"/>
    <mergeCell ref="M709:Q709"/>
    <mergeCell ref="R709:S709"/>
    <mergeCell ref="T709:X709"/>
    <mergeCell ref="A710:E710"/>
    <mergeCell ref="F710:K710"/>
    <mergeCell ref="M710:Q710"/>
    <mergeCell ref="R710:S710"/>
    <mergeCell ref="T710:X710"/>
    <mergeCell ref="A707:E707"/>
    <mergeCell ref="F707:K707"/>
    <mergeCell ref="M707:Q707"/>
    <mergeCell ref="R707:S707"/>
    <mergeCell ref="T707:X707"/>
    <mergeCell ref="A708:E708"/>
    <mergeCell ref="F708:K708"/>
    <mergeCell ref="M708:Q708"/>
    <mergeCell ref="R708:S708"/>
    <mergeCell ref="T708:X708"/>
    <mergeCell ref="A705:E705"/>
    <mergeCell ref="F705:K705"/>
    <mergeCell ref="M705:Q705"/>
    <mergeCell ref="R705:S705"/>
    <mergeCell ref="T705:X705"/>
    <mergeCell ref="A706:E706"/>
    <mergeCell ref="F706:K706"/>
    <mergeCell ref="M706:Q706"/>
    <mergeCell ref="R706:S706"/>
    <mergeCell ref="T706:X706"/>
    <mergeCell ref="A703:E703"/>
    <mergeCell ref="F703:K703"/>
    <mergeCell ref="M703:Q703"/>
    <mergeCell ref="R703:S703"/>
    <mergeCell ref="T703:X703"/>
    <mergeCell ref="A704:E704"/>
    <mergeCell ref="F704:K704"/>
    <mergeCell ref="M704:Q704"/>
    <mergeCell ref="R704:S704"/>
    <mergeCell ref="T704:X704"/>
    <mergeCell ref="A701:E701"/>
    <mergeCell ref="F701:K701"/>
    <mergeCell ref="M701:Q701"/>
    <mergeCell ref="R701:S701"/>
    <mergeCell ref="T701:X701"/>
    <mergeCell ref="A702:E702"/>
    <mergeCell ref="F702:K702"/>
    <mergeCell ref="M702:Q702"/>
    <mergeCell ref="R702:S702"/>
    <mergeCell ref="T702:X702"/>
    <mergeCell ref="A699:E699"/>
    <mergeCell ref="F699:K699"/>
    <mergeCell ref="M699:Q699"/>
    <mergeCell ref="R699:S699"/>
    <mergeCell ref="T699:X699"/>
    <mergeCell ref="A700:E700"/>
    <mergeCell ref="F700:K700"/>
    <mergeCell ref="M700:Q700"/>
    <mergeCell ref="R700:S700"/>
    <mergeCell ref="T700:X700"/>
    <mergeCell ref="A697:E697"/>
    <mergeCell ref="F697:K697"/>
    <mergeCell ref="M697:Q697"/>
    <mergeCell ref="R697:S697"/>
    <mergeCell ref="T697:X697"/>
    <mergeCell ref="A698:E698"/>
    <mergeCell ref="F698:K698"/>
    <mergeCell ref="M698:Q698"/>
    <mergeCell ref="R698:S698"/>
    <mergeCell ref="T698:X698"/>
    <mergeCell ref="A695:E695"/>
    <mergeCell ref="F695:K695"/>
    <mergeCell ref="M695:Q695"/>
    <mergeCell ref="R695:S695"/>
    <mergeCell ref="T695:X695"/>
    <mergeCell ref="A696:E696"/>
    <mergeCell ref="F696:K696"/>
    <mergeCell ref="M696:Q696"/>
    <mergeCell ref="R696:S696"/>
    <mergeCell ref="T696:X696"/>
    <mergeCell ref="A693:E693"/>
    <mergeCell ref="F693:K693"/>
    <mergeCell ref="M693:Q693"/>
    <mergeCell ref="R693:S693"/>
    <mergeCell ref="T693:X693"/>
    <mergeCell ref="A694:E694"/>
    <mergeCell ref="F694:K694"/>
    <mergeCell ref="M694:Q694"/>
    <mergeCell ref="R694:S694"/>
    <mergeCell ref="T694:X694"/>
    <mergeCell ref="A691:E691"/>
    <mergeCell ref="F691:K691"/>
    <mergeCell ref="M691:Q691"/>
    <mergeCell ref="R691:S691"/>
    <mergeCell ref="T691:X691"/>
    <mergeCell ref="A692:E692"/>
    <mergeCell ref="F692:K692"/>
    <mergeCell ref="M692:Q692"/>
    <mergeCell ref="R692:S692"/>
    <mergeCell ref="T692:X692"/>
    <mergeCell ref="A689:E689"/>
    <mergeCell ref="F689:K689"/>
    <mergeCell ref="M689:Q689"/>
    <mergeCell ref="R689:S689"/>
    <mergeCell ref="T689:X689"/>
    <mergeCell ref="A690:E690"/>
    <mergeCell ref="F690:K690"/>
    <mergeCell ref="M690:Q690"/>
    <mergeCell ref="R690:S690"/>
    <mergeCell ref="T690:X690"/>
    <mergeCell ref="A687:E687"/>
    <mergeCell ref="F687:K687"/>
    <mergeCell ref="M687:Q687"/>
    <mergeCell ref="R687:S687"/>
    <mergeCell ref="T687:X687"/>
    <mergeCell ref="A688:E688"/>
    <mergeCell ref="F688:K688"/>
    <mergeCell ref="M688:Q688"/>
    <mergeCell ref="R688:S688"/>
    <mergeCell ref="T688:X688"/>
    <mergeCell ref="A685:E685"/>
    <mergeCell ref="F685:K685"/>
    <mergeCell ref="M685:Q685"/>
    <mergeCell ref="R685:S685"/>
    <mergeCell ref="T685:X685"/>
    <mergeCell ref="A686:E686"/>
    <mergeCell ref="F686:K686"/>
    <mergeCell ref="M686:Q686"/>
    <mergeCell ref="R686:S686"/>
    <mergeCell ref="T686:X686"/>
    <mergeCell ref="A683:E683"/>
    <mergeCell ref="F683:K683"/>
    <mergeCell ref="M683:Q683"/>
    <mergeCell ref="R683:S683"/>
    <mergeCell ref="T683:X683"/>
    <mergeCell ref="A684:E684"/>
    <mergeCell ref="F684:K684"/>
    <mergeCell ref="M684:Q684"/>
    <mergeCell ref="R684:S684"/>
    <mergeCell ref="T684:X684"/>
    <mergeCell ref="A681:E681"/>
    <mergeCell ref="F681:K681"/>
    <mergeCell ref="M681:Q681"/>
    <mergeCell ref="R681:S681"/>
    <mergeCell ref="T681:X681"/>
    <mergeCell ref="A682:E682"/>
    <mergeCell ref="F682:K682"/>
    <mergeCell ref="M682:Q682"/>
    <mergeCell ref="R682:S682"/>
    <mergeCell ref="T682:X682"/>
    <mergeCell ref="A679:E679"/>
    <mergeCell ref="F679:K679"/>
    <mergeCell ref="M679:Q679"/>
    <mergeCell ref="R679:S679"/>
    <mergeCell ref="T679:X679"/>
    <mergeCell ref="A680:E680"/>
    <mergeCell ref="F680:K680"/>
    <mergeCell ref="M680:Q680"/>
    <mergeCell ref="R680:S680"/>
    <mergeCell ref="T680:X680"/>
    <mergeCell ref="A677:E677"/>
    <mergeCell ref="F677:K677"/>
    <mergeCell ref="M677:Q677"/>
    <mergeCell ref="R677:S677"/>
    <mergeCell ref="T677:X677"/>
    <mergeCell ref="A678:E678"/>
    <mergeCell ref="F678:K678"/>
    <mergeCell ref="M678:Q678"/>
    <mergeCell ref="R678:S678"/>
    <mergeCell ref="T678:X678"/>
    <mergeCell ref="A675:E675"/>
    <mergeCell ref="F675:K675"/>
    <mergeCell ref="M675:Q675"/>
    <mergeCell ref="R675:S675"/>
    <mergeCell ref="T675:X675"/>
    <mergeCell ref="A676:E676"/>
    <mergeCell ref="F676:K676"/>
    <mergeCell ref="M676:Q676"/>
    <mergeCell ref="R676:S676"/>
    <mergeCell ref="T676:X676"/>
    <mergeCell ref="A673:E673"/>
    <mergeCell ref="F673:K673"/>
    <mergeCell ref="M673:Q673"/>
    <mergeCell ref="R673:S673"/>
    <mergeCell ref="T673:X673"/>
    <mergeCell ref="A674:E674"/>
    <mergeCell ref="F674:K674"/>
    <mergeCell ref="M674:Q674"/>
    <mergeCell ref="R674:S674"/>
    <mergeCell ref="T674:X674"/>
    <mergeCell ref="A671:E671"/>
    <mergeCell ref="F671:K671"/>
    <mergeCell ref="M671:Q671"/>
    <mergeCell ref="R671:S671"/>
    <mergeCell ref="T671:X671"/>
    <mergeCell ref="A672:E672"/>
    <mergeCell ref="F672:K672"/>
    <mergeCell ref="M672:Q672"/>
    <mergeCell ref="R672:S672"/>
    <mergeCell ref="T672:X672"/>
    <mergeCell ref="A669:E669"/>
    <mergeCell ref="F669:K669"/>
    <mergeCell ref="M669:Q669"/>
    <mergeCell ref="R669:S669"/>
    <mergeCell ref="T669:X669"/>
    <mergeCell ref="A670:E670"/>
    <mergeCell ref="F670:K670"/>
    <mergeCell ref="M670:Q670"/>
    <mergeCell ref="R670:S670"/>
    <mergeCell ref="T670:X670"/>
    <mergeCell ref="A667:E667"/>
    <mergeCell ref="F667:K667"/>
    <mergeCell ref="M667:Q667"/>
    <mergeCell ref="R667:S667"/>
    <mergeCell ref="T667:X667"/>
    <mergeCell ref="A668:E668"/>
    <mergeCell ref="F668:K668"/>
    <mergeCell ref="M668:Q668"/>
    <mergeCell ref="R668:S668"/>
    <mergeCell ref="T668:X668"/>
    <mergeCell ref="A665:E665"/>
    <mergeCell ref="F665:K665"/>
    <mergeCell ref="M665:Q665"/>
    <mergeCell ref="R665:S665"/>
    <mergeCell ref="T665:X665"/>
    <mergeCell ref="A666:E666"/>
    <mergeCell ref="F666:K666"/>
    <mergeCell ref="M666:Q666"/>
    <mergeCell ref="R666:S666"/>
    <mergeCell ref="T666:X666"/>
    <mergeCell ref="A663:E663"/>
    <mergeCell ref="F663:K663"/>
    <mergeCell ref="M663:Q663"/>
    <mergeCell ref="R663:S663"/>
    <mergeCell ref="T663:X663"/>
    <mergeCell ref="A664:E664"/>
    <mergeCell ref="F664:K664"/>
    <mergeCell ref="M664:Q664"/>
    <mergeCell ref="R664:S664"/>
    <mergeCell ref="T664:X664"/>
    <mergeCell ref="A661:E661"/>
    <mergeCell ref="F661:K661"/>
    <mergeCell ref="M661:Q661"/>
    <mergeCell ref="R661:S661"/>
    <mergeCell ref="T661:X661"/>
    <mergeCell ref="A662:E662"/>
    <mergeCell ref="F662:K662"/>
    <mergeCell ref="M662:Q662"/>
    <mergeCell ref="R662:S662"/>
    <mergeCell ref="T662:X662"/>
    <mergeCell ref="A659:E659"/>
    <mergeCell ref="F659:K659"/>
    <mergeCell ref="M659:Q659"/>
    <mergeCell ref="R659:S659"/>
    <mergeCell ref="T659:X659"/>
    <mergeCell ref="A660:E660"/>
    <mergeCell ref="F660:K660"/>
    <mergeCell ref="M660:Q660"/>
    <mergeCell ref="R660:S660"/>
    <mergeCell ref="T660:X660"/>
    <mergeCell ref="A657:E657"/>
    <mergeCell ref="F657:K657"/>
    <mergeCell ref="M657:Q657"/>
    <mergeCell ref="R657:S657"/>
    <mergeCell ref="T657:X657"/>
    <mergeCell ref="A658:E658"/>
    <mergeCell ref="F658:K658"/>
    <mergeCell ref="M658:Q658"/>
    <mergeCell ref="R658:S658"/>
    <mergeCell ref="T658:X658"/>
    <mergeCell ref="A655:E655"/>
    <mergeCell ref="F655:K655"/>
    <mergeCell ref="M655:Q655"/>
    <mergeCell ref="R655:S655"/>
    <mergeCell ref="T655:X655"/>
    <mergeCell ref="A656:E656"/>
    <mergeCell ref="F656:K656"/>
    <mergeCell ref="M656:Q656"/>
    <mergeCell ref="R656:S656"/>
    <mergeCell ref="T656:X656"/>
    <mergeCell ref="A653:E653"/>
    <mergeCell ref="F653:K653"/>
    <mergeCell ref="M653:Q653"/>
    <mergeCell ref="R653:S653"/>
    <mergeCell ref="T653:X653"/>
    <mergeCell ref="A654:E654"/>
    <mergeCell ref="F654:K654"/>
    <mergeCell ref="M654:Q654"/>
    <mergeCell ref="R654:S654"/>
    <mergeCell ref="T654:X654"/>
    <mergeCell ref="A651:E651"/>
    <mergeCell ref="F651:K651"/>
    <mergeCell ref="M651:Q651"/>
    <mergeCell ref="R651:S651"/>
    <mergeCell ref="T651:X651"/>
    <mergeCell ref="A652:E652"/>
    <mergeCell ref="F652:K652"/>
    <mergeCell ref="M652:Q652"/>
    <mergeCell ref="R652:S652"/>
    <mergeCell ref="T652:X652"/>
    <mergeCell ref="A649:E649"/>
    <mergeCell ref="F649:K649"/>
    <mergeCell ref="M649:Q649"/>
    <mergeCell ref="R649:S649"/>
    <mergeCell ref="T649:X649"/>
    <mergeCell ref="A650:E650"/>
    <mergeCell ref="F650:K650"/>
    <mergeCell ref="M650:Q650"/>
    <mergeCell ref="R650:S650"/>
    <mergeCell ref="T650:X650"/>
    <mergeCell ref="A647:E647"/>
    <mergeCell ref="F647:K647"/>
    <mergeCell ref="M647:Q647"/>
    <mergeCell ref="R647:S647"/>
    <mergeCell ref="T647:X647"/>
    <mergeCell ref="A648:E648"/>
    <mergeCell ref="F648:K648"/>
    <mergeCell ref="M648:Q648"/>
    <mergeCell ref="R648:S648"/>
    <mergeCell ref="T648:X648"/>
    <mergeCell ref="A645:E645"/>
    <mergeCell ref="F645:K645"/>
    <mergeCell ref="M645:Q645"/>
    <mergeCell ref="R645:S645"/>
    <mergeCell ref="T645:X645"/>
    <mergeCell ref="A646:E646"/>
    <mergeCell ref="F646:K646"/>
    <mergeCell ref="M646:Q646"/>
    <mergeCell ref="R646:S646"/>
    <mergeCell ref="T646:X646"/>
    <mergeCell ref="A643:E643"/>
    <mergeCell ref="F643:K643"/>
    <mergeCell ref="M643:Q643"/>
    <mergeCell ref="R643:S643"/>
    <mergeCell ref="T643:X643"/>
    <mergeCell ref="A644:E644"/>
    <mergeCell ref="F644:K644"/>
    <mergeCell ref="M644:Q644"/>
    <mergeCell ref="R644:S644"/>
    <mergeCell ref="T644:X644"/>
    <mergeCell ref="A641:E641"/>
    <mergeCell ref="F641:K641"/>
    <mergeCell ref="M641:Q641"/>
    <mergeCell ref="R641:S641"/>
    <mergeCell ref="T641:X641"/>
    <mergeCell ref="A642:E642"/>
    <mergeCell ref="F642:K642"/>
    <mergeCell ref="M642:Q642"/>
    <mergeCell ref="R642:S642"/>
    <mergeCell ref="T642:X642"/>
    <mergeCell ref="A639:E639"/>
    <mergeCell ref="F639:K639"/>
    <mergeCell ref="M639:Q639"/>
    <mergeCell ref="R639:S639"/>
    <mergeCell ref="T639:X639"/>
    <mergeCell ref="A640:E640"/>
    <mergeCell ref="F640:K640"/>
    <mergeCell ref="M640:Q640"/>
    <mergeCell ref="R640:S640"/>
    <mergeCell ref="T640:X640"/>
    <mergeCell ref="A637:E637"/>
    <mergeCell ref="F637:K637"/>
    <mergeCell ref="M637:Q637"/>
    <mergeCell ref="R637:S637"/>
    <mergeCell ref="T637:X637"/>
    <mergeCell ref="A638:E638"/>
    <mergeCell ref="F638:K638"/>
    <mergeCell ref="M638:Q638"/>
    <mergeCell ref="R638:S638"/>
    <mergeCell ref="T638:X638"/>
    <mergeCell ref="A635:E635"/>
    <mergeCell ref="F635:K635"/>
    <mergeCell ref="M635:Q635"/>
    <mergeCell ref="R635:S635"/>
    <mergeCell ref="T635:X635"/>
    <mergeCell ref="A636:E636"/>
    <mergeCell ref="F636:K636"/>
    <mergeCell ref="M636:Q636"/>
    <mergeCell ref="R636:S636"/>
    <mergeCell ref="T636:X636"/>
    <mergeCell ref="A633:E633"/>
    <mergeCell ref="F633:K633"/>
    <mergeCell ref="M633:Q633"/>
    <mergeCell ref="R633:S633"/>
    <mergeCell ref="T633:X633"/>
    <mergeCell ref="A634:E634"/>
    <mergeCell ref="F634:K634"/>
    <mergeCell ref="M634:Q634"/>
    <mergeCell ref="R634:S634"/>
    <mergeCell ref="T634:X634"/>
    <mergeCell ref="A631:E631"/>
    <mergeCell ref="F631:K631"/>
    <mergeCell ref="M631:Q631"/>
    <mergeCell ref="R631:S631"/>
    <mergeCell ref="T631:X631"/>
    <mergeCell ref="A632:E632"/>
    <mergeCell ref="F632:K632"/>
    <mergeCell ref="M632:Q632"/>
    <mergeCell ref="R632:S632"/>
    <mergeCell ref="T632:X632"/>
    <mergeCell ref="A629:E629"/>
    <mergeCell ref="F629:K629"/>
    <mergeCell ref="M629:Q629"/>
    <mergeCell ref="R629:S629"/>
    <mergeCell ref="T629:X629"/>
    <mergeCell ref="A630:E630"/>
    <mergeCell ref="F630:K630"/>
    <mergeCell ref="M630:Q630"/>
    <mergeCell ref="R630:S630"/>
    <mergeCell ref="T630:X630"/>
    <mergeCell ref="A627:E627"/>
    <mergeCell ref="F627:K627"/>
    <mergeCell ref="M627:Q627"/>
    <mergeCell ref="R627:S627"/>
    <mergeCell ref="T627:X627"/>
    <mergeCell ref="A628:E628"/>
    <mergeCell ref="F628:K628"/>
    <mergeCell ref="M628:Q628"/>
    <mergeCell ref="R628:S628"/>
    <mergeCell ref="T628:X628"/>
    <mergeCell ref="A625:E625"/>
    <mergeCell ref="F625:K625"/>
    <mergeCell ref="M625:Q625"/>
    <mergeCell ref="R625:S625"/>
    <mergeCell ref="T625:X625"/>
    <mergeCell ref="A626:E626"/>
    <mergeCell ref="F626:K626"/>
    <mergeCell ref="M626:Q626"/>
    <mergeCell ref="R626:S626"/>
    <mergeCell ref="T626:X626"/>
    <mergeCell ref="A623:E623"/>
    <mergeCell ref="F623:K623"/>
    <mergeCell ref="M623:Q623"/>
    <mergeCell ref="R623:S623"/>
    <mergeCell ref="T623:X623"/>
    <mergeCell ref="A624:E624"/>
    <mergeCell ref="F624:K624"/>
    <mergeCell ref="M624:Q624"/>
    <mergeCell ref="R624:S624"/>
    <mergeCell ref="T624:X624"/>
    <mergeCell ref="A621:E621"/>
    <mergeCell ref="F621:K621"/>
    <mergeCell ref="M621:Q621"/>
    <mergeCell ref="R621:S621"/>
    <mergeCell ref="T621:X621"/>
    <mergeCell ref="A622:E622"/>
    <mergeCell ref="F622:K622"/>
    <mergeCell ref="M622:Q622"/>
    <mergeCell ref="R622:S622"/>
    <mergeCell ref="T622:X622"/>
    <mergeCell ref="A619:E619"/>
    <mergeCell ref="F619:K619"/>
    <mergeCell ref="M619:Q619"/>
    <mergeCell ref="R619:S619"/>
    <mergeCell ref="T619:X619"/>
    <mergeCell ref="A620:E620"/>
    <mergeCell ref="F620:K620"/>
    <mergeCell ref="M620:Q620"/>
    <mergeCell ref="R620:S620"/>
    <mergeCell ref="T620:X620"/>
    <mergeCell ref="A617:E617"/>
    <mergeCell ref="F617:K617"/>
    <mergeCell ref="M617:Q617"/>
    <mergeCell ref="R617:S617"/>
    <mergeCell ref="T617:X617"/>
    <mergeCell ref="A618:E618"/>
    <mergeCell ref="F618:K618"/>
    <mergeCell ref="M618:Q618"/>
    <mergeCell ref="R618:S618"/>
    <mergeCell ref="T618:X618"/>
    <mergeCell ref="A615:E615"/>
    <mergeCell ref="F615:K615"/>
    <mergeCell ref="M615:Q615"/>
    <mergeCell ref="R615:S615"/>
    <mergeCell ref="T615:X615"/>
    <mergeCell ref="A616:E616"/>
    <mergeCell ref="F616:K616"/>
    <mergeCell ref="M616:Q616"/>
    <mergeCell ref="R616:S616"/>
    <mergeCell ref="T616:X616"/>
    <mergeCell ref="A613:E613"/>
    <mergeCell ref="F613:K613"/>
    <mergeCell ref="M613:Q613"/>
    <mergeCell ref="R613:S613"/>
    <mergeCell ref="T613:X613"/>
    <mergeCell ref="A614:E614"/>
    <mergeCell ref="F614:K614"/>
    <mergeCell ref="M614:Q614"/>
    <mergeCell ref="R614:S614"/>
    <mergeCell ref="T614:X614"/>
    <mergeCell ref="A611:E611"/>
    <mergeCell ref="F611:K611"/>
    <mergeCell ref="M611:Q611"/>
    <mergeCell ref="R611:S611"/>
    <mergeCell ref="T611:X611"/>
    <mergeCell ref="A612:E612"/>
    <mergeCell ref="F612:K612"/>
    <mergeCell ref="M612:Q612"/>
    <mergeCell ref="R612:S612"/>
    <mergeCell ref="T612:X612"/>
    <mergeCell ref="A609:E609"/>
    <mergeCell ref="F609:K609"/>
    <mergeCell ref="M609:Q609"/>
    <mergeCell ref="R609:S609"/>
    <mergeCell ref="T609:X609"/>
    <mergeCell ref="A610:E610"/>
    <mergeCell ref="F610:K610"/>
    <mergeCell ref="M610:Q610"/>
    <mergeCell ref="R610:S610"/>
    <mergeCell ref="T610:X610"/>
    <mergeCell ref="A607:E607"/>
    <mergeCell ref="F607:K607"/>
    <mergeCell ref="M607:Q607"/>
    <mergeCell ref="R607:S607"/>
    <mergeCell ref="T607:X607"/>
    <mergeCell ref="A608:E608"/>
    <mergeCell ref="F608:K608"/>
    <mergeCell ref="M608:Q608"/>
    <mergeCell ref="R608:S608"/>
    <mergeCell ref="T608:X608"/>
    <mergeCell ref="A605:E605"/>
    <mergeCell ref="F605:K605"/>
    <mergeCell ref="M605:Q605"/>
    <mergeCell ref="R605:S605"/>
    <mergeCell ref="T605:X605"/>
    <mergeCell ref="A606:E606"/>
    <mergeCell ref="F606:K606"/>
    <mergeCell ref="M606:Q606"/>
    <mergeCell ref="R606:S606"/>
    <mergeCell ref="T606:X606"/>
    <mergeCell ref="A603:E603"/>
    <mergeCell ref="F603:K603"/>
    <mergeCell ref="M603:Q603"/>
    <mergeCell ref="R603:S603"/>
    <mergeCell ref="T603:X603"/>
    <mergeCell ref="A604:E604"/>
    <mergeCell ref="F604:K604"/>
    <mergeCell ref="M604:Q604"/>
    <mergeCell ref="R604:S604"/>
    <mergeCell ref="T604:X604"/>
    <mergeCell ref="A601:E601"/>
    <mergeCell ref="F601:K601"/>
    <mergeCell ref="M601:Q601"/>
    <mergeCell ref="R601:S601"/>
    <mergeCell ref="T601:X601"/>
    <mergeCell ref="A602:E602"/>
    <mergeCell ref="F602:K602"/>
    <mergeCell ref="M602:Q602"/>
    <mergeCell ref="R602:S602"/>
    <mergeCell ref="T602:X602"/>
    <mergeCell ref="A599:E599"/>
    <mergeCell ref="F599:K599"/>
    <mergeCell ref="M599:Q599"/>
    <mergeCell ref="R599:S599"/>
    <mergeCell ref="T599:X599"/>
    <mergeCell ref="A600:E600"/>
    <mergeCell ref="F600:K600"/>
    <mergeCell ref="M600:Q600"/>
    <mergeCell ref="R600:S600"/>
    <mergeCell ref="T600:X600"/>
    <mergeCell ref="A597:E597"/>
    <mergeCell ref="F597:K597"/>
    <mergeCell ref="M597:Q597"/>
    <mergeCell ref="R597:S597"/>
    <mergeCell ref="T597:X597"/>
    <mergeCell ref="A598:E598"/>
    <mergeCell ref="F598:K598"/>
    <mergeCell ref="M598:Q598"/>
    <mergeCell ref="R598:S598"/>
    <mergeCell ref="T598:X598"/>
    <mergeCell ref="A595:E595"/>
    <mergeCell ref="F595:K595"/>
    <mergeCell ref="M595:Q595"/>
    <mergeCell ref="R595:S595"/>
    <mergeCell ref="T595:X595"/>
    <mergeCell ref="A596:E596"/>
    <mergeCell ref="F596:K596"/>
    <mergeCell ref="M596:Q596"/>
    <mergeCell ref="R596:S596"/>
    <mergeCell ref="T596:X596"/>
    <mergeCell ref="A593:E593"/>
    <mergeCell ref="F593:K593"/>
    <mergeCell ref="M593:Q593"/>
    <mergeCell ref="R593:S593"/>
    <mergeCell ref="T593:X593"/>
    <mergeCell ref="A594:E594"/>
    <mergeCell ref="F594:K594"/>
    <mergeCell ref="M594:Q594"/>
    <mergeCell ref="R594:S594"/>
    <mergeCell ref="T594:X594"/>
    <mergeCell ref="A591:E591"/>
    <mergeCell ref="F591:K591"/>
    <mergeCell ref="M591:Q591"/>
    <mergeCell ref="R591:S591"/>
    <mergeCell ref="T591:X591"/>
    <mergeCell ref="A592:E592"/>
    <mergeCell ref="F592:K592"/>
    <mergeCell ref="M592:Q592"/>
    <mergeCell ref="R592:S592"/>
    <mergeCell ref="T592:X592"/>
    <mergeCell ref="A589:E589"/>
    <mergeCell ref="F589:K589"/>
    <mergeCell ref="M589:Q589"/>
    <mergeCell ref="R589:S589"/>
    <mergeCell ref="T589:X589"/>
    <mergeCell ref="A590:E590"/>
    <mergeCell ref="F590:K590"/>
    <mergeCell ref="M590:Q590"/>
    <mergeCell ref="R590:S590"/>
    <mergeCell ref="T590:X590"/>
    <mergeCell ref="A587:E587"/>
    <mergeCell ref="F587:K587"/>
    <mergeCell ref="M587:Q587"/>
    <mergeCell ref="R587:S587"/>
    <mergeCell ref="T587:X587"/>
    <mergeCell ref="A588:E588"/>
    <mergeCell ref="F588:K588"/>
    <mergeCell ref="M588:Q588"/>
    <mergeCell ref="R588:S588"/>
    <mergeCell ref="T588:X588"/>
    <mergeCell ref="A585:E585"/>
    <mergeCell ref="F585:K585"/>
    <mergeCell ref="M585:Q585"/>
    <mergeCell ref="R585:S585"/>
    <mergeCell ref="T585:X585"/>
    <mergeCell ref="A586:E586"/>
    <mergeCell ref="F586:K586"/>
    <mergeCell ref="M586:Q586"/>
    <mergeCell ref="R586:S586"/>
    <mergeCell ref="T586:X586"/>
    <mergeCell ref="A583:E583"/>
    <mergeCell ref="F583:K583"/>
    <mergeCell ref="M583:Q583"/>
    <mergeCell ref="R583:S583"/>
    <mergeCell ref="T583:X583"/>
    <mergeCell ref="A584:E584"/>
    <mergeCell ref="F584:K584"/>
    <mergeCell ref="M584:Q584"/>
    <mergeCell ref="R584:S584"/>
    <mergeCell ref="T584:X584"/>
    <mergeCell ref="A581:E581"/>
    <mergeCell ref="F581:K581"/>
    <mergeCell ref="M581:Q581"/>
    <mergeCell ref="R581:S581"/>
    <mergeCell ref="T581:X581"/>
    <mergeCell ref="A582:E582"/>
    <mergeCell ref="F582:K582"/>
    <mergeCell ref="M582:Q582"/>
    <mergeCell ref="R582:S582"/>
    <mergeCell ref="T582:X582"/>
    <mergeCell ref="A579:E579"/>
    <mergeCell ref="F579:K579"/>
    <mergeCell ref="M579:Q579"/>
    <mergeCell ref="R579:S579"/>
    <mergeCell ref="T579:X579"/>
    <mergeCell ref="A580:E580"/>
    <mergeCell ref="F580:K580"/>
    <mergeCell ref="M580:Q580"/>
    <mergeCell ref="R580:S580"/>
    <mergeCell ref="T580:X580"/>
    <mergeCell ref="A577:E577"/>
    <mergeCell ref="F577:K577"/>
    <mergeCell ref="M577:Q577"/>
    <mergeCell ref="R577:S577"/>
    <mergeCell ref="T577:X577"/>
    <mergeCell ref="A578:E578"/>
    <mergeCell ref="F578:K578"/>
    <mergeCell ref="M578:Q578"/>
    <mergeCell ref="R578:S578"/>
    <mergeCell ref="T578:X578"/>
    <mergeCell ref="A575:E575"/>
    <mergeCell ref="F575:K575"/>
    <mergeCell ref="M575:Q575"/>
    <mergeCell ref="R575:S575"/>
    <mergeCell ref="T575:X575"/>
    <mergeCell ref="A576:E576"/>
    <mergeCell ref="F576:K576"/>
    <mergeCell ref="M576:Q576"/>
    <mergeCell ref="R576:S576"/>
    <mergeCell ref="T576:X576"/>
    <mergeCell ref="A573:E573"/>
    <mergeCell ref="F573:K573"/>
    <mergeCell ref="M573:Q573"/>
    <mergeCell ref="R573:S573"/>
    <mergeCell ref="T573:X573"/>
    <mergeCell ref="A574:E574"/>
    <mergeCell ref="F574:K574"/>
    <mergeCell ref="M574:Q574"/>
    <mergeCell ref="R574:S574"/>
    <mergeCell ref="T574:X574"/>
    <mergeCell ref="A571:E571"/>
    <mergeCell ref="F571:K571"/>
    <mergeCell ref="M571:Q571"/>
    <mergeCell ref="R571:S571"/>
    <mergeCell ref="T571:X571"/>
    <mergeCell ref="A572:E572"/>
    <mergeCell ref="F572:K572"/>
    <mergeCell ref="M572:Q572"/>
    <mergeCell ref="R572:S572"/>
    <mergeCell ref="T572:X572"/>
    <mergeCell ref="A569:E569"/>
    <mergeCell ref="F569:K569"/>
    <mergeCell ref="M569:Q569"/>
    <mergeCell ref="R569:S569"/>
    <mergeCell ref="T569:X569"/>
    <mergeCell ref="A570:E570"/>
    <mergeCell ref="F570:K570"/>
    <mergeCell ref="M570:Q570"/>
    <mergeCell ref="R570:S570"/>
    <mergeCell ref="T570:X570"/>
    <mergeCell ref="A567:E567"/>
    <mergeCell ref="F567:K567"/>
    <mergeCell ref="M567:Q567"/>
    <mergeCell ref="R567:S567"/>
    <mergeCell ref="T567:X567"/>
    <mergeCell ref="A568:E568"/>
    <mergeCell ref="F568:K568"/>
    <mergeCell ref="M568:Q568"/>
    <mergeCell ref="R568:S568"/>
    <mergeCell ref="T568:X568"/>
    <mergeCell ref="A565:E565"/>
    <mergeCell ref="F565:K565"/>
    <mergeCell ref="M565:Q565"/>
    <mergeCell ref="R565:S565"/>
    <mergeCell ref="T565:X565"/>
    <mergeCell ref="A566:E566"/>
    <mergeCell ref="F566:K566"/>
    <mergeCell ref="M566:Q566"/>
    <mergeCell ref="R566:S566"/>
    <mergeCell ref="T566:X566"/>
    <mergeCell ref="A563:E563"/>
    <mergeCell ref="F563:K563"/>
    <mergeCell ref="M563:Q563"/>
    <mergeCell ref="R563:S563"/>
    <mergeCell ref="T563:X563"/>
    <mergeCell ref="A564:E564"/>
    <mergeCell ref="F564:K564"/>
    <mergeCell ref="M564:Q564"/>
    <mergeCell ref="R564:S564"/>
    <mergeCell ref="T564:X564"/>
    <mergeCell ref="A561:E561"/>
    <mergeCell ref="F561:K561"/>
    <mergeCell ref="M561:Q561"/>
    <mergeCell ref="R561:S561"/>
    <mergeCell ref="T561:X561"/>
    <mergeCell ref="A562:E562"/>
    <mergeCell ref="F562:K562"/>
    <mergeCell ref="M562:Q562"/>
    <mergeCell ref="R562:S562"/>
    <mergeCell ref="T562:X562"/>
    <mergeCell ref="A559:E559"/>
    <mergeCell ref="F559:K559"/>
    <mergeCell ref="M559:Q559"/>
    <mergeCell ref="R559:S559"/>
    <mergeCell ref="T559:X559"/>
    <mergeCell ref="A560:E560"/>
    <mergeCell ref="F560:K560"/>
    <mergeCell ref="M560:Q560"/>
    <mergeCell ref="R560:S560"/>
    <mergeCell ref="T560:X560"/>
    <mergeCell ref="A557:E557"/>
    <mergeCell ref="F557:K557"/>
    <mergeCell ref="M557:Q557"/>
    <mergeCell ref="R557:S557"/>
    <mergeCell ref="T557:X557"/>
    <mergeCell ref="A558:E558"/>
    <mergeCell ref="F558:K558"/>
    <mergeCell ref="M558:Q558"/>
    <mergeCell ref="R558:S558"/>
    <mergeCell ref="T558:X558"/>
    <mergeCell ref="A555:E555"/>
    <mergeCell ref="F555:K555"/>
    <mergeCell ref="M555:Q555"/>
    <mergeCell ref="R555:S555"/>
    <mergeCell ref="T555:X555"/>
    <mergeCell ref="A556:E556"/>
    <mergeCell ref="F556:K556"/>
    <mergeCell ref="M556:Q556"/>
    <mergeCell ref="R556:S556"/>
    <mergeCell ref="T556:X556"/>
    <mergeCell ref="A553:E553"/>
    <mergeCell ref="F553:K553"/>
    <mergeCell ref="M553:Q553"/>
    <mergeCell ref="R553:S553"/>
    <mergeCell ref="T553:X553"/>
    <mergeCell ref="A554:E554"/>
    <mergeCell ref="F554:K554"/>
    <mergeCell ref="M554:Q554"/>
    <mergeCell ref="R554:S554"/>
    <mergeCell ref="T554:X554"/>
    <mergeCell ref="A551:E551"/>
    <mergeCell ref="F551:K551"/>
    <mergeCell ref="M551:Q551"/>
    <mergeCell ref="R551:S551"/>
    <mergeCell ref="T551:X551"/>
    <mergeCell ref="A552:E552"/>
    <mergeCell ref="F552:K552"/>
    <mergeCell ref="M552:Q552"/>
    <mergeCell ref="R552:S552"/>
    <mergeCell ref="T552:X552"/>
    <mergeCell ref="A549:E549"/>
    <mergeCell ref="F549:K549"/>
    <mergeCell ref="M549:Q549"/>
    <mergeCell ref="R549:S549"/>
    <mergeCell ref="T549:X549"/>
    <mergeCell ref="A550:E550"/>
    <mergeCell ref="F550:K550"/>
    <mergeCell ref="M550:Q550"/>
    <mergeCell ref="R550:S550"/>
    <mergeCell ref="T550:X550"/>
    <mergeCell ref="A547:E547"/>
    <mergeCell ref="F547:K547"/>
    <mergeCell ref="M547:Q547"/>
    <mergeCell ref="R547:S547"/>
    <mergeCell ref="T547:X547"/>
    <mergeCell ref="A548:E548"/>
    <mergeCell ref="F548:K548"/>
    <mergeCell ref="M548:Q548"/>
    <mergeCell ref="R548:S548"/>
    <mergeCell ref="T548:X548"/>
    <mergeCell ref="A545:E545"/>
    <mergeCell ref="F545:K545"/>
    <mergeCell ref="M545:Q545"/>
    <mergeCell ref="R545:S545"/>
    <mergeCell ref="T545:X545"/>
    <mergeCell ref="A546:E546"/>
    <mergeCell ref="F546:K546"/>
    <mergeCell ref="M546:Q546"/>
    <mergeCell ref="R546:S546"/>
    <mergeCell ref="T546:X546"/>
    <mergeCell ref="A543:E543"/>
    <mergeCell ref="F543:K543"/>
    <mergeCell ref="M543:Q543"/>
    <mergeCell ref="R543:S543"/>
    <mergeCell ref="T543:X543"/>
    <mergeCell ref="A544:E544"/>
    <mergeCell ref="F544:K544"/>
    <mergeCell ref="M544:Q544"/>
    <mergeCell ref="R544:S544"/>
    <mergeCell ref="T544:X544"/>
    <mergeCell ref="A541:E541"/>
    <mergeCell ref="F541:K541"/>
    <mergeCell ref="M541:Q541"/>
    <mergeCell ref="R541:S541"/>
    <mergeCell ref="T541:X541"/>
    <mergeCell ref="A542:E542"/>
    <mergeCell ref="F542:K542"/>
    <mergeCell ref="M542:Q542"/>
    <mergeCell ref="R542:S542"/>
    <mergeCell ref="T542:X542"/>
    <mergeCell ref="A539:E539"/>
    <mergeCell ref="F539:K539"/>
    <mergeCell ref="M539:Q539"/>
    <mergeCell ref="R539:S539"/>
    <mergeCell ref="T539:X539"/>
    <mergeCell ref="A540:E540"/>
    <mergeCell ref="F540:K540"/>
    <mergeCell ref="M540:Q540"/>
    <mergeCell ref="R540:S540"/>
    <mergeCell ref="T540:X540"/>
    <mergeCell ref="A537:E537"/>
    <mergeCell ref="F537:K537"/>
    <mergeCell ref="M537:Q537"/>
    <mergeCell ref="R537:S537"/>
    <mergeCell ref="T537:X537"/>
    <mergeCell ref="A538:E538"/>
    <mergeCell ref="F538:K538"/>
    <mergeCell ref="M538:Q538"/>
    <mergeCell ref="R538:S538"/>
    <mergeCell ref="T538:X538"/>
    <mergeCell ref="A535:E535"/>
    <mergeCell ref="F535:K535"/>
    <mergeCell ref="M535:Q535"/>
    <mergeCell ref="R535:S535"/>
    <mergeCell ref="T535:X535"/>
    <mergeCell ref="A536:E536"/>
    <mergeCell ref="F536:K536"/>
    <mergeCell ref="M536:Q536"/>
    <mergeCell ref="R536:S536"/>
    <mergeCell ref="T536:X536"/>
    <mergeCell ref="A533:E533"/>
    <mergeCell ref="F533:K533"/>
    <mergeCell ref="M533:Q533"/>
    <mergeCell ref="R533:S533"/>
    <mergeCell ref="T533:X533"/>
    <mergeCell ref="A534:E534"/>
    <mergeCell ref="F534:K534"/>
    <mergeCell ref="M534:Q534"/>
    <mergeCell ref="R534:S534"/>
    <mergeCell ref="T534:X534"/>
    <mergeCell ref="A531:E531"/>
    <mergeCell ref="F531:K531"/>
    <mergeCell ref="M531:Q531"/>
    <mergeCell ref="R531:S531"/>
    <mergeCell ref="T531:X531"/>
    <mergeCell ref="A532:E532"/>
    <mergeCell ref="F532:K532"/>
    <mergeCell ref="M532:Q532"/>
    <mergeCell ref="R532:S532"/>
    <mergeCell ref="T532:X532"/>
    <mergeCell ref="A529:E529"/>
    <mergeCell ref="F529:K529"/>
    <mergeCell ref="M529:Q529"/>
    <mergeCell ref="R529:S529"/>
    <mergeCell ref="T529:X529"/>
    <mergeCell ref="A530:E530"/>
    <mergeCell ref="F530:K530"/>
    <mergeCell ref="M530:Q530"/>
    <mergeCell ref="R530:S530"/>
    <mergeCell ref="T530:X530"/>
    <mergeCell ref="A527:E527"/>
    <mergeCell ref="F527:K527"/>
    <mergeCell ref="M527:Q527"/>
    <mergeCell ref="R527:S527"/>
    <mergeCell ref="T527:X527"/>
    <mergeCell ref="A528:E528"/>
    <mergeCell ref="F528:K528"/>
    <mergeCell ref="M528:Q528"/>
    <mergeCell ref="R528:S528"/>
    <mergeCell ref="T528:X528"/>
    <mergeCell ref="A525:E525"/>
    <mergeCell ref="F525:K525"/>
    <mergeCell ref="M525:Q525"/>
    <mergeCell ref="R525:S525"/>
    <mergeCell ref="T525:X525"/>
    <mergeCell ref="A526:E526"/>
    <mergeCell ref="F526:K526"/>
    <mergeCell ref="M526:Q526"/>
    <mergeCell ref="R526:S526"/>
    <mergeCell ref="T526:X526"/>
    <mergeCell ref="A523:E523"/>
    <mergeCell ref="F523:K523"/>
    <mergeCell ref="M523:Q523"/>
    <mergeCell ref="R523:S523"/>
    <mergeCell ref="T523:X523"/>
    <mergeCell ref="A524:E524"/>
    <mergeCell ref="F524:K524"/>
    <mergeCell ref="M524:Q524"/>
    <mergeCell ref="R524:S524"/>
    <mergeCell ref="T524:X524"/>
    <mergeCell ref="A521:E521"/>
    <mergeCell ref="F521:K521"/>
    <mergeCell ref="M521:Q521"/>
    <mergeCell ref="R521:S521"/>
    <mergeCell ref="T521:X521"/>
    <mergeCell ref="A522:E522"/>
    <mergeCell ref="F522:K522"/>
    <mergeCell ref="M522:Q522"/>
    <mergeCell ref="R522:S522"/>
    <mergeCell ref="T522:X522"/>
    <mergeCell ref="A519:E519"/>
    <mergeCell ref="F519:K519"/>
    <mergeCell ref="M519:Q519"/>
    <mergeCell ref="R519:S519"/>
    <mergeCell ref="T519:X519"/>
    <mergeCell ref="A520:E520"/>
    <mergeCell ref="F520:K520"/>
    <mergeCell ref="M520:Q520"/>
    <mergeCell ref="R520:S520"/>
    <mergeCell ref="T520:X520"/>
    <mergeCell ref="A517:E517"/>
    <mergeCell ref="F517:K517"/>
    <mergeCell ref="M517:Q517"/>
    <mergeCell ref="R517:S517"/>
    <mergeCell ref="T517:X517"/>
    <mergeCell ref="A518:E518"/>
    <mergeCell ref="F518:K518"/>
    <mergeCell ref="M518:Q518"/>
    <mergeCell ref="R518:S518"/>
    <mergeCell ref="T518:X518"/>
    <mergeCell ref="A515:E515"/>
    <mergeCell ref="F515:K515"/>
    <mergeCell ref="M515:Q515"/>
    <mergeCell ref="R515:S515"/>
    <mergeCell ref="T515:X515"/>
    <mergeCell ref="A516:E516"/>
    <mergeCell ref="F516:K516"/>
    <mergeCell ref="M516:Q516"/>
    <mergeCell ref="R516:S516"/>
    <mergeCell ref="T516:X516"/>
    <mergeCell ref="A513:E513"/>
    <mergeCell ref="F513:K513"/>
    <mergeCell ref="M513:Q513"/>
    <mergeCell ref="R513:S513"/>
    <mergeCell ref="T513:X513"/>
    <mergeCell ref="A514:E514"/>
    <mergeCell ref="F514:K514"/>
    <mergeCell ref="M514:Q514"/>
    <mergeCell ref="R514:S514"/>
    <mergeCell ref="T514:X514"/>
    <mergeCell ref="A511:E511"/>
    <mergeCell ref="F511:K511"/>
    <mergeCell ref="M511:Q511"/>
    <mergeCell ref="R511:S511"/>
    <mergeCell ref="T511:X511"/>
    <mergeCell ref="A512:E512"/>
    <mergeCell ref="F512:K512"/>
    <mergeCell ref="M512:Q512"/>
    <mergeCell ref="R512:S512"/>
    <mergeCell ref="T512:X512"/>
    <mergeCell ref="A509:E509"/>
    <mergeCell ref="F509:K509"/>
    <mergeCell ref="M509:Q509"/>
    <mergeCell ref="R509:S509"/>
    <mergeCell ref="T509:X509"/>
    <mergeCell ref="A510:E510"/>
    <mergeCell ref="F510:K510"/>
    <mergeCell ref="M510:Q510"/>
    <mergeCell ref="R510:S510"/>
    <mergeCell ref="T510:X510"/>
    <mergeCell ref="A507:E507"/>
    <mergeCell ref="F507:K507"/>
    <mergeCell ref="M507:Q507"/>
    <mergeCell ref="R507:S507"/>
    <mergeCell ref="T507:X507"/>
    <mergeCell ref="A508:E508"/>
    <mergeCell ref="F508:K508"/>
    <mergeCell ref="M508:Q508"/>
    <mergeCell ref="R508:S508"/>
    <mergeCell ref="T508:X508"/>
    <mergeCell ref="A505:E505"/>
    <mergeCell ref="F505:K505"/>
    <mergeCell ref="M505:Q505"/>
    <mergeCell ref="R505:S505"/>
    <mergeCell ref="T505:X505"/>
    <mergeCell ref="A506:E506"/>
    <mergeCell ref="F506:K506"/>
    <mergeCell ref="M506:Q506"/>
    <mergeCell ref="R506:S506"/>
    <mergeCell ref="T506:X506"/>
    <mergeCell ref="A503:E503"/>
    <mergeCell ref="F503:K503"/>
    <mergeCell ref="M503:Q503"/>
    <mergeCell ref="R503:S503"/>
    <mergeCell ref="T503:X503"/>
    <mergeCell ref="A504:E504"/>
    <mergeCell ref="F504:K504"/>
    <mergeCell ref="M504:Q504"/>
    <mergeCell ref="R504:S504"/>
    <mergeCell ref="T504:X504"/>
    <mergeCell ref="A501:E501"/>
    <mergeCell ref="F501:K501"/>
    <mergeCell ref="M501:Q501"/>
    <mergeCell ref="R501:S501"/>
    <mergeCell ref="T501:X501"/>
    <mergeCell ref="A502:E502"/>
    <mergeCell ref="F502:K502"/>
    <mergeCell ref="M502:Q502"/>
    <mergeCell ref="R502:S502"/>
    <mergeCell ref="T502:X502"/>
    <mergeCell ref="A499:E499"/>
    <mergeCell ref="F499:K499"/>
    <mergeCell ref="M499:Q499"/>
    <mergeCell ref="R499:S499"/>
    <mergeCell ref="T499:X499"/>
    <mergeCell ref="A500:E500"/>
    <mergeCell ref="F500:K500"/>
    <mergeCell ref="M500:Q500"/>
    <mergeCell ref="R500:S500"/>
    <mergeCell ref="T500:X500"/>
    <mergeCell ref="A497:E497"/>
    <mergeCell ref="F497:K497"/>
    <mergeCell ref="M497:Q497"/>
    <mergeCell ref="R497:S497"/>
    <mergeCell ref="T497:X497"/>
    <mergeCell ref="A498:E498"/>
    <mergeCell ref="F498:K498"/>
    <mergeCell ref="M498:Q498"/>
    <mergeCell ref="R498:S498"/>
    <mergeCell ref="T498:X498"/>
    <mergeCell ref="A495:E495"/>
    <mergeCell ref="F495:K495"/>
    <mergeCell ref="M495:Q495"/>
    <mergeCell ref="R495:S495"/>
    <mergeCell ref="T495:X495"/>
    <mergeCell ref="A496:E496"/>
    <mergeCell ref="F496:K496"/>
    <mergeCell ref="M496:Q496"/>
    <mergeCell ref="R496:S496"/>
    <mergeCell ref="T496:X496"/>
    <mergeCell ref="A493:E493"/>
    <mergeCell ref="F493:K493"/>
    <mergeCell ref="M493:Q493"/>
    <mergeCell ref="R493:S493"/>
    <mergeCell ref="T493:X493"/>
    <mergeCell ref="A494:E494"/>
    <mergeCell ref="F494:K494"/>
    <mergeCell ref="M494:Q494"/>
    <mergeCell ref="R494:S494"/>
    <mergeCell ref="T494:X494"/>
    <mergeCell ref="A491:E491"/>
    <mergeCell ref="F491:K491"/>
    <mergeCell ref="M491:Q491"/>
    <mergeCell ref="R491:S491"/>
    <mergeCell ref="T491:X491"/>
    <mergeCell ref="A492:E492"/>
    <mergeCell ref="F492:K492"/>
    <mergeCell ref="M492:Q492"/>
    <mergeCell ref="R492:S492"/>
    <mergeCell ref="T492:X492"/>
    <mergeCell ref="A489:E489"/>
    <mergeCell ref="F489:K489"/>
    <mergeCell ref="M489:Q489"/>
    <mergeCell ref="R489:S489"/>
    <mergeCell ref="T489:X489"/>
    <mergeCell ref="A490:E490"/>
    <mergeCell ref="F490:K490"/>
    <mergeCell ref="M490:Q490"/>
    <mergeCell ref="R490:S490"/>
    <mergeCell ref="T490:X490"/>
    <mergeCell ref="A487:E487"/>
    <mergeCell ref="F487:K487"/>
    <mergeCell ref="M487:Q487"/>
    <mergeCell ref="R487:S487"/>
    <mergeCell ref="T487:X487"/>
    <mergeCell ref="A488:E488"/>
    <mergeCell ref="F488:K488"/>
    <mergeCell ref="M488:Q488"/>
    <mergeCell ref="R488:S488"/>
    <mergeCell ref="T488:X488"/>
    <mergeCell ref="A485:E485"/>
    <mergeCell ref="F485:K485"/>
    <mergeCell ref="M485:Q485"/>
    <mergeCell ref="R485:S485"/>
    <mergeCell ref="T485:X485"/>
    <mergeCell ref="A486:E486"/>
    <mergeCell ref="F486:K486"/>
    <mergeCell ref="M486:Q486"/>
    <mergeCell ref="R486:S486"/>
    <mergeCell ref="T486:X486"/>
    <mergeCell ref="A483:E483"/>
    <mergeCell ref="F483:K483"/>
    <mergeCell ref="M483:Q483"/>
    <mergeCell ref="R483:S483"/>
    <mergeCell ref="T483:X483"/>
    <mergeCell ref="A484:E484"/>
    <mergeCell ref="F484:K484"/>
    <mergeCell ref="M484:Q484"/>
    <mergeCell ref="R484:S484"/>
    <mergeCell ref="T484:X484"/>
    <mergeCell ref="A481:E481"/>
    <mergeCell ref="F481:K481"/>
    <mergeCell ref="M481:Q481"/>
    <mergeCell ref="R481:S481"/>
    <mergeCell ref="T481:X481"/>
    <mergeCell ref="A482:E482"/>
    <mergeCell ref="F482:K482"/>
    <mergeCell ref="M482:Q482"/>
    <mergeCell ref="R482:S482"/>
    <mergeCell ref="T482:X482"/>
    <mergeCell ref="A479:E479"/>
    <mergeCell ref="F479:K479"/>
    <mergeCell ref="M479:Q479"/>
    <mergeCell ref="R479:S479"/>
    <mergeCell ref="T479:X479"/>
    <mergeCell ref="A480:E480"/>
    <mergeCell ref="F480:K480"/>
    <mergeCell ref="M480:Q480"/>
    <mergeCell ref="R480:S480"/>
    <mergeCell ref="T480:X480"/>
    <mergeCell ref="A477:E477"/>
    <mergeCell ref="F477:K477"/>
    <mergeCell ref="M477:Q477"/>
    <mergeCell ref="R477:S477"/>
    <mergeCell ref="T477:X477"/>
    <mergeCell ref="A478:E478"/>
    <mergeCell ref="F478:K478"/>
    <mergeCell ref="M478:Q478"/>
    <mergeCell ref="R478:S478"/>
    <mergeCell ref="T478:X478"/>
    <mergeCell ref="A475:E475"/>
    <mergeCell ref="F475:K475"/>
    <mergeCell ref="M475:Q475"/>
    <mergeCell ref="R475:S475"/>
    <mergeCell ref="T475:X475"/>
    <mergeCell ref="A476:E476"/>
    <mergeCell ref="F476:K476"/>
    <mergeCell ref="M476:Q476"/>
    <mergeCell ref="R476:S476"/>
    <mergeCell ref="T476:X476"/>
    <mergeCell ref="A473:E473"/>
    <mergeCell ref="F473:K473"/>
    <mergeCell ref="M473:Q473"/>
    <mergeCell ref="R473:S473"/>
    <mergeCell ref="T473:X473"/>
    <mergeCell ref="A474:E474"/>
    <mergeCell ref="F474:K474"/>
    <mergeCell ref="M474:Q474"/>
    <mergeCell ref="R474:S474"/>
    <mergeCell ref="T474:X474"/>
    <mergeCell ref="A471:E471"/>
    <mergeCell ref="F471:K471"/>
    <mergeCell ref="M471:Q471"/>
    <mergeCell ref="R471:S471"/>
    <mergeCell ref="T471:X471"/>
    <mergeCell ref="A472:E472"/>
    <mergeCell ref="F472:K472"/>
    <mergeCell ref="M472:Q472"/>
    <mergeCell ref="R472:S472"/>
    <mergeCell ref="T472:X472"/>
    <mergeCell ref="A469:E469"/>
    <mergeCell ref="F469:K469"/>
    <mergeCell ref="M469:Q469"/>
    <mergeCell ref="R469:S469"/>
    <mergeCell ref="T469:X469"/>
    <mergeCell ref="A470:E470"/>
    <mergeCell ref="F470:K470"/>
    <mergeCell ref="M470:Q470"/>
    <mergeCell ref="R470:S470"/>
    <mergeCell ref="T470:X470"/>
    <mergeCell ref="A467:E467"/>
    <mergeCell ref="F467:K467"/>
    <mergeCell ref="M467:Q467"/>
    <mergeCell ref="R467:S467"/>
    <mergeCell ref="T467:X467"/>
    <mergeCell ref="A468:E468"/>
    <mergeCell ref="F468:K468"/>
    <mergeCell ref="M468:Q468"/>
    <mergeCell ref="R468:S468"/>
    <mergeCell ref="T468:X468"/>
    <mergeCell ref="A465:E465"/>
    <mergeCell ref="F465:K465"/>
    <mergeCell ref="M465:Q465"/>
    <mergeCell ref="R465:S465"/>
    <mergeCell ref="T465:X465"/>
    <mergeCell ref="A466:E466"/>
    <mergeCell ref="F466:K466"/>
    <mergeCell ref="M466:Q466"/>
    <mergeCell ref="R466:S466"/>
    <mergeCell ref="T466:X466"/>
    <mergeCell ref="A463:E463"/>
    <mergeCell ref="F463:K463"/>
    <mergeCell ref="M463:Q463"/>
    <mergeCell ref="R463:S463"/>
    <mergeCell ref="T463:X463"/>
    <mergeCell ref="A464:E464"/>
    <mergeCell ref="F464:K464"/>
    <mergeCell ref="M464:Q464"/>
    <mergeCell ref="R464:S464"/>
    <mergeCell ref="T464:X464"/>
    <mergeCell ref="A461:E461"/>
    <mergeCell ref="F461:K461"/>
    <mergeCell ref="M461:Q461"/>
    <mergeCell ref="R461:S461"/>
    <mergeCell ref="T461:X461"/>
    <mergeCell ref="A462:E462"/>
    <mergeCell ref="F462:K462"/>
    <mergeCell ref="M462:Q462"/>
    <mergeCell ref="R462:S462"/>
    <mergeCell ref="T462:X462"/>
    <mergeCell ref="A459:E459"/>
    <mergeCell ref="F459:K459"/>
    <mergeCell ref="M459:Q459"/>
    <mergeCell ref="R459:S459"/>
    <mergeCell ref="T459:X459"/>
    <mergeCell ref="A460:E460"/>
    <mergeCell ref="F460:K460"/>
    <mergeCell ref="M460:Q460"/>
    <mergeCell ref="R460:S460"/>
    <mergeCell ref="T460:X460"/>
    <mergeCell ref="A457:E457"/>
    <mergeCell ref="F457:K457"/>
    <mergeCell ref="M457:Q457"/>
    <mergeCell ref="R457:S457"/>
    <mergeCell ref="T457:X457"/>
    <mergeCell ref="A458:E458"/>
    <mergeCell ref="F458:K458"/>
    <mergeCell ref="M458:Q458"/>
    <mergeCell ref="R458:S458"/>
    <mergeCell ref="T458:X458"/>
    <mergeCell ref="A455:E455"/>
    <mergeCell ref="F455:K455"/>
    <mergeCell ref="M455:Q455"/>
    <mergeCell ref="R455:S455"/>
    <mergeCell ref="T455:X455"/>
    <mergeCell ref="A456:E456"/>
    <mergeCell ref="F456:K456"/>
    <mergeCell ref="M456:Q456"/>
    <mergeCell ref="R456:S456"/>
    <mergeCell ref="T456:X456"/>
    <mergeCell ref="A453:E453"/>
    <mergeCell ref="F453:K453"/>
    <mergeCell ref="M453:Q453"/>
    <mergeCell ref="R453:S453"/>
    <mergeCell ref="T453:X453"/>
    <mergeCell ref="A454:E454"/>
    <mergeCell ref="F454:K454"/>
    <mergeCell ref="M454:Q454"/>
    <mergeCell ref="R454:S454"/>
    <mergeCell ref="T454:X454"/>
    <mergeCell ref="A451:E451"/>
    <mergeCell ref="F451:K451"/>
    <mergeCell ref="M451:Q451"/>
    <mergeCell ref="R451:S451"/>
    <mergeCell ref="T451:X451"/>
    <mergeCell ref="A452:E452"/>
    <mergeCell ref="F452:K452"/>
    <mergeCell ref="M452:Q452"/>
    <mergeCell ref="R452:S452"/>
    <mergeCell ref="T452:X452"/>
    <mergeCell ref="A449:E449"/>
    <mergeCell ref="F449:K449"/>
    <mergeCell ref="M449:Q449"/>
    <mergeCell ref="R449:S449"/>
    <mergeCell ref="T449:X449"/>
    <mergeCell ref="A450:E450"/>
    <mergeCell ref="F450:K450"/>
    <mergeCell ref="M450:Q450"/>
    <mergeCell ref="R450:S450"/>
    <mergeCell ref="T450:X450"/>
    <mergeCell ref="A447:E447"/>
    <mergeCell ref="F447:K447"/>
    <mergeCell ref="M447:Q447"/>
    <mergeCell ref="R447:S447"/>
    <mergeCell ref="T447:X447"/>
    <mergeCell ref="A448:E448"/>
    <mergeCell ref="F448:K448"/>
    <mergeCell ref="M448:Q448"/>
    <mergeCell ref="R448:S448"/>
    <mergeCell ref="T448:X448"/>
    <mergeCell ref="A445:E445"/>
    <mergeCell ref="F445:K445"/>
    <mergeCell ref="M445:Q445"/>
    <mergeCell ref="R445:S445"/>
    <mergeCell ref="T445:X445"/>
    <mergeCell ref="A446:E446"/>
    <mergeCell ref="F446:K446"/>
    <mergeCell ref="M446:Q446"/>
    <mergeCell ref="R446:S446"/>
    <mergeCell ref="T446:X446"/>
    <mergeCell ref="A443:E443"/>
    <mergeCell ref="F443:K443"/>
    <mergeCell ref="M443:Q443"/>
    <mergeCell ref="R443:S443"/>
    <mergeCell ref="T443:X443"/>
    <mergeCell ref="A444:E444"/>
    <mergeCell ref="F444:K444"/>
    <mergeCell ref="M444:Q444"/>
    <mergeCell ref="R444:S444"/>
    <mergeCell ref="T444:X444"/>
    <mergeCell ref="A441:E441"/>
    <mergeCell ref="F441:K441"/>
    <mergeCell ref="M441:Q441"/>
    <mergeCell ref="R441:S441"/>
    <mergeCell ref="T441:X441"/>
    <mergeCell ref="A442:E442"/>
    <mergeCell ref="F442:K442"/>
    <mergeCell ref="M442:Q442"/>
    <mergeCell ref="R442:S442"/>
    <mergeCell ref="T442:X442"/>
    <mergeCell ref="A439:E439"/>
    <mergeCell ref="F439:K439"/>
    <mergeCell ref="M439:Q439"/>
    <mergeCell ref="R439:S439"/>
    <mergeCell ref="T439:X439"/>
    <mergeCell ref="A440:E440"/>
    <mergeCell ref="F440:K440"/>
    <mergeCell ref="M440:Q440"/>
    <mergeCell ref="R440:S440"/>
    <mergeCell ref="T440:X440"/>
    <mergeCell ref="A437:E437"/>
    <mergeCell ref="F437:K437"/>
    <mergeCell ref="M437:Q437"/>
    <mergeCell ref="R437:S437"/>
    <mergeCell ref="T437:X437"/>
    <mergeCell ref="A438:E438"/>
    <mergeCell ref="F438:K438"/>
    <mergeCell ref="M438:Q438"/>
    <mergeCell ref="R438:S438"/>
    <mergeCell ref="T438:X438"/>
    <mergeCell ref="A435:E435"/>
    <mergeCell ref="F435:K435"/>
    <mergeCell ref="M435:Q435"/>
    <mergeCell ref="R435:S435"/>
    <mergeCell ref="T435:X435"/>
    <mergeCell ref="A436:E436"/>
    <mergeCell ref="F436:K436"/>
    <mergeCell ref="M436:Q436"/>
    <mergeCell ref="R436:S436"/>
    <mergeCell ref="T436:X436"/>
    <mergeCell ref="A433:E433"/>
    <mergeCell ref="F433:K433"/>
    <mergeCell ref="M433:Q433"/>
    <mergeCell ref="R433:S433"/>
    <mergeCell ref="T433:X433"/>
    <mergeCell ref="A434:E434"/>
    <mergeCell ref="F434:K434"/>
    <mergeCell ref="M434:Q434"/>
    <mergeCell ref="R434:S434"/>
    <mergeCell ref="T434:X434"/>
    <mergeCell ref="A431:E431"/>
    <mergeCell ref="F431:K431"/>
    <mergeCell ref="M431:Q431"/>
    <mergeCell ref="R431:S431"/>
    <mergeCell ref="T431:X431"/>
    <mergeCell ref="A432:E432"/>
    <mergeCell ref="F432:K432"/>
    <mergeCell ref="M432:Q432"/>
    <mergeCell ref="R432:S432"/>
    <mergeCell ref="T432:X432"/>
    <mergeCell ref="A429:E429"/>
    <mergeCell ref="F429:K429"/>
    <mergeCell ref="M429:Q429"/>
    <mergeCell ref="R429:S429"/>
    <mergeCell ref="T429:X429"/>
    <mergeCell ref="A430:E430"/>
    <mergeCell ref="F430:K430"/>
    <mergeCell ref="M430:Q430"/>
    <mergeCell ref="R430:S430"/>
    <mergeCell ref="T430:X430"/>
    <mergeCell ref="A427:E427"/>
    <mergeCell ref="F427:K427"/>
    <mergeCell ref="M427:Q427"/>
    <mergeCell ref="R427:S427"/>
    <mergeCell ref="T427:X427"/>
    <mergeCell ref="A428:E428"/>
    <mergeCell ref="F428:K428"/>
    <mergeCell ref="M428:Q428"/>
    <mergeCell ref="R428:S428"/>
    <mergeCell ref="T428:X428"/>
    <mergeCell ref="A425:E425"/>
    <mergeCell ref="F425:K425"/>
    <mergeCell ref="M425:Q425"/>
    <mergeCell ref="R425:S425"/>
    <mergeCell ref="T425:X425"/>
    <mergeCell ref="A426:E426"/>
    <mergeCell ref="F426:K426"/>
    <mergeCell ref="M426:Q426"/>
    <mergeCell ref="R426:S426"/>
    <mergeCell ref="T426:X426"/>
    <mergeCell ref="A423:E423"/>
    <mergeCell ref="F423:K423"/>
    <mergeCell ref="M423:Q423"/>
    <mergeCell ref="R423:S423"/>
    <mergeCell ref="T423:X423"/>
    <mergeCell ref="A424:E424"/>
    <mergeCell ref="F424:K424"/>
    <mergeCell ref="M424:Q424"/>
    <mergeCell ref="R424:S424"/>
    <mergeCell ref="T424:X424"/>
    <mergeCell ref="A421:E421"/>
    <mergeCell ref="F421:K421"/>
    <mergeCell ref="M421:Q421"/>
    <mergeCell ref="R421:S421"/>
    <mergeCell ref="T421:X421"/>
    <mergeCell ref="A422:E422"/>
    <mergeCell ref="F422:K422"/>
    <mergeCell ref="M422:Q422"/>
    <mergeCell ref="R422:S422"/>
    <mergeCell ref="T422:X422"/>
    <mergeCell ref="A419:E419"/>
    <mergeCell ref="F419:K419"/>
    <mergeCell ref="M419:Q419"/>
    <mergeCell ref="R419:S419"/>
    <mergeCell ref="T419:X419"/>
    <mergeCell ref="A420:E420"/>
    <mergeCell ref="F420:K420"/>
    <mergeCell ref="M420:Q420"/>
    <mergeCell ref="R420:S420"/>
    <mergeCell ref="T420:X420"/>
    <mergeCell ref="A417:E417"/>
    <mergeCell ref="F417:K417"/>
    <mergeCell ref="M417:Q417"/>
    <mergeCell ref="R417:S417"/>
    <mergeCell ref="T417:X417"/>
    <mergeCell ref="A418:E418"/>
    <mergeCell ref="F418:K418"/>
    <mergeCell ref="M418:Q418"/>
    <mergeCell ref="R418:S418"/>
    <mergeCell ref="T418:X418"/>
    <mergeCell ref="A415:E415"/>
    <mergeCell ref="F415:K415"/>
    <mergeCell ref="M415:Q415"/>
    <mergeCell ref="R415:S415"/>
    <mergeCell ref="T415:X415"/>
    <mergeCell ref="A416:E416"/>
    <mergeCell ref="F416:K416"/>
    <mergeCell ref="M416:Q416"/>
    <mergeCell ref="R416:S416"/>
    <mergeCell ref="T416:X416"/>
    <mergeCell ref="A413:E413"/>
    <mergeCell ref="F413:K413"/>
    <mergeCell ref="M413:Q413"/>
    <mergeCell ref="R413:S413"/>
    <mergeCell ref="T413:X413"/>
    <mergeCell ref="A414:E414"/>
    <mergeCell ref="F414:K414"/>
    <mergeCell ref="M414:Q414"/>
    <mergeCell ref="R414:S414"/>
    <mergeCell ref="T414:X414"/>
    <mergeCell ref="A411:E411"/>
    <mergeCell ref="F411:K411"/>
    <mergeCell ref="M411:Q411"/>
    <mergeCell ref="R411:S411"/>
    <mergeCell ref="T411:X411"/>
    <mergeCell ref="A412:E412"/>
    <mergeCell ref="F412:K412"/>
    <mergeCell ref="M412:Q412"/>
    <mergeCell ref="R412:S412"/>
    <mergeCell ref="T412:X412"/>
    <mergeCell ref="A409:E409"/>
    <mergeCell ref="F409:K409"/>
    <mergeCell ref="M409:Q409"/>
    <mergeCell ref="R409:S409"/>
    <mergeCell ref="T409:X409"/>
    <mergeCell ref="A410:E410"/>
    <mergeCell ref="F410:K410"/>
    <mergeCell ref="M410:Q410"/>
    <mergeCell ref="R410:S410"/>
    <mergeCell ref="T410:X410"/>
    <mergeCell ref="A407:E407"/>
    <mergeCell ref="F407:K407"/>
    <mergeCell ref="M407:Q407"/>
    <mergeCell ref="R407:S407"/>
    <mergeCell ref="T407:X407"/>
    <mergeCell ref="A408:E408"/>
    <mergeCell ref="F408:K408"/>
    <mergeCell ref="M408:Q408"/>
    <mergeCell ref="R408:S408"/>
    <mergeCell ref="T408:X408"/>
    <mergeCell ref="A405:E405"/>
    <mergeCell ref="F405:K405"/>
    <mergeCell ref="M405:Q405"/>
    <mergeCell ref="R405:S405"/>
    <mergeCell ref="T405:X405"/>
    <mergeCell ref="A406:E406"/>
    <mergeCell ref="F406:K406"/>
    <mergeCell ref="M406:Q406"/>
    <mergeCell ref="R406:S406"/>
    <mergeCell ref="T406:X406"/>
    <mergeCell ref="A403:E403"/>
    <mergeCell ref="F403:K403"/>
    <mergeCell ref="M403:Q403"/>
    <mergeCell ref="R403:S403"/>
    <mergeCell ref="T403:X403"/>
    <mergeCell ref="A404:E404"/>
    <mergeCell ref="F404:K404"/>
    <mergeCell ref="M404:Q404"/>
    <mergeCell ref="R404:S404"/>
    <mergeCell ref="T404:X404"/>
    <mergeCell ref="A401:E401"/>
    <mergeCell ref="F401:K401"/>
    <mergeCell ref="M401:Q401"/>
    <mergeCell ref="R401:S401"/>
    <mergeCell ref="T401:X401"/>
    <mergeCell ref="A402:E402"/>
    <mergeCell ref="F402:K402"/>
    <mergeCell ref="M402:Q402"/>
    <mergeCell ref="R402:S402"/>
    <mergeCell ref="T402:X402"/>
    <mergeCell ref="A399:E399"/>
    <mergeCell ref="F399:K399"/>
    <mergeCell ref="M399:Q399"/>
    <mergeCell ref="R399:S399"/>
    <mergeCell ref="T399:X399"/>
    <mergeCell ref="A400:E400"/>
    <mergeCell ref="F400:K400"/>
    <mergeCell ref="M400:Q400"/>
    <mergeCell ref="R400:S400"/>
    <mergeCell ref="T400:X400"/>
    <mergeCell ref="A397:E397"/>
    <mergeCell ref="F397:K397"/>
    <mergeCell ref="M397:Q397"/>
    <mergeCell ref="R397:S397"/>
    <mergeCell ref="T397:X397"/>
    <mergeCell ref="A398:E398"/>
    <mergeCell ref="F398:K398"/>
    <mergeCell ref="M398:Q398"/>
    <mergeCell ref="R398:S398"/>
    <mergeCell ref="T398:X398"/>
    <mergeCell ref="A395:E395"/>
    <mergeCell ref="F395:K395"/>
    <mergeCell ref="M395:Q395"/>
    <mergeCell ref="R395:S395"/>
    <mergeCell ref="T395:X395"/>
    <mergeCell ref="A396:E396"/>
    <mergeCell ref="F396:K396"/>
    <mergeCell ref="M396:Q396"/>
    <mergeCell ref="R396:S396"/>
    <mergeCell ref="T396:X396"/>
    <mergeCell ref="A393:E393"/>
    <mergeCell ref="F393:K393"/>
    <mergeCell ref="M393:Q393"/>
    <mergeCell ref="R393:S393"/>
    <mergeCell ref="T393:X393"/>
    <mergeCell ref="A394:E394"/>
    <mergeCell ref="F394:K394"/>
    <mergeCell ref="M394:Q394"/>
    <mergeCell ref="R394:S394"/>
    <mergeCell ref="T394:X394"/>
    <mergeCell ref="A391:E391"/>
    <mergeCell ref="F391:K391"/>
    <mergeCell ref="M391:Q391"/>
    <mergeCell ref="R391:S391"/>
    <mergeCell ref="T391:X391"/>
    <mergeCell ref="A392:E392"/>
    <mergeCell ref="F392:K392"/>
    <mergeCell ref="M392:Q392"/>
    <mergeCell ref="R392:S392"/>
    <mergeCell ref="T392:X392"/>
    <mergeCell ref="A389:E389"/>
    <mergeCell ref="F389:K389"/>
    <mergeCell ref="M389:Q389"/>
    <mergeCell ref="R389:S389"/>
    <mergeCell ref="T389:X389"/>
    <mergeCell ref="A390:E390"/>
    <mergeCell ref="F390:K390"/>
    <mergeCell ref="M390:Q390"/>
    <mergeCell ref="R390:S390"/>
    <mergeCell ref="T390:X390"/>
    <mergeCell ref="A387:E387"/>
    <mergeCell ref="F387:K387"/>
    <mergeCell ref="M387:Q387"/>
    <mergeCell ref="R387:S387"/>
    <mergeCell ref="T387:X387"/>
    <mergeCell ref="A388:E388"/>
    <mergeCell ref="F388:K388"/>
    <mergeCell ref="M388:Q388"/>
    <mergeCell ref="R388:S388"/>
    <mergeCell ref="T388:X388"/>
    <mergeCell ref="A385:E385"/>
    <mergeCell ref="F385:K385"/>
    <mergeCell ref="M385:Q385"/>
    <mergeCell ref="R385:S385"/>
    <mergeCell ref="T385:X385"/>
    <mergeCell ref="A386:E386"/>
    <mergeCell ref="F386:K386"/>
    <mergeCell ref="M386:Q386"/>
    <mergeCell ref="R386:S386"/>
    <mergeCell ref="T386:X386"/>
    <mergeCell ref="A383:E383"/>
    <mergeCell ref="F383:K383"/>
    <mergeCell ref="M383:Q383"/>
    <mergeCell ref="R383:S383"/>
    <mergeCell ref="T383:X383"/>
    <mergeCell ref="A384:E384"/>
    <mergeCell ref="F384:K384"/>
    <mergeCell ref="M384:Q384"/>
    <mergeCell ref="R384:S384"/>
    <mergeCell ref="T384:X384"/>
    <mergeCell ref="A381:E381"/>
    <mergeCell ref="F381:K381"/>
    <mergeCell ref="M381:Q381"/>
    <mergeCell ref="R381:S381"/>
    <mergeCell ref="T381:X381"/>
    <mergeCell ref="A382:E382"/>
    <mergeCell ref="F382:K382"/>
    <mergeCell ref="M382:Q382"/>
    <mergeCell ref="R382:S382"/>
    <mergeCell ref="T382:X382"/>
    <mergeCell ref="A379:E379"/>
    <mergeCell ref="F379:K379"/>
    <mergeCell ref="M379:Q379"/>
    <mergeCell ref="R379:S379"/>
    <mergeCell ref="T379:X379"/>
    <mergeCell ref="A380:E380"/>
    <mergeCell ref="F380:K380"/>
    <mergeCell ref="M380:Q380"/>
    <mergeCell ref="R380:S380"/>
    <mergeCell ref="T380:X380"/>
    <mergeCell ref="A377:E377"/>
    <mergeCell ref="F377:K377"/>
    <mergeCell ref="M377:Q377"/>
    <mergeCell ref="R377:S377"/>
    <mergeCell ref="T377:X377"/>
    <mergeCell ref="A378:E378"/>
    <mergeCell ref="F378:K378"/>
    <mergeCell ref="M378:Q378"/>
    <mergeCell ref="R378:S378"/>
    <mergeCell ref="T378:X378"/>
    <mergeCell ref="A375:E375"/>
    <mergeCell ref="F375:K375"/>
    <mergeCell ref="M375:Q375"/>
    <mergeCell ref="R375:S375"/>
    <mergeCell ref="T375:X375"/>
    <mergeCell ref="A376:E376"/>
    <mergeCell ref="F376:K376"/>
    <mergeCell ref="M376:Q376"/>
    <mergeCell ref="R376:S376"/>
    <mergeCell ref="T376:X376"/>
    <mergeCell ref="A373:E373"/>
    <mergeCell ref="F373:K373"/>
    <mergeCell ref="M373:Q373"/>
    <mergeCell ref="R373:S373"/>
    <mergeCell ref="T373:X373"/>
    <mergeCell ref="A374:E374"/>
    <mergeCell ref="F374:K374"/>
    <mergeCell ref="M374:Q374"/>
    <mergeCell ref="R374:S374"/>
    <mergeCell ref="T374:X374"/>
    <mergeCell ref="A371:E371"/>
    <mergeCell ref="F371:K371"/>
    <mergeCell ref="M371:Q371"/>
    <mergeCell ref="R371:S371"/>
    <mergeCell ref="T371:X371"/>
    <mergeCell ref="A372:E372"/>
    <mergeCell ref="F372:K372"/>
    <mergeCell ref="M372:Q372"/>
    <mergeCell ref="R372:S372"/>
    <mergeCell ref="T372:X372"/>
    <mergeCell ref="A369:E369"/>
    <mergeCell ref="F369:K369"/>
    <mergeCell ref="M369:Q369"/>
    <mergeCell ref="R369:S369"/>
    <mergeCell ref="T369:X369"/>
    <mergeCell ref="A370:E370"/>
    <mergeCell ref="F370:K370"/>
    <mergeCell ref="M370:Q370"/>
    <mergeCell ref="R370:S370"/>
    <mergeCell ref="T370:X370"/>
    <mergeCell ref="A367:E367"/>
    <mergeCell ref="F367:K367"/>
    <mergeCell ref="M367:Q367"/>
    <mergeCell ref="R367:S367"/>
    <mergeCell ref="T367:X367"/>
    <mergeCell ref="A368:E368"/>
    <mergeCell ref="F368:K368"/>
    <mergeCell ref="M368:Q368"/>
    <mergeCell ref="R368:S368"/>
    <mergeCell ref="T368:X368"/>
    <mergeCell ref="A365:E365"/>
    <mergeCell ref="F365:K365"/>
    <mergeCell ref="M365:Q365"/>
    <mergeCell ref="R365:S365"/>
    <mergeCell ref="T365:X365"/>
    <mergeCell ref="A366:E366"/>
    <mergeCell ref="F366:K366"/>
    <mergeCell ref="M366:Q366"/>
    <mergeCell ref="R366:S366"/>
    <mergeCell ref="T366:X366"/>
    <mergeCell ref="A363:E363"/>
    <mergeCell ref="F363:K363"/>
    <mergeCell ref="M363:Q363"/>
    <mergeCell ref="R363:S363"/>
    <mergeCell ref="T363:X363"/>
    <mergeCell ref="A364:E364"/>
    <mergeCell ref="F364:K364"/>
    <mergeCell ref="M364:Q364"/>
    <mergeCell ref="R364:S364"/>
    <mergeCell ref="T364:X364"/>
    <mergeCell ref="A361:E361"/>
    <mergeCell ref="F361:K361"/>
    <mergeCell ref="M361:Q361"/>
    <mergeCell ref="R361:S361"/>
    <mergeCell ref="T361:X361"/>
    <mergeCell ref="A362:E362"/>
    <mergeCell ref="F362:K362"/>
    <mergeCell ref="M362:Q362"/>
    <mergeCell ref="R362:S362"/>
    <mergeCell ref="T362:X362"/>
    <mergeCell ref="A359:E359"/>
    <mergeCell ref="F359:K359"/>
    <mergeCell ref="M359:Q359"/>
    <mergeCell ref="R359:S359"/>
    <mergeCell ref="T359:X359"/>
    <mergeCell ref="A360:E360"/>
    <mergeCell ref="F360:K360"/>
    <mergeCell ref="M360:Q360"/>
    <mergeCell ref="R360:S360"/>
    <mergeCell ref="T360:X360"/>
    <mergeCell ref="A357:E357"/>
    <mergeCell ref="F357:K357"/>
    <mergeCell ref="M357:Q357"/>
    <mergeCell ref="R357:S357"/>
    <mergeCell ref="T357:X357"/>
    <mergeCell ref="A358:E358"/>
    <mergeCell ref="F358:K358"/>
    <mergeCell ref="M358:Q358"/>
    <mergeCell ref="R358:S358"/>
    <mergeCell ref="T358:X358"/>
    <mergeCell ref="A355:E355"/>
    <mergeCell ref="F355:K355"/>
    <mergeCell ref="M355:Q355"/>
    <mergeCell ref="R355:S355"/>
    <mergeCell ref="T355:X355"/>
    <mergeCell ref="A356:E356"/>
    <mergeCell ref="F356:K356"/>
    <mergeCell ref="M356:Q356"/>
    <mergeCell ref="R356:S356"/>
    <mergeCell ref="T356:X356"/>
    <mergeCell ref="A353:E353"/>
    <mergeCell ref="F353:K353"/>
    <mergeCell ref="M353:Q353"/>
    <mergeCell ref="R353:S353"/>
    <mergeCell ref="T353:X353"/>
    <mergeCell ref="A354:E354"/>
    <mergeCell ref="F354:K354"/>
    <mergeCell ref="M354:Q354"/>
    <mergeCell ref="R354:S354"/>
    <mergeCell ref="T354:X354"/>
    <mergeCell ref="A351:E351"/>
    <mergeCell ref="F351:K351"/>
    <mergeCell ref="M351:Q351"/>
    <mergeCell ref="R351:S351"/>
    <mergeCell ref="T351:X351"/>
    <mergeCell ref="A352:E352"/>
    <mergeCell ref="F352:K352"/>
    <mergeCell ref="M352:Q352"/>
    <mergeCell ref="R352:S352"/>
    <mergeCell ref="T352:X352"/>
    <mergeCell ref="A349:E349"/>
    <mergeCell ref="F349:K349"/>
    <mergeCell ref="M349:Q349"/>
    <mergeCell ref="R349:S349"/>
    <mergeCell ref="T349:X349"/>
    <mergeCell ref="A350:E350"/>
    <mergeCell ref="F350:K350"/>
    <mergeCell ref="M350:Q350"/>
    <mergeCell ref="R350:S350"/>
    <mergeCell ref="T350:X350"/>
    <mergeCell ref="A347:E347"/>
    <mergeCell ref="F347:K347"/>
    <mergeCell ref="M347:Q347"/>
    <mergeCell ref="R347:S347"/>
    <mergeCell ref="T347:X347"/>
    <mergeCell ref="A348:E348"/>
    <mergeCell ref="F348:K348"/>
    <mergeCell ref="M348:Q348"/>
    <mergeCell ref="R348:S348"/>
    <mergeCell ref="T348:X348"/>
    <mergeCell ref="A345:E345"/>
    <mergeCell ref="F345:K345"/>
    <mergeCell ref="M345:Q345"/>
    <mergeCell ref="R345:S345"/>
    <mergeCell ref="T345:X345"/>
    <mergeCell ref="A346:E346"/>
    <mergeCell ref="F346:K346"/>
    <mergeCell ref="M346:Q346"/>
    <mergeCell ref="R346:S346"/>
    <mergeCell ref="T346:X346"/>
    <mergeCell ref="A343:E343"/>
    <mergeCell ref="F343:K343"/>
    <mergeCell ref="M343:Q343"/>
    <mergeCell ref="R343:S343"/>
    <mergeCell ref="T343:X343"/>
    <mergeCell ref="A344:E344"/>
    <mergeCell ref="F344:K344"/>
    <mergeCell ref="M344:Q344"/>
    <mergeCell ref="R344:S344"/>
    <mergeCell ref="T344:X344"/>
    <mergeCell ref="A341:E341"/>
    <mergeCell ref="F341:K341"/>
    <mergeCell ref="M341:Q341"/>
    <mergeCell ref="R341:S341"/>
    <mergeCell ref="T341:X341"/>
    <mergeCell ref="A342:E342"/>
    <mergeCell ref="F342:K342"/>
    <mergeCell ref="M342:Q342"/>
    <mergeCell ref="R342:S342"/>
    <mergeCell ref="T342:X342"/>
    <mergeCell ref="A339:E339"/>
    <mergeCell ref="F339:K339"/>
    <mergeCell ref="M339:Q339"/>
    <mergeCell ref="R339:S339"/>
    <mergeCell ref="T339:X339"/>
    <mergeCell ref="A340:E340"/>
    <mergeCell ref="F340:K340"/>
    <mergeCell ref="M340:Q340"/>
    <mergeCell ref="R340:S340"/>
    <mergeCell ref="T340:X340"/>
    <mergeCell ref="A337:E337"/>
    <mergeCell ref="F337:K337"/>
    <mergeCell ref="M337:Q337"/>
    <mergeCell ref="R337:S337"/>
    <mergeCell ref="T337:X337"/>
    <mergeCell ref="A338:E338"/>
    <mergeCell ref="F338:K338"/>
    <mergeCell ref="M338:Q338"/>
    <mergeCell ref="R338:S338"/>
    <mergeCell ref="T338:X338"/>
    <mergeCell ref="A335:E335"/>
    <mergeCell ref="F335:K335"/>
    <mergeCell ref="M335:Q335"/>
    <mergeCell ref="R335:S335"/>
    <mergeCell ref="T335:X335"/>
    <mergeCell ref="A336:E336"/>
    <mergeCell ref="F336:K336"/>
    <mergeCell ref="M336:Q336"/>
    <mergeCell ref="R336:S336"/>
    <mergeCell ref="T336:X336"/>
    <mergeCell ref="A333:E333"/>
    <mergeCell ref="F333:K333"/>
    <mergeCell ref="M333:Q333"/>
    <mergeCell ref="R333:S333"/>
    <mergeCell ref="T333:X333"/>
    <mergeCell ref="A334:E334"/>
    <mergeCell ref="F334:K334"/>
    <mergeCell ref="M334:Q334"/>
    <mergeCell ref="R334:S334"/>
    <mergeCell ref="T334:X334"/>
    <mergeCell ref="A331:E331"/>
    <mergeCell ref="F331:K331"/>
    <mergeCell ref="M331:Q331"/>
    <mergeCell ref="R331:S331"/>
    <mergeCell ref="T331:X331"/>
    <mergeCell ref="A332:E332"/>
    <mergeCell ref="F332:K332"/>
    <mergeCell ref="M332:Q332"/>
    <mergeCell ref="R332:S332"/>
    <mergeCell ref="T332:X332"/>
    <mergeCell ref="A329:E329"/>
    <mergeCell ref="F329:K329"/>
    <mergeCell ref="M329:Q329"/>
    <mergeCell ref="R329:S329"/>
    <mergeCell ref="T329:X329"/>
    <mergeCell ref="A330:E330"/>
    <mergeCell ref="F330:K330"/>
    <mergeCell ref="M330:Q330"/>
    <mergeCell ref="R330:S330"/>
    <mergeCell ref="T330:X330"/>
    <mergeCell ref="A327:E327"/>
    <mergeCell ref="F327:K327"/>
    <mergeCell ref="M327:Q327"/>
    <mergeCell ref="R327:S327"/>
    <mergeCell ref="T327:X327"/>
    <mergeCell ref="A328:E328"/>
    <mergeCell ref="F328:K328"/>
    <mergeCell ref="M328:Q328"/>
    <mergeCell ref="R328:S328"/>
    <mergeCell ref="T328:X328"/>
    <mergeCell ref="A325:E325"/>
    <mergeCell ref="F325:K325"/>
    <mergeCell ref="M325:Q325"/>
    <mergeCell ref="R325:S325"/>
    <mergeCell ref="T325:X325"/>
    <mergeCell ref="A326:E326"/>
    <mergeCell ref="F326:K326"/>
    <mergeCell ref="M326:Q326"/>
    <mergeCell ref="R326:S326"/>
    <mergeCell ref="T326:X326"/>
    <mergeCell ref="A323:E323"/>
    <mergeCell ref="F323:K323"/>
    <mergeCell ref="M323:Q323"/>
    <mergeCell ref="R323:S323"/>
    <mergeCell ref="T323:X323"/>
    <mergeCell ref="A324:E324"/>
    <mergeCell ref="F324:K324"/>
    <mergeCell ref="M324:Q324"/>
    <mergeCell ref="R324:S324"/>
    <mergeCell ref="T324:X324"/>
    <mergeCell ref="A321:E321"/>
    <mergeCell ref="F321:K321"/>
    <mergeCell ref="M321:Q321"/>
    <mergeCell ref="R321:S321"/>
    <mergeCell ref="T321:X321"/>
    <mergeCell ref="A322:E322"/>
    <mergeCell ref="F322:K322"/>
    <mergeCell ref="M322:Q322"/>
    <mergeCell ref="R322:S322"/>
    <mergeCell ref="T322:X322"/>
    <mergeCell ref="A319:E319"/>
    <mergeCell ref="F319:K319"/>
    <mergeCell ref="M319:Q319"/>
    <mergeCell ref="R319:S319"/>
    <mergeCell ref="T319:X319"/>
    <mergeCell ref="A320:E320"/>
    <mergeCell ref="F320:K320"/>
    <mergeCell ref="M320:Q320"/>
    <mergeCell ref="R320:S320"/>
    <mergeCell ref="T320:X320"/>
    <mergeCell ref="A317:E317"/>
    <mergeCell ref="F317:K317"/>
    <mergeCell ref="M317:Q317"/>
    <mergeCell ref="R317:S317"/>
    <mergeCell ref="T317:X317"/>
    <mergeCell ref="A318:E318"/>
    <mergeCell ref="F318:K318"/>
    <mergeCell ref="M318:Q318"/>
    <mergeCell ref="R318:S318"/>
    <mergeCell ref="T318:X318"/>
    <mergeCell ref="A315:E315"/>
    <mergeCell ref="F315:K315"/>
    <mergeCell ref="M315:Q315"/>
    <mergeCell ref="R315:S315"/>
    <mergeCell ref="T315:X315"/>
    <mergeCell ref="A316:E316"/>
    <mergeCell ref="F316:K316"/>
    <mergeCell ref="M316:Q316"/>
    <mergeCell ref="R316:S316"/>
    <mergeCell ref="T316:X316"/>
    <mergeCell ref="A313:E313"/>
    <mergeCell ref="F313:K313"/>
    <mergeCell ref="M313:Q313"/>
    <mergeCell ref="R313:S313"/>
    <mergeCell ref="T313:X313"/>
    <mergeCell ref="A314:E314"/>
    <mergeCell ref="F314:K314"/>
    <mergeCell ref="M314:Q314"/>
    <mergeCell ref="R314:S314"/>
    <mergeCell ref="T314:X314"/>
    <mergeCell ref="A311:E311"/>
    <mergeCell ref="F311:K311"/>
    <mergeCell ref="M311:Q311"/>
    <mergeCell ref="R311:S311"/>
    <mergeCell ref="T311:X311"/>
    <mergeCell ref="A312:E312"/>
    <mergeCell ref="F312:K312"/>
    <mergeCell ref="M312:Q312"/>
    <mergeCell ref="R312:S312"/>
    <mergeCell ref="T312:X312"/>
    <mergeCell ref="A309:E309"/>
    <mergeCell ref="F309:K309"/>
    <mergeCell ref="M309:Q309"/>
    <mergeCell ref="R309:S309"/>
    <mergeCell ref="T309:X309"/>
    <mergeCell ref="A310:E310"/>
    <mergeCell ref="F310:K310"/>
    <mergeCell ref="M310:Q310"/>
    <mergeCell ref="R310:S310"/>
    <mergeCell ref="T310:X310"/>
    <mergeCell ref="A307:E307"/>
    <mergeCell ref="F307:K307"/>
    <mergeCell ref="M307:Q307"/>
    <mergeCell ref="R307:S307"/>
    <mergeCell ref="T307:X307"/>
    <mergeCell ref="A308:E308"/>
    <mergeCell ref="F308:K308"/>
    <mergeCell ref="M308:Q308"/>
    <mergeCell ref="R308:S308"/>
    <mergeCell ref="T308:X308"/>
    <mergeCell ref="A305:E305"/>
    <mergeCell ref="F305:K305"/>
    <mergeCell ref="M305:Q305"/>
    <mergeCell ref="R305:S305"/>
    <mergeCell ref="T305:X305"/>
    <mergeCell ref="A306:E306"/>
    <mergeCell ref="F306:K306"/>
    <mergeCell ref="M306:Q306"/>
    <mergeCell ref="R306:S306"/>
    <mergeCell ref="T306:X306"/>
    <mergeCell ref="A303:E303"/>
    <mergeCell ref="F303:K303"/>
    <mergeCell ref="M303:Q303"/>
    <mergeCell ref="R303:S303"/>
    <mergeCell ref="T303:X303"/>
    <mergeCell ref="A304:E304"/>
    <mergeCell ref="F304:K304"/>
    <mergeCell ref="M304:Q304"/>
    <mergeCell ref="R304:S304"/>
    <mergeCell ref="T304:X304"/>
    <mergeCell ref="A301:E301"/>
    <mergeCell ref="F301:K301"/>
    <mergeCell ref="M301:Q301"/>
    <mergeCell ref="R301:S301"/>
    <mergeCell ref="T301:X301"/>
    <mergeCell ref="A302:E302"/>
    <mergeCell ref="F302:K302"/>
    <mergeCell ref="M302:Q302"/>
    <mergeCell ref="R302:S302"/>
    <mergeCell ref="T302:X302"/>
    <mergeCell ref="A299:E299"/>
    <mergeCell ref="F299:K299"/>
    <mergeCell ref="M299:Q299"/>
    <mergeCell ref="R299:S299"/>
    <mergeCell ref="T299:X299"/>
    <mergeCell ref="A300:E300"/>
    <mergeCell ref="F300:K300"/>
    <mergeCell ref="M300:Q300"/>
    <mergeCell ref="R300:S300"/>
    <mergeCell ref="T300:X300"/>
    <mergeCell ref="A297:E297"/>
    <mergeCell ref="F297:K297"/>
    <mergeCell ref="M297:Q297"/>
    <mergeCell ref="R297:S297"/>
    <mergeCell ref="T297:X297"/>
    <mergeCell ref="A298:E298"/>
    <mergeCell ref="F298:K298"/>
    <mergeCell ref="M298:Q298"/>
    <mergeCell ref="R298:S298"/>
    <mergeCell ref="T298:X298"/>
    <mergeCell ref="A295:E295"/>
    <mergeCell ref="F295:K295"/>
    <mergeCell ref="M295:Q295"/>
    <mergeCell ref="R295:S295"/>
    <mergeCell ref="T295:X295"/>
    <mergeCell ref="A296:E296"/>
    <mergeCell ref="F296:K296"/>
    <mergeCell ref="M296:Q296"/>
    <mergeCell ref="R296:S296"/>
    <mergeCell ref="T296:X296"/>
    <mergeCell ref="A293:E293"/>
    <mergeCell ref="F293:K293"/>
    <mergeCell ref="M293:Q293"/>
    <mergeCell ref="R293:S293"/>
    <mergeCell ref="T293:X293"/>
    <mergeCell ref="A294:E294"/>
    <mergeCell ref="F294:K294"/>
    <mergeCell ref="M294:Q294"/>
    <mergeCell ref="R294:S294"/>
    <mergeCell ref="T294:X294"/>
    <mergeCell ref="A291:E291"/>
    <mergeCell ref="F291:K291"/>
    <mergeCell ref="M291:Q291"/>
    <mergeCell ref="R291:S291"/>
    <mergeCell ref="T291:X291"/>
    <mergeCell ref="A292:E292"/>
    <mergeCell ref="F292:K292"/>
    <mergeCell ref="M292:Q292"/>
    <mergeCell ref="R292:S292"/>
    <mergeCell ref="T292:X292"/>
    <mergeCell ref="A289:E289"/>
    <mergeCell ref="F289:K289"/>
    <mergeCell ref="M289:Q289"/>
    <mergeCell ref="R289:S289"/>
    <mergeCell ref="T289:X289"/>
    <mergeCell ref="A290:E290"/>
    <mergeCell ref="F290:K290"/>
    <mergeCell ref="M290:Q290"/>
    <mergeCell ref="R290:S290"/>
    <mergeCell ref="T290:X290"/>
    <mergeCell ref="A287:E287"/>
    <mergeCell ref="F287:K287"/>
    <mergeCell ref="M287:Q287"/>
    <mergeCell ref="R287:S287"/>
    <mergeCell ref="T287:X287"/>
    <mergeCell ref="A288:E288"/>
    <mergeCell ref="F288:K288"/>
    <mergeCell ref="M288:Q288"/>
    <mergeCell ref="R288:S288"/>
    <mergeCell ref="T288:X288"/>
    <mergeCell ref="A285:E285"/>
    <mergeCell ref="F285:K285"/>
    <mergeCell ref="M285:Q285"/>
    <mergeCell ref="R285:S285"/>
    <mergeCell ref="T285:X285"/>
    <mergeCell ref="A286:E286"/>
    <mergeCell ref="F286:K286"/>
    <mergeCell ref="M286:Q286"/>
    <mergeCell ref="R286:S286"/>
    <mergeCell ref="T286:X286"/>
    <mergeCell ref="A283:E283"/>
    <mergeCell ref="F283:K283"/>
    <mergeCell ref="M283:Q283"/>
    <mergeCell ref="R283:S283"/>
    <mergeCell ref="T283:X283"/>
    <mergeCell ref="A284:E284"/>
    <mergeCell ref="F284:K284"/>
    <mergeCell ref="M284:Q284"/>
    <mergeCell ref="R284:S284"/>
    <mergeCell ref="T284:X284"/>
    <mergeCell ref="A281:E281"/>
    <mergeCell ref="F281:K281"/>
    <mergeCell ref="M281:Q281"/>
    <mergeCell ref="R281:S281"/>
    <mergeCell ref="T281:X281"/>
    <mergeCell ref="A282:E282"/>
    <mergeCell ref="F282:K282"/>
    <mergeCell ref="M282:Q282"/>
    <mergeCell ref="R282:S282"/>
    <mergeCell ref="T282:X282"/>
    <mergeCell ref="A279:E279"/>
    <mergeCell ref="F279:K279"/>
    <mergeCell ref="M279:Q279"/>
    <mergeCell ref="R279:S279"/>
    <mergeCell ref="T279:X279"/>
    <mergeCell ref="A280:E280"/>
    <mergeCell ref="F280:K280"/>
    <mergeCell ref="M280:Q280"/>
    <mergeCell ref="R280:S280"/>
    <mergeCell ref="T280:X280"/>
    <mergeCell ref="A277:E277"/>
    <mergeCell ref="F277:K277"/>
    <mergeCell ref="M277:Q277"/>
    <mergeCell ref="R277:S277"/>
    <mergeCell ref="T277:X277"/>
    <mergeCell ref="A278:E278"/>
    <mergeCell ref="F278:K278"/>
    <mergeCell ref="M278:Q278"/>
    <mergeCell ref="R278:S278"/>
    <mergeCell ref="T278:X278"/>
    <mergeCell ref="A275:E275"/>
    <mergeCell ref="F275:K275"/>
    <mergeCell ref="M275:Q275"/>
    <mergeCell ref="R275:S275"/>
    <mergeCell ref="T275:X275"/>
    <mergeCell ref="A276:E276"/>
    <mergeCell ref="F276:K276"/>
    <mergeCell ref="M276:Q276"/>
    <mergeCell ref="R276:S276"/>
    <mergeCell ref="T276:X276"/>
    <mergeCell ref="A273:E273"/>
    <mergeCell ref="F273:K273"/>
    <mergeCell ref="M273:Q273"/>
    <mergeCell ref="R273:S273"/>
    <mergeCell ref="T273:X273"/>
    <mergeCell ref="A274:E274"/>
    <mergeCell ref="F274:K274"/>
    <mergeCell ref="M274:Q274"/>
    <mergeCell ref="R274:S274"/>
    <mergeCell ref="T274:X274"/>
    <mergeCell ref="A271:E271"/>
    <mergeCell ref="F271:K271"/>
    <mergeCell ref="M271:Q271"/>
    <mergeCell ref="R271:S271"/>
    <mergeCell ref="T271:X271"/>
    <mergeCell ref="A272:E272"/>
    <mergeCell ref="F272:K272"/>
    <mergeCell ref="M272:Q272"/>
    <mergeCell ref="R272:S272"/>
    <mergeCell ref="T272:X272"/>
    <mergeCell ref="A269:E269"/>
    <mergeCell ref="F269:K269"/>
    <mergeCell ref="M269:Q269"/>
    <mergeCell ref="R269:S269"/>
    <mergeCell ref="T269:X269"/>
    <mergeCell ref="A270:E270"/>
    <mergeCell ref="F270:K270"/>
    <mergeCell ref="M270:Q270"/>
    <mergeCell ref="R270:S270"/>
    <mergeCell ref="T270:X270"/>
    <mergeCell ref="A267:E267"/>
    <mergeCell ref="F267:K267"/>
    <mergeCell ref="M267:Q267"/>
    <mergeCell ref="R267:S267"/>
    <mergeCell ref="T267:X267"/>
    <mergeCell ref="A268:E268"/>
    <mergeCell ref="F268:K268"/>
    <mergeCell ref="M268:Q268"/>
    <mergeCell ref="R268:S268"/>
    <mergeCell ref="T268:X268"/>
    <mergeCell ref="A265:E265"/>
    <mergeCell ref="F265:K265"/>
    <mergeCell ref="M265:Q265"/>
    <mergeCell ref="R265:S265"/>
    <mergeCell ref="T265:X265"/>
    <mergeCell ref="A266:E266"/>
    <mergeCell ref="F266:K266"/>
    <mergeCell ref="M266:Q266"/>
    <mergeCell ref="R266:S266"/>
    <mergeCell ref="T266:X266"/>
    <mergeCell ref="A263:E263"/>
    <mergeCell ref="F263:K263"/>
    <mergeCell ref="M263:Q263"/>
    <mergeCell ref="R263:S263"/>
    <mergeCell ref="T263:X263"/>
    <mergeCell ref="A264:E264"/>
    <mergeCell ref="F264:K264"/>
    <mergeCell ref="M264:Q264"/>
    <mergeCell ref="R264:S264"/>
    <mergeCell ref="T264:X264"/>
    <mergeCell ref="A261:E261"/>
    <mergeCell ref="F261:K261"/>
    <mergeCell ref="M261:Q261"/>
    <mergeCell ref="R261:S261"/>
    <mergeCell ref="T261:X261"/>
    <mergeCell ref="A262:E262"/>
    <mergeCell ref="F262:K262"/>
    <mergeCell ref="M262:Q262"/>
    <mergeCell ref="R262:S262"/>
    <mergeCell ref="T262:X262"/>
    <mergeCell ref="A259:E259"/>
    <mergeCell ref="F259:K259"/>
    <mergeCell ref="M259:Q259"/>
    <mergeCell ref="R259:S259"/>
    <mergeCell ref="T259:X259"/>
    <mergeCell ref="A260:E260"/>
    <mergeCell ref="F260:K260"/>
    <mergeCell ref="M260:Q260"/>
    <mergeCell ref="R260:S260"/>
    <mergeCell ref="T260:X260"/>
    <mergeCell ref="A257:E257"/>
    <mergeCell ref="F257:K257"/>
    <mergeCell ref="M257:Q257"/>
    <mergeCell ref="R257:S257"/>
    <mergeCell ref="T257:X257"/>
    <mergeCell ref="A258:E258"/>
    <mergeCell ref="F258:K258"/>
    <mergeCell ref="M258:Q258"/>
    <mergeCell ref="R258:S258"/>
    <mergeCell ref="T258:X258"/>
    <mergeCell ref="A255:E255"/>
    <mergeCell ref="F255:K255"/>
    <mergeCell ref="M255:Q255"/>
    <mergeCell ref="R255:S255"/>
    <mergeCell ref="T255:X255"/>
    <mergeCell ref="A256:E256"/>
    <mergeCell ref="F256:K256"/>
    <mergeCell ref="M256:Q256"/>
    <mergeCell ref="R256:S256"/>
    <mergeCell ref="T256:X256"/>
    <mergeCell ref="A253:E253"/>
    <mergeCell ref="F253:K253"/>
    <mergeCell ref="M253:Q253"/>
    <mergeCell ref="R253:S253"/>
    <mergeCell ref="T253:X253"/>
    <mergeCell ref="A254:E254"/>
    <mergeCell ref="F254:K254"/>
    <mergeCell ref="M254:Q254"/>
    <mergeCell ref="R254:S254"/>
    <mergeCell ref="T254:X254"/>
    <mergeCell ref="A251:E251"/>
    <mergeCell ref="F251:K251"/>
    <mergeCell ref="M251:Q251"/>
    <mergeCell ref="R251:S251"/>
    <mergeCell ref="T251:X251"/>
    <mergeCell ref="A252:E252"/>
    <mergeCell ref="F252:K252"/>
    <mergeCell ref="M252:Q252"/>
    <mergeCell ref="R252:S252"/>
    <mergeCell ref="T252:X252"/>
    <mergeCell ref="A249:E249"/>
    <mergeCell ref="F249:K249"/>
    <mergeCell ref="M249:Q249"/>
    <mergeCell ref="R249:S249"/>
    <mergeCell ref="T249:X249"/>
    <mergeCell ref="A250:E250"/>
    <mergeCell ref="F250:K250"/>
    <mergeCell ref="M250:Q250"/>
    <mergeCell ref="R250:S250"/>
    <mergeCell ref="T250:X250"/>
    <mergeCell ref="A247:E247"/>
    <mergeCell ref="F247:K247"/>
    <mergeCell ref="M247:Q247"/>
    <mergeCell ref="R247:S247"/>
    <mergeCell ref="T247:X247"/>
    <mergeCell ref="A248:E248"/>
    <mergeCell ref="F248:K248"/>
    <mergeCell ref="M248:Q248"/>
    <mergeCell ref="R248:S248"/>
    <mergeCell ref="T248:X248"/>
    <mergeCell ref="A245:E245"/>
    <mergeCell ref="F245:K245"/>
    <mergeCell ref="M245:Q245"/>
    <mergeCell ref="R245:S245"/>
    <mergeCell ref="T245:X245"/>
    <mergeCell ref="A246:E246"/>
    <mergeCell ref="F246:K246"/>
    <mergeCell ref="M246:Q246"/>
    <mergeCell ref="R246:S246"/>
    <mergeCell ref="T246:X246"/>
    <mergeCell ref="A243:E243"/>
    <mergeCell ref="F243:K243"/>
    <mergeCell ref="M243:Q243"/>
    <mergeCell ref="R243:S243"/>
    <mergeCell ref="T243:X243"/>
    <mergeCell ref="A244:E244"/>
    <mergeCell ref="F244:K244"/>
    <mergeCell ref="M244:Q244"/>
    <mergeCell ref="R244:S244"/>
    <mergeCell ref="T244:X244"/>
    <mergeCell ref="A241:E241"/>
    <mergeCell ref="F241:K241"/>
    <mergeCell ref="M241:Q241"/>
    <mergeCell ref="R241:S241"/>
    <mergeCell ref="T241:X241"/>
    <mergeCell ref="A242:E242"/>
    <mergeCell ref="F242:K242"/>
    <mergeCell ref="M242:Q242"/>
    <mergeCell ref="R242:S242"/>
    <mergeCell ref="T242:X242"/>
    <mergeCell ref="A239:E239"/>
    <mergeCell ref="F239:K239"/>
    <mergeCell ref="M239:Q239"/>
    <mergeCell ref="R239:S239"/>
    <mergeCell ref="T239:X239"/>
    <mergeCell ref="A240:E240"/>
    <mergeCell ref="F240:K240"/>
    <mergeCell ref="M240:Q240"/>
    <mergeCell ref="R240:S240"/>
    <mergeCell ref="T240:X240"/>
    <mergeCell ref="A237:E237"/>
    <mergeCell ref="F237:K237"/>
    <mergeCell ref="M237:Q237"/>
    <mergeCell ref="R237:S237"/>
    <mergeCell ref="T237:X237"/>
    <mergeCell ref="A238:E238"/>
    <mergeCell ref="F238:K238"/>
    <mergeCell ref="M238:Q238"/>
    <mergeCell ref="R238:S238"/>
    <mergeCell ref="T238:X238"/>
    <mergeCell ref="A235:E235"/>
    <mergeCell ref="F235:K235"/>
    <mergeCell ref="M235:Q235"/>
    <mergeCell ref="R235:S235"/>
    <mergeCell ref="T235:X235"/>
    <mergeCell ref="A236:E236"/>
    <mergeCell ref="F236:K236"/>
    <mergeCell ref="M236:Q236"/>
    <mergeCell ref="R236:S236"/>
    <mergeCell ref="T236:X236"/>
    <mergeCell ref="A233:E233"/>
    <mergeCell ref="F233:K233"/>
    <mergeCell ref="M233:Q233"/>
    <mergeCell ref="R233:S233"/>
    <mergeCell ref="T233:X233"/>
    <mergeCell ref="A234:E234"/>
    <mergeCell ref="F234:K234"/>
    <mergeCell ref="M234:Q234"/>
    <mergeCell ref="R234:S234"/>
    <mergeCell ref="T234:X234"/>
    <mergeCell ref="A231:E231"/>
    <mergeCell ref="F231:K231"/>
    <mergeCell ref="M231:Q231"/>
    <mergeCell ref="R231:S231"/>
    <mergeCell ref="T231:X231"/>
    <mergeCell ref="A232:E232"/>
    <mergeCell ref="F232:K232"/>
    <mergeCell ref="M232:Q232"/>
    <mergeCell ref="R232:S232"/>
    <mergeCell ref="T232:X232"/>
    <mergeCell ref="A229:E229"/>
    <mergeCell ref="F229:K229"/>
    <mergeCell ref="M229:Q229"/>
    <mergeCell ref="R229:S229"/>
    <mergeCell ref="T229:X229"/>
    <mergeCell ref="A230:E230"/>
    <mergeCell ref="F230:K230"/>
    <mergeCell ref="M230:Q230"/>
    <mergeCell ref="R230:S230"/>
    <mergeCell ref="T230:X230"/>
    <mergeCell ref="A227:E227"/>
    <mergeCell ref="F227:K227"/>
    <mergeCell ref="M227:Q227"/>
    <mergeCell ref="R227:S227"/>
    <mergeCell ref="T227:X227"/>
    <mergeCell ref="A228:E228"/>
    <mergeCell ref="F228:K228"/>
    <mergeCell ref="M228:Q228"/>
    <mergeCell ref="R228:S228"/>
    <mergeCell ref="T228:X228"/>
    <mergeCell ref="A225:E225"/>
    <mergeCell ref="F225:K225"/>
    <mergeCell ref="M225:Q225"/>
    <mergeCell ref="R225:S225"/>
    <mergeCell ref="T225:X225"/>
    <mergeCell ref="A226:E226"/>
    <mergeCell ref="F226:K226"/>
    <mergeCell ref="M226:Q226"/>
    <mergeCell ref="R226:S226"/>
    <mergeCell ref="T226:X226"/>
    <mergeCell ref="A223:E223"/>
    <mergeCell ref="F223:K223"/>
    <mergeCell ref="M223:Q223"/>
    <mergeCell ref="R223:S223"/>
    <mergeCell ref="T223:X223"/>
    <mergeCell ref="A224:E224"/>
    <mergeCell ref="F224:K224"/>
    <mergeCell ref="M224:Q224"/>
    <mergeCell ref="R224:S224"/>
    <mergeCell ref="T224:X224"/>
    <mergeCell ref="A221:E221"/>
    <mergeCell ref="F221:K221"/>
    <mergeCell ref="M221:Q221"/>
    <mergeCell ref="R221:S221"/>
    <mergeCell ref="T221:X221"/>
    <mergeCell ref="A222:E222"/>
    <mergeCell ref="F222:K222"/>
    <mergeCell ref="M222:Q222"/>
    <mergeCell ref="R222:S222"/>
    <mergeCell ref="T222:X222"/>
    <mergeCell ref="A219:E219"/>
    <mergeCell ref="F219:K219"/>
    <mergeCell ref="M219:Q219"/>
    <mergeCell ref="R219:S219"/>
    <mergeCell ref="T219:X219"/>
    <mergeCell ref="A220:E220"/>
    <mergeCell ref="F220:K220"/>
    <mergeCell ref="M220:Q220"/>
    <mergeCell ref="R220:S220"/>
    <mergeCell ref="T220:X220"/>
    <mergeCell ref="A217:E217"/>
    <mergeCell ref="F217:K217"/>
    <mergeCell ref="M217:Q217"/>
    <mergeCell ref="R217:S217"/>
    <mergeCell ref="T217:X217"/>
    <mergeCell ref="A218:E218"/>
    <mergeCell ref="F218:K218"/>
    <mergeCell ref="M218:Q218"/>
    <mergeCell ref="R218:S218"/>
    <mergeCell ref="T218:X218"/>
    <mergeCell ref="A215:E215"/>
    <mergeCell ref="F215:K215"/>
    <mergeCell ref="M215:Q215"/>
    <mergeCell ref="R215:S215"/>
    <mergeCell ref="T215:X215"/>
    <mergeCell ref="A216:E216"/>
    <mergeCell ref="F216:K216"/>
    <mergeCell ref="M216:Q216"/>
    <mergeCell ref="R216:S216"/>
    <mergeCell ref="T216:X216"/>
    <mergeCell ref="A213:E213"/>
    <mergeCell ref="F213:K213"/>
    <mergeCell ref="M213:Q213"/>
    <mergeCell ref="R213:S213"/>
    <mergeCell ref="T213:X213"/>
    <mergeCell ref="A214:E214"/>
    <mergeCell ref="F214:K214"/>
    <mergeCell ref="M214:Q214"/>
    <mergeCell ref="R214:S214"/>
    <mergeCell ref="T214:X214"/>
    <mergeCell ref="A211:E211"/>
    <mergeCell ref="F211:K211"/>
    <mergeCell ref="M211:Q211"/>
    <mergeCell ref="R211:S211"/>
    <mergeCell ref="T211:X211"/>
    <mergeCell ref="A212:E212"/>
    <mergeCell ref="F212:K212"/>
    <mergeCell ref="M212:Q212"/>
    <mergeCell ref="R212:S212"/>
    <mergeCell ref="T212:X212"/>
    <mergeCell ref="A209:E209"/>
    <mergeCell ref="F209:K209"/>
    <mergeCell ref="M209:Q209"/>
    <mergeCell ref="R209:S209"/>
    <mergeCell ref="T209:X209"/>
    <mergeCell ref="A210:E210"/>
    <mergeCell ref="F210:K210"/>
    <mergeCell ref="M210:Q210"/>
    <mergeCell ref="R210:S210"/>
    <mergeCell ref="T210:X210"/>
    <mergeCell ref="A207:E207"/>
    <mergeCell ref="F207:K207"/>
    <mergeCell ref="M207:Q207"/>
    <mergeCell ref="R207:S207"/>
    <mergeCell ref="T207:X207"/>
    <mergeCell ref="A208:E208"/>
    <mergeCell ref="F208:K208"/>
    <mergeCell ref="M208:Q208"/>
    <mergeCell ref="R208:S208"/>
    <mergeCell ref="T208:X208"/>
    <mergeCell ref="A205:E205"/>
    <mergeCell ref="F205:K205"/>
    <mergeCell ref="M205:Q205"/>
    <mergeCell ref="R205:S205"/>
    <mergeCell ref="T205:X205"/>
    <mergeCell ref="A206:E206"/>
    <mergeCell ref="F206:K206"/>
    <mergeCell ref="M206:Q206"/>
    <mergeCell ref="R206:S206"/>
    <mergeCell ref="T206:X206"/>
    <mergeCell ref="A203:E203"/>
    <mergeCell ref="F203:K203"/>
    <mergeCell ref="M203:Q203"/>
    <mergeCell ref="R203:S203"/>
    <mergeCell ref="T203:X203"/>
    <mergeCell ref="A204:E204"/>
    <mergeCell ref="F204:K204"/>
    <mergeCell ref="M204:Q204"/>
    <mergeCell ref="R204:S204"/>
    <mergeCell ref="T204:X204"/>
    <mergeCell ref="A201:E201"/>
    <mergeCell ref="F201:K201"/>
    <mergeCell ref="M201:Q201"/>
    <mergeCell ref="R201:S201"/>
    <mergeCell ref="T201:X201"/>
    <mergeCell ref="A202:E202"/>
    <mergeCell ref="F202:K202"/>
    <mergeCell ref="M202:Q202"/>
    <mergeCell ref="R202:S202"/>
    <mergeCell ref="T202:X202"/>
    <mergeCell ref="A199:E199"/>
    <mergeCell ref="F199:K199"/>
    <mergeCell ref="M199:Q199"/>
    <mergeCell ref="R199:S199"/>
    <mergeCell ref="T199:X199"/>
    <mergeCell ref="A200:E200"/>
    <mergeCell ref="F200:K200"/>
    <mergeCell ref="M200:Q200"/>
    <mergeCell ref="R200:S200"/>
    <mergeCell ref="T200:X200"/>
    <mergeCell ref="A197:E197"/>
    <mergeCell ref="F197:K197"/>
    <mergeCell ref="M197:Q197"/>
    <mergeCell ref="R197:S197"/>
    <mergeCell ref="T197:X197"/>
    <mergeCell ref="A198:E198"/>
    <mergeCell ref="F198:K198"/>
    <mergeCell ref="M198:Q198"/>
    <mergeCell ref="R198:S198"/>
    <mergeCell ref="T198:X198"/>
    <mergeCell ref="A195:E195"/>
    <mergeCell ref="F195:K195"/>
    <mergeCell ref="M195:Q195"/>
    <mergeCell ref="R195:S195"/>
    <mergeCell ref="T195:X195"/>
    <mergeCell ref="A196:E196"/>
    <mergeCell ref="F196:K196"/>
    <mergeCell ref="M196:Q196"/>
    <mergeCell ref="R196:S196"/>
    <mergeCell ref="T196:X196"/>
    <mergeCell ref="A193:E193"/>
    <mergeCell ref="F193:K193"/>
    <mergeCell ref="M193:Q193"/>
    <mergeCell ref="R193:S193"/>
    <mergeCell ref="T193:X193"/>
    <mergeCell ref="A194:E194"/>
    <mergeCell ref="F194:K194"/>
    <mergeCell ref="M194:Q194"/>
    <mergeCell ref="R194:S194"/>
    <mergeCell ref="T194:X194"/>
    <mergeCell ref="A191:E191"/>
    <mergeCell ref="F191:K191"/>
    <mergeCell ref="M191:Q191"/>
    <mergeCell ref="R191:S191"/>
    <mergeCell ref="T191:X191"/>
    <mergeCell ref="A192:E192"/>
    <mergeCell ref="F192:K192"/>
    <mergeCell ref="M192:Q192"/>
    <mergeCell ref="R192:S192"/>
    <mergeCell ref="T192:X192"/>
    <mergeCell ref="A189:E189"/>
    <mergeCell ref="F189:K189"/>
    <mergeCell ref="M189:Q189"/>
    <mergeCell ref="R189:S189"/>
    <mergeCell ref="T189:X189"/>
    <mergeCell ref="A190:E190"/>
    <mergeCell ref="F190:K190"/>
    <mergeCell ref="M190:Q190"/>
    <mergeCell ref="R190:S190"/>
    <mergeCell ref="T190:X190"/>
    <mergeCell ref="A187:E187"/>
    <mergeCell ref="F187:K187"/>
    <mergeCell ref="M187:Q187"/>
    <mergeCell ref="R187:S187"/>
    <mergeCell ref="T187:X187"/>
    <mergeCell ref="A188:E188"/>
    <mergeCell ref="F188:K188"/>
    <mergeCell ref="M188:Q188"/>
    <mergeCell ref="R188:S188"/>
    <mergeCell ref="T188:X188"/>
    <mergeCell ref="A185:E185"/>
    <mergeCell ref="F185:K185"/>
    <mergeCell ref="M185:Q185"/>
    <mergeCell ref="R185:S185"/>
    <mergeCell ref="T185:X185"/>
    <mergeCell ref="A186:E186"/>
    <mergeCell ref="F186:K186"/>
    <mergeCell ref="M186:Q186"/>
    <mergeCell ref="R186:S186"/>
    <mergeCell ref="T186:X186"/>
    <mergeCell ref="A183:E183"/>
    <mergeCell ref="F183:K183"/>
    <mergeCell ref="M183:Q183"/>
    <mergeCell ref="R183:S183"/>
    <mergeCell ref="T183:X183"/>
    <mergeCell ref="A184:E184"/>
    <mergeCell ref="F184:K184"/>
    <mergeCell ref="M184:Q184"/>
    <mergeCell ref="R184:S184"/>
    <mergeCell ref="T184:X184"/>
    <mergeCell ref="A181:E181"/>
    <mergeCell ref="F181:K181"/>
    <mergeCell ref="M181:Q181"/>
    <mergeCell ref="R181:S181"/>
    <mergeCell ref="T181:X181"/>
    <mergeCell ref="A182:E182"/>
    <mergeCell ref="F182:K182"/>
    <mergeCell ref="M182:Q182"/>
    <mergeCell ref="R182:S182"/>
    <mergeCell ref="T182:X182"/>
    <mergeCell ref="A179:E179"/>
    <mergeCell ref="F179:K179"/>
    <mergeCell ref="M179:Q179"/>
    <mergeCell ref="R179:S179"/>
    <mergeCell ref="T179:X179"/>
    <mergeCell ref="A180:E180"/>
    <mergeCell ref="F180:K180"/>
    <mergeCell ref="M180:Q180"/>
    <mergeCell ref="R180:S180"/>
    <mergeCell ref="T180:X180"/>
    <mergeCell ref="A177:E177"/>
    <mergeCell ref="F177:K177"/>
    <mergeCell ref="M177:Q177"/>
    <mergeCell ref="R177:S177"/>
    <mergeCell ref="T177:X177"/>
    <mergeCell ref="A178:E178"/>
    <mergeCell ref="F178:K178"/>
    <mergeCell ref="M178:Q178"/>
    <mergeCell ref="R178:S178"/>
    <mergeCell ref="T178:X178"/>
    <mergeCell ref="A175:E175"/>
    <mergeCell ref="F175:K175"/>
    <mergeCell ref="M175:Q175"/>
    <mergeCell ref="R175:S175"/>
    <mergeCell ref="T175:X175"/>
    <mergeCell ref="A176:E176"/>
    <mergeCell ref="F176:K176"/>
    <mergeCell ref="M176:Q176"/>
    <mergeCell ref="R176:S176"/>
    <mergeCell ref="T176:X176"/>
    <mergeCell ref="A173:E173"/>
    <mergeCell ref="F173:K173"/>
    <mergeCell ref="M173:Q173"/>
    <mergeCell ref="R173:S173"/>
    <mergeCell ref="T173:X173"/>
    <mergeCell ref="A174:E174"/>
    <mergeCell ref="F174:K174"/>
    <mergeCell ref="M174:Q174"/>
    <mergeCell ref="R174:S174"/>
    <mergeCell ref="T174:X174"/>
    <mergeCell ref="A171:E171"/>
    <mergeCell ref="F171:K171"/>
    <mergeCell ref="M171:Q171"/>
    <mergeCell ref="R171:S171"/>
    <mergeCell ref="T171:X171"/>
    <mergeCell ref="A172:E172"/>
    <mergeCell ref="F172:K172"/>
    <mergeCell ref="M172:Q172"/>
    <mergeCell ref="R172:S172"/>
    <mergeCell ref="T172:X172"/>
    <mergeCell ref="A169:E169"/>
    <mergeCell ref="F169:K169"/>
    <mergeCell ref="M169:Q169"/>
    <mergeCell ref="R169:S169"/>
    <mergeCell ref="T169:X169"/>
    <mergeCell ref="A170:E170"/>
    <mergeCell ref="F170:K170"/>
    <mergeCell ref="M170:Q170"/>
    <mergeCell ref="R170:S170"/>
    <mergeCell ref="T170:X170"/>
    <mergeCell ref="A167:E167"/>
    <mergeCell ref="F167:K167"/>
    <mergeCell ref="M167:Q167"/>
    <mergeCell ref="R167:S167"/>
    <mergeCell ref="T167:X167"/>
    <mergeCell ref="A168:E168"/>
    <mergeCell ref="F168:K168"/>
    <mergeCell ref="M168:Q168"/>
    <mergeCell ref="R168:S168"/>
    <mergeCell ref="T168:X168"/>
    <mergeCell ref="A165:E165"/>
    <mergeCell ref="F165:K165"/>
    <mergeCell ref="M165:Q165"/>
    <mergeCell ref="R165:S165"/>
    <mergeCell ref="T165:X165"/>
    <mergeCell ref="A166:E166"/>
    <mergeCell ref="F166:K166"/>
    <mergeCell ref="M166:Q166"/>
    <mergeCell ref="R166:S166"/>
    <mergeCell ref="T166:X166"/>
    <mergeCell ref="A163:E163"/>
    <mergeCell ref="F163:K163"/>
    <mergeCell ref="M163:Q163"/>
    <mergeCell ref="R163:S163"/>
    <mergeCell ref="T163:X163"/>
    <mergeCell ref="A164:E164"/>
    <mergeCell ref="F164:K164"/>
    <mergeCell ref="M164:Q164"/>
    <mergeCell ref="R164:S164"/>
    <mergeCell ref="T164:X164"/>
    <mergeCell ref="A161:E161"/>
    <mergeCell ref="F161:K161"/>
    <mergeCell ref="M161:Q161"/>
    <mergeCell ref="R161:S161"/>
    <mergeCell ref="T161:X161"/>
    <mergeCell ref="A162:E162"/>
    <mergeCell ref="F162:K162"/>
    <mergeCell ref="M162:Q162"/>
    <mergeCell ref="R162:S162"/>
    <mergeCell ref="T162:X162"/>
    <mergeCell ref="A159:E159"/>
    <mergeCell ref="F159:K159"/>
    <mergeCell ref="M159:Q159"/>
    <mergeCell ref="R159:S159"/>
    <mergeCell ref="T159:X159"/>
    <mergeCell ref="A160:E160"/>
    <mergeCell ref="F160:K160"/>
    <mergeCell ref="M160:Q160"/>
    <mergeCell ref="R160:S160"/>
    <mergeCell ref="T160:X160"/>
    <mergeCell ref="A157:E157"/>
    <mergeCell ref="F157:K157"/>
    <mergeCell ref="M157:Q157"/>
    <mergeCell ref="R157:S157"/>
    <mergeCell ref="T157:X157"/>
    <mergeCell ref="A158:E158"/>
    <mergeCell ref="F158:K158"/>
    <mergeCell ref="M158:Q158"/>
    <mergeCell ref="R158:S158"/>
    <mergeCell ref="T158:X158"/>
    <mergeCell ref="A155:E155"/>
    <mergeCell ref="F155:K155"/>
    <mergeCell ref="M155:Q155"/>
    <mergeCell ref="R155:S155"/>
    <mergeCell ref="T155:X155"/>
    <mergeCell ref="A156:E156"/>
    <mergeCell ref="F156:K156"/>
    <mergeCell ref="M156:Q156"/>
    <mergeCell ref="R156:S156"/>
    <mergeCell ref="T156:X156"/>
    <mergeCell ref="A153:E153"/>
    <mergeCell ref="F153:K153"/>
    <mergeCell ref="M153:Q153"/>
    <mergeCell ref="R153:S153"/>
    <mergeCell ref="T153:X153"/>
    <mergeCell ref="A154:E154"/>
    <mergeCell ref="F154:K154"/>
    <mergeCell ref="M154:Q154"/>
    <mergeCell ref="R154:S154"/>
    <mergeCell ref="T154:X154"/>
    <mergeCell ref="A151:E151"/>
    <mergeCell ref="F151:K151"/>
    <mergeCell ref="M151:Q151"/>
    <mergeCell ref="R151:S151"/>
    <mergeCell ref="T151:X151"/>
    <mergeCell ref="A152:E152"/>
    <mergeCell ref="F152:K152"/>
    <mergeCell ref="M152:Q152"/>
    <mergeCell ref="R152:S152"/>
    <mergeCell ref="T152:X152"/>
    <mergeCell ref="A149:E149"/>
    <mergeCell ref="F149:K149"/>
    <mergeCell ref="M149:Q149"/>
    <mergeCell ref="R149:S149"/>
    <mergeCell ref="T149:X149"/>
    <mergeCell ref="A150:E150"/>
    <mergeCell ref="F150:K150"/>
    <mergeCell ref="M150:Q150"/>
    <mergeCell ref="R150:S150"/>
    <mergeCell ref="T150:X150"/>
    <mergeCell ref="A147:E147"/>
    <mergeCell ref="F147:K147"/>
    <mergeCell ref="M147:Q147"/>
    <mergeCell ref="R147:S147"/>
    <mergeCell ref="T147:X147"/>
    <mergeCell ref="A148:E148"/>
    <mergeCell ref="F148:K148"/>
    <mergeCell ref="M148:Q148"/>
    <mergeCell ref="R148:S148"/>
    <mergeCell ref="T148:X148"/>
    <mergeCell ref="A145:E145"/>
    <mergeCell ref="F145:K145"/>
    <mergeCell ref="M145:Q145"/>
    <mergeCell ref="R145:S145"/>
    <mergeCell ref="T145:X145"/>
    <mergeCell ref="A146:E146"/>
    <mergeCell ref="F146:K146"/>
    <mergeCell ref="M146:Q146"/>
    <mergeCell ref="R146:S146"/>
    <mergeCell ref="T146:X146"/>
    <mergeCell ref="A143:E143"/>
    <mergeCell ref="F143:K143"/>
    <mergeCell ref="M143:Q143"/>
    <mergeCell ref="R143:S143"/>
    <mergeCell ref="T143:X143"/>
    <mergeCell ref="A144:E144"/>
    <mergeCell ref="F144:K144"/>
    <mergeCell ref="M144:Q144"/>
    <mergeCell ref="R144:S144"/>
    <mergeCell ref="T144:X144"/>
    <mergeCell ref="A141:E141"/>
    <mergeCell ref="F141:K141"/>
    <mergeCell ref="M141:Q141"/>
    <mergeCell ref="R141:S141"/>
    <mergeCell ref="T141:X141"/>
    <mergeCell ref="A142:E142"/>
    <mergeCell ref="F142:K142"/>
    <mergeCell ref="M142:Q142"/>
    <mergeCell ref="R142:S142"/>
    <mergeCell ref="T142:X142"/>
    <mergeCell ref="A139:E139"/>
    <mergeCell ref="F139:K139"/>
    <mergeCell ref="M139:Q139"/>
    <mergeCell ref="R139:S139"/>
    <mergeCell ref="T139:X139"/>
    <mergeCell ref="A140:E140"/>
    <mergeCell ref="F140:K140"/>
    <mergeCell ref="M140:Q140"/>
    <mergeCell ref="R140:S140"/>
    <mergeCell ref="T140:X140"/>
    <mergeCell ref="A137:E137"/>
    <mergeCell ref="F137:K137"/>
    <mergeCell ref="M137:Q137"/>
    <mergeCell ref="R137:S137"/>
    <mergeCell ref="T137:X137"/>
    <mergeCell ref="A138:E138"/>
    <mergeCell ref="F138:K138"/>
    <mergeCell ref="M138:Q138"/>
    <mergeCell ref="R138:S138"/>
    <mergeCell ref="T138:X138"/>
    <mergeCell ref="A135:E135"/>
    <mergeCell ref="F135:K135"/>
    <mergeCell ref="M135:Q135"/>
    <mergeCell ref="R135:S135"/>
    <mergeCell ref="T135:X135"/>
    <mergeCell ref="A136:E136"/>
    <mergeCell ref="F136:K136"/>
    <mergeCell ref="M136:Q136"/>
    <mergeCell ref="R136:S136"/>
    <mergeCell ref="T136:X136"/>
    <mergeCell ref="A133:E133"/>
    <mergeCell ref="F133:K133"/>
    <mergeCell ref="M133:Q133"/>
    <mergeCell ref="R133:S133"/>
    <mergeCell ref="T133:X133"/>
    <mergeCell ref="A134:E134"/>
    <mergeCell ref="F134:K134"/>
    <mergeCell ref="M134:Q134"/>
    <mergeCell ref="R134:S134"/>
    <mergeCell ref="T134:X134"/>
    <mergeCell ref="A131:E131"/>
    <mergeCell ref="F131:K131"/>
    <mergeCell ref="M131:Q131"/>
    <mergeCell ref="R131:S131"/>
    <mergeCell ref="T131:X131"/>
    <mergeCell ref="A132:E132"/>
    <mergeCell ref="F132:K132"/>
    <mergeCell ref="M132:Q132"/>
    <mergeCell ref="R132:S132"/>
    <mergeCell ref="T132:X132"/>
    <mergeCell ref="A129:E129"/>
    <mergeCell ref="F129:K129"/>
    <mergeCell ref="M129:Q129"/>
    <mergeCell ref="R129:S129"/>
    <mergeCell ref="T129:X129"/>
    <mergeCell ref="A130:E130"/>
    <mergeCell ref="F130:K130"/>
    <mergeCell ref="M130:Q130"/>
    <mergeCell ref="R130:S130"/>
    <mergeCell ref="T130:X130"/>
    <mergeCell ref="A127:E127"/>
    <mergeCell ref="F127:K127"/>
    <mergeCell ref="M127:Q127"/>
    <mergeCell ref="R127:S127"/>
    <mergeCell ref="T127:X127"/>
    <mergeCell ref="A128:E128"/>
    <mergeCell ref="F128:K128"/>
    <mergeCell ref="M128:Q128"/>
    <mergeCell ref="R128:S128"/>
    <mergeCell ref="T128:X128"/>
    <mergeCell ref="A125:E125"/>
    <mergeCell ref="F125:K125"/>
    <mergeCell ref="M125:Q125"/>
    <mergeCell ref="R125:S125"/>
    <mergeCell ref="T125:X125"/>
    <mergeCell ref="A126:E126"/>
    <mergeCell ref="F126:K126"/>
    <mergeCell ref="M126:Q126"/>
    <mergeCell ref="R126:S126"/>
    <mergeCell ref="T126:X126"/>
    <mergeCell ref="A123:E123"/>
    <mergeCell ref="F123:K123"/>
    <mergeCell ref="M123:Q123"/>
    <mergeCell ref="R123:S123"/>
    <mergeCell ref="T123:X123"/>
    <mergeCell ref="A124:E124"/>
    <mergeCell ref="F124:K124"/>
    <mergeCell ref="M124:Q124"/>
    <mergeCell ref="R124:S124"/>
    <mergeCell ref="T124:X124"/>
    <mergeCell ref="A121:E121"/>
    <mergeCell ref="F121:K121"/>
    <mergeCell ref="M121:Q121"/>
    <mergeCell ref="R121:S121"/>
    <mergeCell ref="T121:X121"/>
    <mergeCell ref="A122:E122"/>
    <mergeCell ref="F122:K122"/>
    <mergeCell ref="M122:Q122"/>
    <mergeCell ref="R122:S122"/>
    <mergeCell ref="T122:X122"/>
    <mergeCell ref="A119:E119"/>
    <mergeCell ref="F119:K119"/>
    <mergeCell ref="M119:Q119"/>
    <mergeCell ref="R119:S119"/>
    <mergeCell ref="T119:X119"/>
    <mergeCell ref="A120:E120"/>
    <mergeCell ref="F120:K120"/>
    <mergeCell ref="M120:Q120"/>
    <mergeCell ref="R120:S120"/>
    <mergeCell ref="T120:X120"/>
    <mergeCell ref="A117:E117"/>
    <mergeCell ref="F117:K117"/>
    <mergeCell ref="M117:Q117"/>
    <mergeCell ref="R117:S117"/>
    <mergeCell ref="T117:X117"/>
    <mergeCell ref="A118:E118"/>
    <mergeCell ref="F118:K118"/>
    <mergeCell ref="M118:Q118"/>
    <mergeCell ref="R118:S118"/>
    <mergeCell ref="T118:X118"/>
    <mergeCell ref="A115:E115"/>
    <mergeCell ref="F115:K115"/>
    <mergeCell ref="M115:Q115"/>
    <mergeCell ref="R115:S115"/>
    <mergeCell ref="T115:X115"/>
    <mergeCell ref="A116:E116"/>
    <mergeCell ref="F116:K116"/>
    <mergeCell ref="M116:Q116"/>
    <mergeCell ref="R116:S116"/>
    <mergeCell ref="T116:X116"/>
    <mergeCell ref="A113:E113"/>
    <mergeCell ref="F113:K113"/>
    <mergeCell ref="M113:Q113"/>
    <mergeCell ref="R113:S113"/>
    <mergeCell ref="T113:X113"/>
    <mergeCell ref="A114:E114"/>
    <mergeCell ref="F114:K114"/>
    <mergeCell ref="M114:Q114"/>
    <mergeCell ref="R114:S114"/>
    <mergeCell ref="T114:X114"/>
    <mergeCell ref="A111:E111"/>
    <mergeCell ref="F111:K111"/>
    <mergeCell ref="M111:Q111"/>
    <mergeCell ref="R111:S111"/>
    <mergeCell ref="T111:X111"/>
    <mergeCell ref="A112:E112"/>
    <mergeCell ref="F112:K112"/>
    <mergeCell ref="M112:Q112"/>
    <mergeCell ref="R112:S112"/>
    <mergeCell ref="T112:X112"/>
    <mergeCell ref="A109:E109"/>
    <mergeCell ref="F109:K109"/>
    <mergeCell ref="M109:Q109"/>
    <mergeCell ref="R109:S109"/>
    <mergeCell ref="T109:X109"/>
    <mergeCell ref="A110:E110"/>
    <mergeCell ref="F110:K110"/>
    <mergeCell ref="M110:Q110"/>
    <mergeCell ref="R110:S110"/>
    <mergeCell ref="T110:X110"/>
    <mergeCell ref="A107:E107"/>
    <mergeCell ref="F107:K107"/>
    <mergeCell ref="M107:Q107"/>
    <mergeCell ref="R107:S107"/>
    <mergeCell ref="T107:X107"/>
    <mergeCell ref="A108:E108"/>
    <mergeCell ref="F108:K108"/>
    <mergeCell ref="M108:Q108"/>
    <mergeCell ref="R108:S108"/>
    <mergeCell ref="T108:X108"/>
    <mergeCell ref="A105:E105"/>
    <mergeCell ref="F105:K105"/>
    <mergeCell ref="M105:Q105"/>
    <mergeCell ref="R105:S105"/>
    <mergeCell ref="T105:X105"/>
    <mergeCell ref="A106:E106"/>
    <mergeCell ref="F106:K106"/>
    <mergeCell ref="M106:Q106"/>
    <mergeCell ref="R106:S106"/>
    <mergeCell ref="T106:X106"/>
    <mergeCell ref="A103:E103"/>
    <mergeCell ref="F103:K103"/>
    <mergeCell ref="M103:Q103"/>
    <mergeCell ref="R103:S103"/>
    <mergeCell ref="T103:X103"/>
    <mergeCell ref="A104:E104"/>
    <mergeCell ref="F104:K104"/>
    <mergeCell ref="M104:Q104"/>
    <mergeCell ref="R104:S104"/>
    <mergeCell ref="T104:X104"/>
    <mergeCell ref="A101:E101"/>
    <mergeCell ref="F101:K101"/>
    <mergeCell ref="M101:Q101"/>
    <mergeCell ref="R101:S101"/>
    <mergeCell ref="T101:X101"/>
    <mergeCell ref="A102:E102"/>
    <mergeCell ref="F102:K102"/>
    <mergeCell ref="M102:Q102"/>
    <mergeCell ref="R102:S102"/>
    <mergeCell ref="T102:X102"/>
    <mergeCell ref="A99:E99"/>
    <mergeCell ref="F99:K99"/>
    <mergeCell ref="M99:Q99"/>
    <mergeCell ref="R99:S99"/>
    <mergeCell ref="T99:X99"/>
    <mergeCell ref="A100:E100"/>
    <mergeCell ref="F100:K100"/>
    <mergeCell ref="M100:Q100"/>
    <mergeCell ref="R100:S100"/>
    <mergeCell ref="T100:X100"/>
    <mergeCell ref="A97:E97"/>
    <mergeCell ref="F97:K97"/>
    <mergeCell ref="M97:Q97"/>
    <mergeCell ref="R97:S97"/>
    <mergeCell ref="T97:X97"/>
    <mergeCell ref="A98:E98"/>
    <mergeCell ref="F98:K98"/>
    <mergeCell ref="M98:Q98"/>
    <mergeCell ref="R98:S98"/>
    <mergeCell ref="T98:X98"/>
    <mergeCell ref="A95:E95"/>
    <mergeCell ref="F95:K95"/>
    <mergeCell ref="M95:Q95"/>
    <mergeCell ref="R95:S95"/>
    <mergeCell ref="T95:X95"/>
    <mergeCell ref="A96:E96"/>
    <mergeCell ref="F96:K96"/>
    <mergeCell ref="M96:Q96"/>
    <mergeCell ref="R96:S96"/>
    <mergeCell ref="T96:X96"/>
    <mergeCell ref="A93:E93"/>
    <mergeCell ref="F93:K93"/>
    <mergeCell ref="M93:Q93"/>
    <mergeCell ref="R93:S93"/>
    <mergeCell ref="T93:X93"/>
    <mergeCell ref="A94:E94"/>
    <mergeCell ref="F94:K94"/>
    <mergeCell ref="M94:Q94"/>
    <mergeCell ref="R94:S94"/>
    <mergeCell ref="T94:X94"/>
    <mergeCell ref="A91:E91"/>
    <mergeCell ref="F91:K91"/>
    <mergeCell ref="M91:Q91"/>
    <mergeCell ref="R91:S91"/>
    <mergeCell ref="T91:X91"/>
    <mergeCell ref="A92:E92"/>
    <mergeCell ref="F92:K92"/>
    <mergeCell ref="M92:Q92"/>
    <mergeCell ref="R92:S92"/>
    <mergeCell ref="T92:X92"/>
    <mergeCell ref="A89:E89"/>
    <mergeCell ref="F89:K89"/>
    <mergeCell ref="M89:Q89"/>
    <mergeCell ref="R89:S89"/>
    <mergeCell ref="T89:X89"/>
    <mergeCell ref="A90:E90"/>
    <mergeCell ref="F90:K90"/>
    <mergeCell ref="M90:Q90"/>
    <mergeCell ref="R90:S90"/>
    <mergeCell ref="T90:X90"/>
    <mergeCell ref="A87:E87"/>
    <mergeCell ref="F87:K87"/>
    <mergeCell ref="M87:Q87"/>
    <mergeCell ref="R87:S87"/>
    <mergeCell ref="T87:X87"/>
    <mergeCell ref="A88:E88"/>
    <mergeCell ref="F88:K88"/>
    <mergeCell ref="M88:Q88"/>
    <mergeCell ref="R88:S88"/>
    <mergeCell ref="T88:X88"/>
    <mergeCell ref="A85:E85"/>
    <mergeCell ref="F85:K85"/>
    <mergeCell ref="M85:Q85"/>
    <mergeCell ref="R85:S85"/>
    <mergeCell ref="T85:X85"/>
    <mergeCell ref="A86:E86"/>
    <mergeCell ref="F86:K86"/>
    <mergeCell ref="M86:Q86"/>
    <mergeCell ref="R86:S86"/>
    <mergeCell ref="T86:X86"/>
    <mergeCell ref="A83:E83"/>
    <mergeCell ref="F83:K83"/>
    <mergeCell ref="M83:Q83"/>
    <mergeCell ref="R83:S83"/>
    <mergeCell ref="T83:X83"/>
    <mergeCell ref="A84:E84"/>
    <mergeCell ref="F84:K84"/>
    <mergeCell ref="M84:Q84"/>
    <mergeCell ref="R84:S84"/>
    <mergeCell ref="T84:X84"/>
    <mergeCell ref="A81:E81"/>
    <mergeCell ref="F81:K81"/>
    <mergeCell ref="M81:Q81"/>
    <mergeCell ref="R81:S81"/>
    <mergeCell ref="T81:X81"/>
    <mergeCell ref="A82:E82"/>
    <mergeCell ref="F82:K82"/>
    <mergeCell ref="M82:Q82"/>
    <mergeCell ref="R82:S82"/>
    <mergeCell ref="T82:X82"/>
    <mergeCell ref="A79:E79"/>
    <mergeCell ref="F79:K79"/>
    <mergeCell ref="M79:Q79"/>
    <mergeCell ref="R79:S79"/>
    <mergeCell ref="T79:X79"/>
    <mergeCell ref="A80:E80"/>
    <mergeCell ref="F80:K80"/>
    <mergeCell ref="M80:Q80"/>
    <mergeCell ref="R80:S80"/>
    <mergeCell ref="T80:X80"/>
    <mergeCell ref="A77:E77"/>
    <mergeCell ref="F77:K77"/>
    <mergeCell ref="M77:Q77"/>
    <mergeCell ref="R77:S77"/>
    <mergeCell ref="T77:X77"/>
    <mergeCell ref="A78:E78"/>
    <mergeCell ref="F78:K78"/>
    <mergeCell ref="M78:Q78"/>
    <mergeCell ref="R78:S78"/>
    <mergeCell ref="T78:X78"/>
    <mergeCell ref="A75:E75"/>
    <mergeCell ref="F75:K75"/>
    <mergeCell ref="M75:Q75"/>
    <mergeCell ref="R75:S75"/>
    <mergeCell ref="T75:X75"/>
    <mergeCell ref="A76:E76"/>
    <mergeCell ref="F76:K76"/>
    <mergeCell ref="M76:Q76"/>
    <mergeCell ref="R76:S76"/>
    <mergeCell ref="T76:X76"/>
    <mergeCell ref="A73:E73"/>
    <mergeCell ref="F73:K73"/>
    <mergeCell ref="M73:Q73"/>
    <mergeCell ref="R73:S73"/>
    <mergeCell ref="T73:X73"/>
    <mergeCell ref="A74:E74"/>
    <mergeCell ref="F74:K74"/>
    <mergeCell ref="M74:Q74"/>
    <mergeCell ref="R74:S74"/>
    <mergeCell ref="T74:X74"/>
    <mergeCell ref="A71:E71"/>
    <mergeCell ref="F71:K71"/>
    <mergeCell ref="M71:Q71"/>
    <mergeCell ref="R71:S71"/>
    <mergeCell ref="T71:X71"/>
    <mergeCell ref="A72:E72"/>
    <mergeCell ref="F72:K72"/>
    <mergeCell ref="M72:Q72"/>
    <mergeCell ref="R72:S72"/>
    <mergeCell ref="T72:X72"/>
    <mergeCell ref="A69:E69"/>
    <mergeCell ref="F69:K69"/>
    <mergeCell ref="M69:Q69"/>
    <mergeCell ref="R69:S69"/>
    <mergeCell ref="T69:X69"/>
    <mergeCell ref="A70:E70"/>
    <mergeCell ref="F70:K70"/>
    <mergeCell ref="M70:Q70"/>
    <mergeCell ref="R70:S70"/>
    <mergeCell ref="T70:X70"/>
    <mergeCell ref="A67:E67"/>
    <mergeCell ref="F67:K67"/>
    <mergeCell ref="M67:Q67"/>
    <mergeCell ref="R67:S67"/>
    <mergeCell ref="T67:X67"/>
    <mergeCell ref="A68:E68"/>
    <mergeCell ref="F68:K68"/>
    <mergeCell ref="M68:Q68"/>
    <mergeCell ref="R68:S68"/>
    <mergeCell ref="T68:X68"/>
    <mergeCell ref="A65:E65"/>
    <mergeCell ref="F65:K65"/>
    <mergeCell ref="M65:Q65"/>
    <mergeCell ref="R65:S65"/>
    <mergeCell ref="T65:X65"/>
    <mergeCell ref="A66:E66"/>
    <mergeCell ref="F66:K66"/>
    <mergeCell ref="M66:Q66"/>
    <mergeCell ref="R66:S66"/>
    <mergeCell ref="T66:X66"/>
    <mergeCell ref="A63:E63"/>
    <mergeCell ref="F63:K63"/>
    <mergeCell ref="M63:Q63"/>
    <mergeCell ref="R63:S63"/>
    <mergeCell ref="T63:X63"/>
    <mergeCell ref="A64:E64"/>
    <mergeCell ref="F64:K64"/>
    <mergeCell ref="M64:Q64"/>
    <mergeCell ref="R64:S64"/>
    <mergeCell ref="T64:X64"/>
    <mergeCell ref="A61:E61"/>
    <mergeCell ref="F61:K61"/>
    <mergeCell ref="M61:Q61"/>
    <mergeCell ref="R61:S61"/>
    <mergeCell ref="T61:X61"/>
    <mergeCell ref="A62:E62"/>
    <mergeCell ref="F62:K62"/>
    <mergeCell ref="M62:Q62"/>
    <mergeCell ref="R62:S62"/>
    <mergeCell ref="T62:X62"/>
    <mergeCell ref="A59:E59"/>
    <mergeCell ref="F59:K59"/>
    <mergeCell ref="M59:Q59"/>
    <mergeCell ref="R59:S59"/>
    <mergeCell ref="T59:X59"/>
    <mergeCell ref="A60:E60"/>
    <mergeCell ref="F60:K60"/>
    <mergeCell ref="M60:Q60"/>
    <mergeCell ref="R60:S60"/>
    <mergeCell ref="T60:X60"/>
    <mergeCell ref="A57:E57"/>
    <mergeCell ref="F57:K57"/>
    <mergeCell ref="M57:Q57"/>
    <mergeCell ref="R57:S57"/>
    <mergeCell ref="T57:X57"/>
    <mergeCell ref="A58:E58"/>
    <mergeCell ref="F58:K58"/>
    <mergeCell ref="M58:Q58"/>
    <mergeCell ref="R58:S58"/>
    <mergeCell ref="T58:X58"/>
    <mergeCell ref="A55:E55"/>
    <mergeCell ref="F55:K55"/>
    <mergeCell ref="M55:Q55"/>
    <mergeCell ref="R55:S55"/>
    <mergeCell ref="T55:X55"/>
    <mergeCell ref="A56:E56"/>
    <mergeCell ref="F56:K56"/>
    <mergeCell ref="M56:Q56"/>
    <mergeCell ref="R56:S56"/>
    <mergeCell ref="T56:X56"/>
    <mergeCell ref="A53:E53"/>
    <mergeCell ref="F53:K53"/>
    <mergeCell ref="M53:Q53"/>
    <mergeCell ref="R53:S53"/>
    <mergeCell ref="T53:X53"/>
    <mergeCell ref="A54:E54"/>
    <mergeCell ref="F54:K54"/>
    <mergeCell ref="M54:Q54"/>
    <mergeCell ref="R54:S54"/>
    <mergeCell ref="T54:X54"/>
    <mergeCell ref="A51:E51"/>
    <mergeCell ref="F51:K51"/>
    <mergeCell ref="M51:Q51"/>
    <mergeCell ref="R51:S51"/>
    <mergeCell ref="T51:X51"/>
    <mergeCell ref="A52:E52"/>
    <mergeCell ref="F52:K52"/>
    <mergeCell ref="M52:Q52"/>
    <mergeCell ref="R52:S52"/>
    <mergeCell ref="T52:X52"/>
    <mergeCell ref="A49:E49"/>
    <mergeCell ref="F49:K49"/>
    <mergeCell ref="M49:Q49"/>
    <mergeCell ref="R49:S49"/>
    <mergeCell ref="T49:X49"/>
    <mergeCell ref="A50:E50"/>
    <mergeCell ref="F50:K50"/>
    <mergeCell ref="M50:Q50"/>
    <mergeCell ref="R50:S50"/>
    <mergeCell ref="T50:X50"/>
    <mergeCell ref="A47:E47"/>
    <mergeCell ref="F47:K47"/>
    <mergeCell ref="M47:Q47"/>
    <mergeCell ref="R47:S47"/>
    <mergeCell ref="T47:X47"/>
    <mergeCell ref="A48:E48"/>
    <mergeCell ref="F48:K48"/>
    <mergeCell ref="M48:Q48"/>
    <mergeCell ref="R48:S48"/>
    <mergeCell ref="T48:X48"/>
    <mergeCell ref="A45:E45"/>
    <mergeCell ref="F45:K45"/>
    <mergeCell ref="M45:Q45"/>
    <mergeCell ref="R45:S45"/>
    <mergeCell ref="T45:X45"/>
    <mergeCell ref="A46:E46"/>
    <mergeCell ref="F46:K46"/>
    <mergeCell ref="M46:Q46"/>
    <mergeCell ref="R46:S46"/>
    <mergeCell ref="T46:X46"/>
    <mergeCell ref="A43:E43"/>
    <mergeCell ref="F43:K43"/>
    <mergeCell ref="M43:Q43"/>
    <mergeCell ref="R43:S43"/>
    <mergeCell ref="T43:X43"/>
    <mergeCell ref="A44:E44"/>
    <mergeCell ref="F44:K44"/>
    <mergeCell ref="M44:Q44"/>
    <mergeCell ref="R44:S44"/>
    <mergeCell ref="T44:X44"/>
    <mergeCell ref="A41:E41"/>
    <mergeCell ref="F41:K41"/>
    <mergeCell ref="M41:Q41"/>
    <mergeCell ref="R41:S41"/>
    <mergeCell ref="T41:X41"/>
    <mergeCell ref="A42:E42"/>
    <mergeCell ref="F42:K42"/>
    <mergeCell ref="M42:Q42"/>
    <mergeCell ref="R42:S42"/>
    <mergeCell ref="T42:X42"/>
    <mergeCell ref="A39:E39"/>
    <mergeCell ref="F39:K39"/>
    <mergeCell ref="M39:Q39"/>
    <mergeCell ref="R39:S39"/>
    <mergeCell ref="T39:X39"/>
    <mergeCell ref="A40:E40"/>
    <mergeCell ref="F40:K40"/>
    <mergeCell ref="M40:Q40"/>
    <mergeCell ref="R40:S40"/>
    <mergeCell ref="T40:X40"/>
    <mergeCell ref="A37:E37"/>
    <mergeCell ref="F37:K37"/>
    <mergeCell ref="M37:Q37"/>
    <mergeCell ref="R37:S37"/>
    <mergeCell ref="T37:X37"/>
    <mergeCell ref="A38:E38"/>
    <mergeCell ref="F38:K38"/>
    <mergeCell ref="M38:Q38"/>
    <mergeCell ref="R38:S38"/>
    <mergeCell ref="T38:X38"/>
    <mergeCell ref="A35:E35"/>
    <mergeCell ref="F35:K35"/>
    <mergeCell ref="M35:Q35"/>
    <mergeCell ref="R35:S35"/>
    <mergeCell ref="T35:X35"/>
    <mergeCell ref="A36:E36"/>
    <mergeCell ref="F36:K36"/>
    <mergeCell ref="M36:Q36"/>
    <mergeCell ref="R36:S36"/>
    <mergeCell ref="T36:X36"/>
    <mergeCell ref="A33:E33"/>
    <mergeCell ref="F33:K33"/>
    <mergeCell ref="M33:Q33"/>
    <mergeCell ref="R33:S33"/>
    <mergeCell ref="T33:X33"/>
    <mergeCell ref="A34:E34"/>
    <mergeCell ref="F34:K34"/>
    <mergeCell ref="M34:Q34"/>
    <mergeCell ref="R34:S34"/>
    <mergeCell ref="T34:X34"/>
    <mergeCell ref="A31:E31"/>
    <mergeCell ref="F31:K31"/>
    <mergeCell ref="M31:Q31"/>
    <mergeCell ref="R31:S31"/>
    <mergeCell ref="T31:X31"/>
    <mergeCell ref="A32:E32"/>
    <mergeCell ref="F32:K32"/>
    <mergeCell ref="M32:Q32"/>
    <mergeCell ref="R32:S32"/>
    <mergeCell ref="T32:X32"/>
    <mergeCell ref="A29:E29"/>
    <mergeCell ref="F29:K29"/>
    <mergeCell ref="M29:Q29"/>
    <mergeCell ref="R29:S29"/>
    <mergeCell ref="T29:X29"/>
    <mergeCell ref="A30:E30"/>
    <mergeCell ref="F30:K30"/>
    <mergeCell ref="M30:Q30"/>
    <mergeCell ref="R30:S30"/>
    <mergeCell ref="T30:X30"/>
    <mergeCell ref="A27:E27"/>
    <mergeCell ref="F27:K27"/>
    <mergeCell ref="M27:Q27"/>
    <mergeCell ref="R27:S27"/>
    <mergeCell ref="T27:X27"/>
    <mergeCell ref="A28:E28"/>
    <mergeCell ref="F28:K28"/>
    <mergeCell ref="M28:Q28"/>
    <mergeCell ref="R28:S28"/>
    <mergeCell ref="T28:X28"/>
    <mergeCell ref="A25:E25"/>
    <mergeCell ref="F25:K25"/>
    <mergeCell ref="M25:Q25"/>
    <mergeCell ref="R25:S25"/>
    <mergeCell ref="T25:X25"/>
    <mergeCell ref="A26:E26"/>
    <mergeCell ref="F26:K26"/>
    <mergeCell ref="M26:Q26"/>
    <mergeCell ref="R26:S26"/>
    <mergeCell ref="T26:X26"/>
    <mergeCell ref="A23:E23"/>
    <mergeCell ref="F23:K23"/>
    <mergeCell ref="M23:Q23"/>
    <mergeCell ref="R23:S23"/>
    <mergeCell ref="T23:X23"/>
    <mergeCell ref="A24:E24"/>
    <mergeCell ref="F24:K24"/>
    <mergeCell ref="M24:Q24"/>
    <mergeCell ref="R24:S24"/>
    <mergeCell ref="T24:X24"/>
    <mergeCell ref="A21:E21"/>
    <mergeCell ref="F21:K21"/>
    <mergeCell ref="M21:Q21"/>
    <mergeCell ref="R21:S21"/>
    <mergeCell ref="T21:X21"/>
    <mergeCell ref="A22:E22"/>
    <mergeCell ref="F22:K22"/>
    <mergeCell ref="M22:Q22"/>
    <mergeCell ref="R22:S22"/>
    <mergeCell ref="T22:X22"/>
    <mergeCell ref="A19:E19"/>
    <mergeCell ref="F19:K19"/>
    <mergeCell ref="M19:Q19"/>
    <mergeCell ref="R19:S19"/>
    <mergeCell ref="T19:X19"/>
    <mergeCell ref="A20:E20"/>
    <mergeCell ref="F20:K20"/>
    <mergeCell ref="M20:Q20"/>
    <mergeCell ref="R20:S20"/>
    <mergeCell ref="T20:X20"/>
    <mergeCell ref="A17:E17"/>
    <mergeCell ref="F17:K17"/>
    <mergeCell ref="M17:Q17"/>
    <mergeCell ref="R17:S17"/>
    <mergeCell ref="T17:X17"/>
    <mergeCell ref="A18:E18"/>
    <mergeCell ref="F18:K18"/>
    <mergeCell ref="M18:Q18"/>
    <mergeCell ref="R18:S18"/>
    <mergeCell ref="T18:X18"/>
    <mergeCell ref="A15:E15"/>
    <mergeCell ref="F15:K15"/>
    <mergeCell ref="M15:Q15"/>
    <mergeCell ref="R15:S15"/>
    <mergeCell ref="T15:X15"/>
    <mergeCell ref="A16:E16"/>
    <mergeCell ref="F16:K16"/>
    <mergeCell ref="M16:Q16"/>
    <mergeCell ref="R16:S16"/>
    <mergeCell ref="T16:X16"/>
    <mergeCell ref="A13:E13"/>
    <mergeCell ref="F13:K13"/>
    <mergeCell ref="M13:Q13"/>
    <mergeCell ref="R13:S13"/>
    <mergeCell ref="T13:X13"/>
    <mergeCell ref="A14:E14"/>
    <mergeCell ref="F14:K14"/>
    <mergeCell ref="M14:Q14"/>
    <mergeCell ref="R14:S14"/>
    <mergeCell ref="T14:X14"/>
    <mergeCell ref="E10:P10"/>
    <mergeCell ref="A12:E12"/>
    <mergeCell ref="F12:K12"/>
    <mergeCell ref="M12:Q12"/>
    <mergeCell ref="R12:S12"/>
    <mergeCell ref="T12:X12"/>
    <mergeCell ref="E2:P2"/>
    <mergeCell ref="B3:C8"/>
    <mergeCell ref="E3:P3"/>
    <mergeCell ref="S3:U3"/>
    <mergeCell ref="E4:P4"/>
    <mergeCell ref="S4:U4"/>
    <mergeCell ref="S5:U7"/>
    <mergeCell ref="E6:P6"/>
    <mergeCell ref="E7:P9"/>
  </mergeCells>
  <printOptions horizontalCentered="1"/>
  <pageMargins left="0.51181102362204722" right="0.31496062992125984" top="0.35433070866141736" bottom="0.35433070866141736" header="0.31496062992125984" footer="0.31496062992125984"/>
  <pageSetup scale="97" fitToHeight="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RBM</vt:lpstr>
      <vt:lpstr>RBM!Área_de_impresión</vt:lpstr>
    </vt:vector>
  </TitlesOfParts>
  <Company>Honorable Ayuntamiento de Durango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CPC UlisesVG</dc:creator>
  <cp:lastModifiedBy>CPC UlisesVG</cp:lastModifiedBy>
  <dcterms:created xsi:type="dcterms:W3CDTF">2022-10-23T20:28:12Z</dcterms:created>
  <dcterms:modified xsi:type="dcterms:W3CDTF">2023-01-27T04:41:02Z</dcterms:modified>
</cp:coreProperties>
</file>