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ulina.vargas\Desktop\Secretaria de Finanzas Pag\Acuerdos\"/>
    </mc:Choice>
  </mc:AlternateContent>
  <bookViews>
    <workbookView xWindow="0" yWindow="0" windowWidth="12570" windowHeight="11910" tabRatio="937"/>
  </bookViews>
  <sheets>
    <sheet name="GENERAL" sheetId="10" r:id="rId1"/>
    <sheet name="FONDO GENERAL PUBLICAR" sheetId="16" r:id="rId2"/>
    <sheet name="IEPS PP" sheetId="17" r:id="rId3"/>
    <sheet name="ISAN PP" sheetId="18" r:id="rId4"/>
    <sheet name="FONDO ISAN PP" sheetId="19" r:id="rId5"/>
    <sheet name="FONDO FISCALIZACION PP" sheetId="20" r:id="rId6"/>
    <sheet name="FFM PARA PUBLICAR" sheetId="15" r:id="rId7"/>
    <sheet name="IEPS GASOLINA Y DIESEL pp" sheetId="6" r:id="rId8"/>
    <sheet name="TENENCIA PP" sheetId="9" r:id="rId9"/>
    <sheet name="FONDO ESTATAL PP" sheetId="8" state="hidden" r:id="rId10"/>
    <sheet name=" RESUMEN 2" sheetId="21" r:id="rId11"/>
    <sheet name="CALCULO COE DE EFECTIVO" sheetId="23" r:id="rId12"/>
  </sheets>
  <definedNames>
    <definedName name="_xlnm.Print_Area" localSheetId="11">'CALCULO COE DE EFECTIVO'!$B$2:$Q$53</definedName>
    <definedName name="_xlnm.Print_Area" localSheetId="6">'FFM PARA PUBLICAR'!#REF!</definedName>
    <definedName name="_xlnm.Print_Area" localSheetId="9">'FONDO ESTATAL PP'!$A$1:$C$49</definedName>
    <definedName name="_xlnm.Print_Area" localSheetId="5">'FONDO FISCALIZACION PP'!$A$2:$K$52</definedName>
    <definedName name="_xlnm.Print_Area" localSheetId="1">'FONDO GENERAL PUBLICAR'!$A$2:$K$52</definedName>
    <definedName name="_xlnm.Print_Area" localSheetId="4">'FONDO ISAN PP'!$A$2:$K$52</definedName>
    <definedName name="_xlnm.Print_Area" localSheetId="0">GENERAL!$C$2:$F$21</definedName>
    <definedName name="_xlnm.Print_Area" localSheetId="7">'IEPS GASOLINA Y DIESEL pp'!$B$1:$G$53</definedName>
    <definedName name="_xlnm.Print_Area" localSheetId="2">'IEPS PP'!$A$2:$K$52</definedName>
    <definedName name="_xlnm.Print_Area" localSheetId="3">'ISAN PP'!$A$2:$K$52</definedName>
    <definedName name="_xlnm.Print_Area" localSheetId="8">'TENENCIA PP'!$A$1:$F$52</definedName>
  </definedNames>
  <calcPr calcId="152511"/>
</workbook>
</file>

<file path=xl/calcChain.xml><?xml version="1.0" encoding="utf-8"?>
<calcChain xmlns="http://schemas.openxmlformats.org/spreadsheetml/2006/main">
  <c r="B57" i="8" l="1"/>
  <c r="C100" i="8"/>
  <c r="B48" i="8" l="1"/>
  <c r="B47" i="8"/>
  <c r="B46" i="8"/>
  <c r="B45" i="8"/>
  <c r="B44" i="8"/>
  <c r="B43" i="8"/>
  <c r="B42" i="8"/>
  <c r="B41" i="8"/>
  <c r="B40" i="8"/>
  <c r="B39" i="8"/>
  <c r="B38" i="8"/>
  <c r="B37" i="8"/>
  <c r="B36" i="8"/>
  <c r="B35" i="8"/>
  <c r="B34" i="8"/>
  <c r="B33" i="8"/>
  <c r="B32" i="8"/>
  <c r="B31" i="8"/>
  <c r="B30" i="8"/>
  <c r="B29" i="8"/>
  <c r="B28" i="8"/>
  <c r="B27" i="8"/>
  <c r="B26" i="8"/>
  <c r="B25" i="8"/>
  <c r="B24" i="8"/>
  <c r="B23" i="8"/>
  <c r="B22" i="8"/>
  <c r="B21" i="8"/>
  <c r="B20" i="8"/>
  <c r="B19" i="8"/>
  <c r="B18" i="8"/>
  <c r="B17" i="8"/>
  <c r="B16" i="8"/>
  <c r="B15" i="8"/>
  <c r="B14" i="8"/>
  <c r="B13" i="8"/>
  <c r="B12" i="8"/>
  <c r="B11" i="8"/>
  <c r="B10" i="8"/>
  <c r="C48" i="8" l="1"/>
  <c r="C47" i="8"/>
  <c r="C46" i="8"/>
  <c r="C45" i="8"/>
  <c r="C44" i="8"/>
  <c r="C43" i="8"/>
  <c r="C42" i="8"/>
  <c r="C41" i="8"/>
  <c r="C40" i="8"/>
  <c r="C39" i="8"/>
  <c r="C38" i="8"/>
  <c r="C37" i="8"/>
  <c r="C36" i="8"/>
  <c r="C35" i="8"/>
  <c r="C34" i="8"/>
  <c r="C33" i="8"/>
  <c r="C32" i="8"/>
  <c r="C31" i="8"/>
  <c r="C30" i="8"/>
  <c r="C29" i="8"/>
  <c r="C28" i="8"/>
  <c r="C27" i="8"/>
  <c r="C26" i="8"/>
  <c r="C25" i="8"/>
  <c r="C24" i="8"/>
  <c r="C23" i="8"/>
  <c r="C22" i="8"/>
  <c r="C21" i="8"/>
  <c r="C20" i="8"/>
  <c r="C19" i="8"/>
  <c r="C18" i="8"/>
  <c r="C17" i="8"/>
  <c r="C16" i="8"/>
  <c r="C15" i="8"/>
  <c r="C14" i="8"/>
  <c r="C13" i="8"/>
  <c r="C12" i="8"/>
  <c r="C11" i="8"/>
  <c r="C10" i="8"/>
  <c r="B49" i="8"/>
  <c r="C49" i="8" l="1"/>
  <c r="E100" i="8"/>
  <c r="F100" i="8" s="1"/>
  <c r="F99" i="8"/>
  <c r="F98" i="8"/>
  <c r="F97" i="8"/>
  <c r="F96" i="8"/>
  <c r="F95" i="8"/>
  <c r="F94" i="8"/>
  <c r="F93" i="8"/>
  <c r="F92" i="8"/>
  <c r="F91" i="8"/>
  <c r="F90" i="8"/>
  <c r="F89" i="8"/>
  <c r="F88" i="8"/>
  <c r="F87" i="8"/>
  <c r="F86" i="8"/>
  <c r="F85" i="8"/>
  <c r="F84" i="8"/>
  <c r="F83" i="8"/>
  <c r="F82" i="8"/>
  <c r="F81" i="8"/>
  <c r="F80" i="8"/>
  <c r="F79" i="8"/>
  <c r="F78" i="8"/>
  <c r="F77" i="8"/>
  <c r="F76" i="8"/>
  <c r="F75" i="8"/>
  <c r="F74" i="8"/>
  <c r="F73" i="8"/>
  <c r="F72" i="8"/>
  <c r="F71" i="8"/>
  <c r="F70" i="8"/>
  <c r="F69" i="8"/>
  <c r="F68" i="8"/>
  <c r="F67" i="8"/>
  <c r="F66" i="8"/>
  <c r="F65" i="8"/>
  <c r="F64" i="8"/>
  <c r="F63" i="8"/>
  <c r="F62" i="8"/>
  <c r="F61" i="8"/>
</calcChain>
</file>

<file path=xl/sharedStrings.xml><?xml version="1.0" encoding="utf-8"?>
<sst xmlns="http://schemas.openxmlformats.org/spreadsheetml/2006/main" count="907" uniqueCount="210">
  <si>
    <t>GOBIERNO DEL ESTADO DE DURANGO</t>
  </si>
  <si>
    <t>SECRETARÍA DE FINANZAS Y DE ADMINISTRACIÓN</t>
  </si>
  <si>
    <t>SUBSECRETARÍA DE INGRESOS</t>
  </si>
  <si>
    <t>FACTOR 1</t>
  </si>
  <si>
    <t>FACTOR 2</t>
  </si>
  <si>
    <t>FACTOR 3</t>
  </si>
  <si>
    <t>FACTOR 4</t>
  </si>
  <si>
    <t>COEFICIENTE</t>
  </si>
  <si>
    <t>ACUMULADO</t>
  </si>
  <si>
    <t>EFECTIVO</t>
  </si>
  <si>
    <t>TOTAL</t>
  </si>
  <si>
    <t>01 Canatlán</t>
  </si>
  <si>
    <t>02 Canelas</t>
  </si>
  <si>
    <t>03 Coneto de Comonfort</t>
  </si>
  <si>
    <t>04 Cuencame</t>
  </si>
  <si>
    <t>05 Durango</t>
  </si>
  <si>
    <t>06 Simón Bolivar</t>
  </si>
  <si>
    <t>07 Gómez Palacio</t>
  </si>
  <si>
    <t>08 Guadalupe Victoria</t>
  </si>
  <si>
    <t>09 Guanaceví</t>
  </si>
  <si>
    <t xml:space="preserve">10 Hidalgo </t>
  </si>
  <si>
    <t>11 Inde</t>
  </si>
  <si>
    <t>12 Lerdo</t>
  </si>
  <si>
    <t>13 Mapimí</t>
  </si>
  <si>
    <t>14 Mezquital</t>
  </si>
  <si>
    <t>15 Nazas</t>
  </si>
  <si>
    <t>16 Nombre de Dios</t>
  </si>
  <si>
    <t>17 Ocampo</t>
  </si>
  <si>
    <t>18 El Oro</t>
  </si>
  <si>
    <t>19 Otaez</t>
  </si>
  <si>
    <t>20 Pánuco de Coronado</t>
  </si>
  <si>
    <t>21 Peñón Blanco</t>
  </si>
  <si>
    <t>22 Poanas</t>
  </si>
  <si>
    <t>23 Pueblo Nuevo</t>
  </si>
  <si>
    <t>24 Rodeo</t>
  </si>
  <si>
    <t>25 San Bernardo</t>
  </si>
  <si>
    <t>26 San Dimas</t>
  </si>
  <si>
    <t>27 San Juan de Guadalupe</t>
  </si>
  <si>
    <t>28 San Juan del Río</t>
  </si>
  <si>
    <t>29 San Luis del Cordero</t>
  </si>
  <si>
    <t>30 San Pedro del Gallo</t>
  </si>
  <si>
    <t>31 Santa Clara</t>
  </si>
  <si>
    <t>32 Santiago Papasquiaro</t>
  </si>
  <si>
    <t>33 Súchil</t>
  </si>
  <si>
    <t>34 Tamazula</t>
  </si>
  <si>
    <t>35 Tepehuanes</t>
  </si>
  <si>
    <t>36  Tlahualilo</t>
  </si>
  <si>
    <t>37 Topia</t>
  </si>
  <si>
    <t>38 Vicente Guerrero</t>
  </si>
  <si>
    <t xml:space="preserve">39 Nuevo Ideal </t>
  </si>
  <si>
    <t xml:space="preserve">                  SUMAS</t>
  </si>
  <si>
    <t>MUNICIPIO</t>
  </si>
  <si>
    <t>SECRETARIA DE FINANZAS Y DE ADMINISTRACIÓN</t>
  </si>
  <si>
    <t>CANATLAN</t>
  </si>
  <si>
    <t>CANELAS</t>
  </si>
  <si>
    <t>CONETO DE COMONFORT</t>
  </si>
  <si>
    <t>CUENCAME</t>
  </si>
  <si>
    <t>DURANGO</t>
  </si>
  <si>
    <t>SIMON BOLIVAR</t>
  </si>
  <si>
    <t>GOMEZ PALACIO</t>
  </si>
  <si>
    <t>GUADALUPE VICTORIA</t>
  </si>
  <si>
    <t>GUANACEVI</t>
  </si>
  <si>
    <t>HIDALGO</t>
  </si>
  <si>
    <t>INDE</t>
  </si>
  <si>
    <t>LERDO</t>
  </si>
  <si>
    <t>MAPIMI</t>
  </si>
  <si>
    <t>MEZQUITAL</t>
  </si>
  <si>
    <t>NAZAS</t>
  </si>
  <si>
    <t>NOMBRE DE DIOS</t>
  </si>
  <si>
    <t>OCAMPO</t>
  </si>
  <si>
    <t>EL ORO</t>
  </si>
  <si>
    <t>OTAEZ</t>
  </si>
  <si>
    <t>PANUCO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</si>
  <si>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</si>
  <si>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</si>
  <si>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</si>
  <si>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</si>
  <si>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</si>
  <si>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</si>
  <si>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</si>
  <si>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RIO</t>
  </si>
  <si>
    <t>SAN LUIS DEL CORDERO</t>
  </si>
  <si>
    <t>SAN PEDRO DEL GALLO</t>
  </si>
  <si>
    <t>SANTA CLARA</t>
  </si>
  <si>
    <t>SANTIAGO PAPASQUIARO</t>
  </si>
  <si>
    <t>SUCHIL</t>
  </si>
  <si>
    <t>TAMAZULA</t>
  </si>
  <si>
    <t>TEPEHUANES</t>
  </si>
  <si>
    <t>TLAHUALILO</t>
  </si>
  <si>
    <t>TOPIA</t>
  </si>
  <si>
    <t>VICENTE GUERRERO</t>
  </si>
  <si>
    <t>NUEVO IDEAL</t>
  </si>
  <si>
    <t>COEFICIENTE EFECTIVO</t>
  </si>
  <si>
    <t xml:space="preserve">         MUNICIPIO</t>
  </si>
  <si>
    <t>FONDO DE FOMENTO</t>
  </si>
  <si>
    <t xml:space="preserve"> INCREMENTO</t>
  </si>
  <si>
    <t>MUNICIPAL</t>
  </si>
  <si>
    <t>TOTAL FONDO</t>
  </si>
  <si>
    <t xml:space="preserve">     MUNICIPIO</t>
  </si>
  <si>
    <t>PONDERADO</t>
  </si>
  <si>
    <t xml:space="preserve">ESTATAL </t>
  </si>
  <si>
    <t xml:space="preserve">                    SUMAS</t>
  </si>
  <si>
    <t>TENENCIA</t>
  </si>
  <si>
    <t>FONDO GENERAL</t>
  </si>
  <si>
    <t>FONDO DE FOMENTO MUNICIPAL</t>
  </si>
  <si>
    <t>IEPS SOBRE VENTA DE GASOLINA Y DIESEL</t>
  </si>
  <si>
    <t>TOTAL DE</t>
  </si>
  <si>
    <t xml:space="preserve"> FOMENTO MUNICIPAL</t>
  </si>
  <si>
    <t>NÚMERO DE</t>
  </si>
  <si>
    <t>HABITANTES</t>
  </si>
  <si>
    <t>PROPORCIÓN</t>
  </si>
  <si>
    <t xml:space="preserve">FONDO </t>
  </si>
  <si>
    <t>EJ. ANTERIOR</t>
  </si>
  <si>
    <t>FONDO ACUM</t>
  </si>
  <si>
    <t>DEL EJERCICIO</t>
  </si>
  <si>
    <t>(FACTOR 1)</t>
  </si>
  <si>
    <t>(FACTOR 2)</t>
  </si>
  <si>
    <t>(FACTOR 3)</t>
  </si>
  <si>
    <t>INVERSA</t>
  </si>
  <si>
    <t>DEL SUBTOTAL</t>
  </si>
  <si>
    <t>(FACTOR 4)</t>
  </si>
  <si>
    <t>DE LA PROPORCIÓN</t>
  </si>
  <si>
    <t>FACTORES DE DISTRIBUCIÓN Y CÁLCULO DEL MONTO CORRESPONDIENTE AL IEPS SOBRE VENTA DE DIESEL Y GASOLINA</t>
  </si>
  <si>
    <t>PRIMERA PARTE</t>
  </si>
  <si>
    <t>FACTORES DE DISTRIBUCIÓN Y CÁLCULO DEL MONTO CORRESPONDIENTE AL FONDO DE FOMENTO MUNICIPAL</t>
  </si>
  <si>
    <t xml:space="preserve"> EFECTIVO FONDO  </t>
  </si>
  <si>
    <t>PARTICIPACIÓN</t>
  </si>
  <si>
    <t xml:space="preserve">FACTORES DE DISTRIBUCIÓN Y CÁLCULO DEL MONTO CORRESPONDIENTE AL FONDO ESTATAL </t>
  </si>
  <si>
    <t>EFECTIVO FONDO</t>
  </si>
  <si>
    <t>FONDO DE COMPENSACIÓN DE IMPUESTO SOBRE AUTOMÓVILES NUEVOS</t>
  </si>
  <si>
    <t>IMPUESTO ESPECIAL SOBRE PRODUCCIÓN Y SERVICIO</t>
  </si>
  <si>
    <t>IMPUESTO SOBRE AUTOMÓVILES NUEVOS</t>
  </si>
  <si>
    <t>IMPUESTO FEDERAL SOBRE TENENCIA O USO DE VEHÍCULOS</t>
  </si>
  <si>
    <t>(DE EJERCICIOS ANTERIORES)</t>
  </si>
  <si>
    <t>Fondo de Fomento Municipal</t>
  </si>
  <si>
    <t>FONDO DE FISCALIZACIÓN Y RECAUDACIÓN</t>
  </si>
  <si>
    <t>CE1</t>
  </si>
  <si>
    <t>CE2</t>
  </si>
  <si>
    <t>CE3</t>
  </si>
  <si>
    <t>CE4</t>
  </si>
  <si>
    <t>A</t>
  </si>
  <si>
    <t>B</t>
  </si>
  <si>
    <t>C</t>
  </si>
  <si>
    <t>D</t>
  </si>
  <si>
    <t>PI</t>
  </si>
  <si>
    <t>(PESOS)</t>
  </si>
  <si>
    <t>FACTORES DE DISTRIBUCIÓN DE PARTICIPACIONES A MUNICIPIOS DEL</t>
  </si>
  <si>
    <t>Fondo General de Participaciones</t>
  </si>
  <si>
    <t>Porcentaje</t>
  </si>
  <si>
    <t>Monto en pesos</t>
  </si>
  <si>
    <t>IEPS bebidas y tabacos</t>
  </si>
  <si>
    <t>ISAN</t>
  </si>
  <si>
    <t>Fondo de Compensación ISAN</t>
  </si>
  <si>
    <t>Fondo de Fiscalización y Recaudación</t>
  </si>
  <si>
    <t>IEPS Gasolina y Diesel</t>
  </si>
  <si>
    <t>Tenencia</t>
  </si>
  <si>
    <t>Total</t>
  </si>
  <si>
    <t>CORREGIDO</t>
  </si>
  <si>
    <t>FEDERACION</t>
  </si>
  <si>
    <t>*</t>
  </si>
  <si>
    <t>EJERCICIO 2013</t>
  </si>
  <si>
    <t>ESTADO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</si>
  <si>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</si>
  <si>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</si>
  <si>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</si>
  <si>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</si>
  <si>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</si>
  <si>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</si>
  <si>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</si>
  <si>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</si>
  <si>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</si>
  <si>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</si>
  <si>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</si>
  <si>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</si>
  <si>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</si>
  <si>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(3+5)</t>
  </si>
  <si>
    <t>CEFA</t>
  </si>
  <si>
    <t>CEFAc</t>
  </si>
  <si>
    <t>Pi</t>
  </si>
  <si>
    <t>Pi/Pt</t>
  </si>
  <si>
    <t>0.40*(2)</t>
  </si>
  <si>
    <t>CEFA(n-1)*</t>
  </si>
  <si>
    <t>0.45*(4)</t>
  </si>
  <si>
    <t>Suma(3+5)</t>
  </si>
  <si>
    <t>0.1275*(6)</t>
  </si>
  <si>
    <t>(3+5+7)</t>
  </si>
  <si>
    <t>Suma (8)</t>
  </si>
  <si>
    <t>0.0225*(9)</t>
  </si>
  <si>
    <t>(3+5+7+10)</t>
  </si>
  <si>
    <t>(12/Suma12)</t>
  </si>
  <si>
    <t>CEFA(n-1)= Coeficiente de efectivo del fondo acumulado del ejercicio anterior por el que se efectúa el cálculo</t>
  </si>
  <si>
    <t>Pt= Número de habitantes del Estado</t>
  </si>
  <si>
    <t>CEFA= Coeficiente de efectivo del fondo acumulado del ejercicio por el que se efectúa el cálculo</t>
  </si>
  <si>
    <t>CEFA= Coeficiente de efectivo del fondo acumulado del ejercicio por el que se efectúa el cálculo de municipios que celebren convenio del Impuesto Predial</t>
  </si>
  <si>
    <t>CEFA icn= Coeficiente de efectivo del fondo acumulado que corresponde al Municipio ic qie haya celebrado convenio con el estado en el ejercicio el el que se efectúa el cálculo</t>
  </si>
  <si>
    <t>* Estimación Ley de Ingresos 2018 para el Estado de Durango</t>
  </si>
  <si>
    <t>Cálculo del coeficiente de efectivo del fondo acumulado para el ejercicio 2018  (Artículo 5  Ley para la Administración y Vigilancia del Sistema de Participaciones y la Colaboración Administrativa en materia Fiscal Estatal)</t>
  </si>
  <si>
    <t xml:space="preserve">FACTORES DE DISTRIBUCIÓN Y CÁLCULO DEL MONTO CORRESPONDIENTE AL FONDO GENERAL DE PARTICIPACIONES MUNICIPALES PARA EL EJERCICIO FISCAL DEL AÑO 2018 ESTIMADO </t>
  </si>
  <si>
    <t>Pi= Número de habitantes del Municipio "i" (Conteo poblacional INEGI 2015)</t>
  </si>
  <si>
    <t>ACUMULADO 2018</t>
  </si>
  <si>
    <t>DE PARTICIPACIONES MUNICIPALES PARA EL EJERCICIO FISCAL DEL AÑO 2018 ESTIMADO</t>
  </si>
  <si>
    <t>FONDO ACUMULADO 2018</t>
  </si>
  <si>
    <t>FACTORES DE DISTRIBUCIÓN Y CÁLCULO DEL MONTO CORRESPONDIENTE AL IIMPUESTO ESPECIAL SOBRE PRODUCCIÓN Y SERVICIO DE PARTICIPACIONES MUNICIPALES PARA EL EJERCICIO FISCAL DEL AÑO 2018 ESTIMADO</t>
  </si>
  <si>
    <t xml:space="preserve">FACTORES DE DISTRIBUCIÓN Y CÁLCULO DEL MONTO CORRESPONDIENTE AL IMPUESTO SOBRE AUTOMÓVILES NUEVOS DE PARTICIPACIONES MUNICIPALES PARA EL EJERCICIO FISCAL DEL AÑO 2018 ESTIMADO </t>
  </si>
  <si>
    <t xml:space="preserve">FACTORES DE DISTRIBUCIÓN Y CÁLCULO DEL MONTO CORRESPONDIENTE AL FONDO DE COMPENSACIÓN DE IMPUESTO SOBRE AUTOMÓVILES NUEVOS DE PARTICIPACIONES MUNICIPALES PARA EL EJERCICIO FISCAL DEL AÑO 2018 ESTIMADO </t>
  </si>
  <si>
    <t>FACTORES DE DISTRIBUCIÓN Y CÁCULO DEL MONTO CORRESPONDIENTE AL IMPUESTO FEDERAL SOBRE TENENCIA O USO DE VEHÍCULOS (EJERCICIOS ANTERIORES) DE PARTICIPACIONES MUNICIPALES PARA EL EJERCICIO FISCAL DEL AÑO 2018 ESTIMADO</t>
  </si>
  <si>
    <t>RECAUDACIÓN DIC16-NOV17</t>
  </si>
  <si>
    <t xml:space="preserve">FACTORES DE DISTRIBUCIÓN Y CÁLCULO DEL MONTO CORREPONDIENTE AL FONDO DE FISCALIZACIÓN Y RECAUDACIÓN DE PARTICIPACIONES MUNICIPALES PARA EL EJERCICIO FISCAL DEL AÑO 2018 ESTIMADO </t>
  </si>
  <si>
    <t>PORCENTAJES Y MONTOS ESTIMADOS DE PARTICIPACIONES FEDERALES CORRESPONDIENTES A LOS MUNICIPIOS PARA EL EJERCICIO FISCAL 2018</t>
  </si>
  <si>
    <t>FONDO ESTATAL DE PARTICIPACIONES POR EL EJERCICIO FISCAL 2018 ESTIMADO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</si>
</sst>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6" formatCode="&quot;$&quot;#,##0;[Red]\-&quot;$&quot;#,##0"/>
    <numFmt numFmtId="43" formatCode="_-* #,##0.00_-;\-* #,##0.00_-;_-* &quot;-&quot;??_-;_-@_-"/>
    <numFmt numFmtId="164" formatCode="0.0000000"/>
    <numFmt numFmtId="165" formatCode="0.000000"/>
    <numFmt numFmtId="166" formatCode="_-* #,##0_-;\-* #,##0_-;_-* &quot;-&quot;??_-;_-@_-"/>
    <numFmt numFmtId="167" formatCode="_-* #,##0.000000_-;\-* #,##0.000000_-;_-* &quot;-&quot;??_-;_-@_-"/>
    <numFmt numFmtId="168" formatCode="_-&quot;$&quot;* #,##0_-;\-&quot;$&quot;* #,##0_-;_-&quot;$&quot;* &quot;-&quot;??_-;_-@_-"/>
    <numFmt numFmtId="169" formatCode="#,##0.000000_ ;\-#,##0.000000\ "/>
    <numFmt numFmtId="170" formatCode="#,##0_ ;\-#,##0\ 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0"/>
      <color rgb="FFFF000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b/>
      <sz val="10"/>
      <name val="Arial Narrow"/>
      <family val="2"/>
    </font>
    <font>
      <b/>
      <sz val="9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Arial"/>
      <family val="2"/>
    </font>
    <font>
      <sz val="10"/>
      <color theme="1"/>
      <name val="Arial"/>
      <family val="2"/>
    </font>
    <font>
      <sz val="11"/>
      <name val="Arial"/>
      <family val="2"/>
    </font>
    <font>
      <b/>
      <i/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6"/>
      <name val="Arial"/>
      <family val="2"/>
    </font>
    <font>
      <i/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0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6" fillId="0" borderId="0"/>
  </cellStyleXfs>
  <cellXfs count="265">
    <xf numFmtId="0" fontId="0" fillId="0" borderId="0" xfId="0"/>
    <xf numFmtId="0" fontId="3" fillId="0" borderId="0" xfId="0" applyFont="1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5" fillId="0" borderId="9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10" fontId="5" fillId="0" borderId="10" xfId="0" applyNumberFormat="1" applyFont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4" fillId="0" borderId="12" xfId="0" applyFont="1" applyBorder="1"/>
    <xf numFmtId="165" fontId="7" fillId="0" borderId="15" xfId="2" applyNumberFormat="1" applyFont="1" applyBorder="1" applyProtection="1"/>
    <xf numFmtId="166" fontId="5" fillId="0" borderId="13" xfId="0" applyNumberFormat="1" applyFont="1" applyBorder="1"/>
    <xf numFmtId="166" fontId="5" fillId="0" borderId="16" xfId="0" applyNumberFormat="1" applyFont="1" applyBorder="1"/>
    <xf numFmtId="166" fontId="5" fillId="0" borderId="0" xfId="0" applyNumberFormat="1" applyFont="1" applyBorder="1"/>
    <xf numFmtId="0" fontId="4" fillId="0" borderId="17" xfId="0" applyFont="1" applyBorder="1"/>
    <xf numFmtId="0" fontId="4" fillId="0" borderId="4" xfId="0" applyFont="1" applyBorder="1"/>
    <xf numFmtId="0" fontId="4" fillId="0" borderId="22" xfId="0" applyFont="1" applyBorder="1" applyAlignment="1"/>
    <xf numFmtId="3" fontId="5" fillId="0" borderId="23" xfId="0" applyNumberFormat="1" applyFont="1" applyBorder="1"/>
    <xf numFmtId="0" fontId="6" fillId="0" borderId="0" xfId="0" applyFont="1"/>
    <xf numFmtId="0" fontId="6" fillId="0" borderId="7" xfId="0" applyFont="1" applyBorder="1"/>
    <xf numFmtId="166" fontId="5" fillId="0" borderId="26" xfId="0" applyNumberFormat="1" applyFont="1" applyBorder="1"/>
    <xf numFmtId="0" fontId="4" fillId="0" borderId="28" xfId="0" applyFont="1" applyBorder="1" applyAlignment="1"/>
    <xf numFmtId="0" fontId="6" fillId="0" borderId="24" xfId="0" applyFont="1" applyBorder="1"/>
    <xf numFmtId="0" fontId="4" fillId="0" borderId="30" xfId="0" applyFont="1" applyBorder="1"/>
    <xf numFmtId="0" fontId="5" fillId="0" borderId="10" xfId="0" applyFont="1" applyFill="1" applyBorder="1" applyAlignment="1">
      <alignment horizontal="center"/>
    </xf>
    <xf numFmtId="9" fontId="5" fillId="0" borderId="10" xfId="0" applyNumberFormat="1" applyFont="1" applyFill="1" applyBorder="1" applyAlignment="1">
      <alignment horizontal="center"/>
    </xf>
    <xf numFmtId="10" fontId="5" fillId="0" borderId="10" xfId="0" applyNumberFormat="1" applyFont="1" applyFill="1" applyBorder="1" applyAlignment="1">
      <alignment horizontal="center"/>
    </xf>
    <xf numFmtId="0" fontId="5" fillId="0" borderId="11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164" fontId="5" fillId="0" borderId="7" xfId="0" applyNumberFormat="1" applyFont="1" applyFill="1" applyBorder="1" applyAlignment="1">
      <alignment horizontal="center"/>
    </xf>
    <xf numFmtId="0" fontId="2" fillId="0" borderId="0" xfId="0" applyFont="1" applyFill="1"/>
    <xf numFmtId="9" fontId="5" fillId="0" borderId="11" xfId="0" applyNumberFormat="1" applyFont="1" applyFill="1" applyBorder="1" applyAlignment="1">
      <alignment horizontal="center"/>
    </xf>
    <xf numFmtId="10" fontId="5" fillId="0" borderId="11" xfId="0" applyNumberFormat="1" applyFont="1" applyFill="1" applyBorder="1" applyAlignment="1">
      <alignment horizontal="center"/>
    </xf>
    <xf numFmtId="10" fontId="5" fillId="0" borderId="11" xfId="0" applyNumberFormat="1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9" fontId="8" fillId="0" borderId="7" xfId="0" applyNumberFormat="1" applyFont="1" applyBorder="1" applyAlignment="1">
      <alignment horizontal="center"/>
    </xf>
    <xf numFmtId="9" fontId="8" fillId="0" borderId="11" xfId="0" applyNumberFormat="1" applyFont="1" applyBorder="1" applyAlignment="1">
      <alignment horizontal="center"/>
    </xf>
    <xf numFmtId="9" fontId="8" fillId="0" borderId="8" xfId="0" applyNumberFormat="1" applyFont="1" applyBorder="1" applyAlignment="1">
      <alignment horizontal="center"/>
    </xf>
    <xf numFmtId="0" fontId="5" fillId="0" borderId="31" xfId="0" applyFont="1" applyBorder="1"/>
    <xf numFmtId="166" fontId="8" fillId="0" borderId="13" xfId="0" applyNumberFormat="1" applyFont="1" applyBorder="1"/>
    <xf numFmtId="165" fontId="8" fillId="0" borderId="13" xfId="0" applyNumberFormat="1" applyFont="1" applyBorder="1"/>
    <xf numFmtId="166" fontId="8" fillId="0" borderId="26" xfId="0" applyNumberFormat="1" applyFont="1" applyBorder="1"/>
    <xf numFmtId="0" fontId="5" fillId="0" borderId="32" xfId="0" applyFont="1" applyBorder="1"/>
    <xf numFmtId="0" fontId="5" fillId="0" borderId="33" xfId="0" applyFont="1" applyBorder="1"/>
    <xf numFmtId="0" fontId="4" fillId="0" borderId="28" xfId="0" applyFont="1" applyBorder="1"/>
    <xf numFmtId="43" fontId="10" fillId="0" borderId="0" xfId="0" applyNumberFormat="1" applyFont="1"/>
    <xf numFmtId="0" fontId="10" fillId="0" borderId="0" xfId="0" applyFont="1"/>
    <xf numFmtId="0" fontId="4" fillId="0" borderId="6" xfId="0" applyFont="1" applyBorder="1"/>
    <xf numFmtId="168" fontId="4" fillId="0" borderId="7" xfId="0" applyNumberFormat="1" applyFont="1" applyBorder="1"/>
    <xf numFmtId="0" fontId="4" fillId="0" borderId="0" xfId="0" applyFont="1" applyBorder="1"/>
    <xf numFmtId="0" fontId="5" fillId="0" borderId="34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17" fontId="5" fillId="0" borderId="11" xfId="0" applyNumberFormat="1" applyFont="1" applyBorder="1" applyAlignment="1">
      <alignment horizontal="center"/>
    </xf>
    <xf numFmtId="0" fontId="5" fillId="0" borderId="35" xfId="0" applyFont="1" applyBorder="1" applyAlignment="1">
      <alignment horizontal="center"/>
    </xf>
    <xf numFmtId="3" fontId="8" fillId="0" borderId="13" xfId="0" applyNumberFormat="1" applyFont="1" applyBorder="1"/>
    <xf numFmtId="0" fontId="0" fillId="0" borderId="22" xfId="0" applyBorder="1"/>
    <xf numFmtId="0" fontId="4" fillId="0" borderId="6" xfId="0" applyFont="1" applyBorder="1" applyAlignment="1">
      <alignment horizontal="left"/>
    </xf>
    <xf numFmtId="0" fontId="4" fillId="0" borderId="8" xfId="0" applyFont="1" applyBorder="1"/>
    <xf numFmtId="0" fontId="4" fillId="0" borderId="1" xfId="0" applyFont="1" applyBorder="1"/>
    <xf numFmtId="0" fontId="5" fillId="0" borderId="12" xfId="0" applyFont="1" applyBorder="1"/>
    <xf numFmtId="167" fontId="4" fillId="0" borderId="10" xfId="0" applyNumberFormat="1" applyFont="1" applyBorder="1"/>
    <xf numFmtId="166" fontId="4" fillId="0" borderId="5" xfId="0" applyNumberFormat="1" applyFont="1" applyBorder="1"/>
    <xf numFmtId="0" fontId="5" fillId="0" borderId="17" xfId="0" applyFont="1" applyBorder="1"/>
    <xf numFmtId="167" fontId="4" fillId="0" borderId="15" xfId="0" applyNumberFormat="1" applyFont="1" applyBorder="1"/>
    <xf numFmtId="166" fontId="4" fillId="0" borderId="18" xfId="0" applyNumberFormat="1" applyFont="1" applyBorder="1"/>
    <xf numFmtId="1" fontId="4" fillId="0" borderId="18" xfId="0" applyNumberFormat="1" applyFont="1" applyBorder="1" applyAlignment="1">
      <alignment horizontal="right"/>
    </xf>
    <xf numFmtId="0" fontId="5" fillId="0" borderId="30" xfId="0" applyFont="1" applyBorder="1"/>
    <xf numFmtId="167" fontId="4" fillId="0" borderId="19" xfId="0" applyNumberFormat="1" applyFont="1" applyBorder="1"/>
    <xf numFmtId="166" fontId="4" fillId="0" borderId="21" xfId="0" applyNumberFormat="1" applyFont="1" applyBorder="1"/>
    <xf numFmtId="166" fontId="4" fillId="0" borderId="25" xfId="0" applyNumberFormat="1" applyFont="1" applyBorder="1"/>
    <xf numFmtId="0" fontId="8" fillId="0" borderId="7" xfId="0" applyFont="1" applyBorder="1" applyAlignment="1">
      <alignment horizontal="center"/>
    </xf>
    <xf numFmtId="9" fontId="8" fillId="0" borderId="36" xfId="0" applyNumberFormat="1" applyFont="1" applyBorder="1" applyAlignment="1">
      <alignment horizontal="center"/>
    </xf>
    <xf numFmtId="3" fontId="0" fillId="0" borderId="0" xfId="0" applyNumberFormat="1"/>
    <xf numFmtId="0" fontId="11" fillId="0" borderId="0" xfId="0" applyFont="1"/>
    <xf numFmtId="3" fontId="11" fillId="0" borderId="0" xfId="0" applyNumberFormat="1" applyFont="1"/>
    <xf numFmtId="3" fontId="11" fillId="0" borderId="14" xfId="0" applyNumberFormat="1" applyFont="1" applyBorder="1"/>
    <xf numFmtId="0" fontId="12" fillId="0" borderId="0" xfId="0" applyFont="1"/>
    <xf numFmtId="3" fontId="12" fillId="0" borderId="0" xfId="0" applyNumberFormat="1" applyFont="1"/>
    <xf numFmtId="0" fontId="11" fillId="0" borderId="0" xfId="0" applyFont="1" applyAlignment="1">
      <alignment horizontal="center"/>
    </xf>
    <xf numFmtId="3" fontId="11" fillId="0" borderId="7" xfId="0" applyNumberFormat="1" applyFont="1" applyBorder="1"/>
    <xf numFmtId="0" fontId="8" fillId="0" borderId="0" xfId="0" applyFont="1" applyBorder="1" applyAlignment="1">
      <alignment horizontal="center"/>
    </xf>
    <xf numFmtId="165" fontId="5" fillId="0" borderId="14" xfId="0" applyNumberFormat="1" applyFont="1" applyBorder="1"/>
    <xf numFmtId="165" fontId="5" fillId="0" borderId="23" xfId="0" applyNumberFormat="1" applyFont="1" applyBorder="1"/>
    <xf numFmtId="165" fontId="5" fillId="0" borderId="13" xfId="0" applyNumberFormat="1" applyFont="1" applyBorder="1"/>
    <xf numFmtId="3" fontId="5" fillId="0" borderId="29" xfId="0" applyNumberFormat="1" applyFont="1" applyBorder="1"/>
    <xf numFmtId="0" fontId="0" fillId="0" borderId="24" xfId="0" applyBorder="1"/>
    <xf numFmtId="0" fontId="5" fillId="0" borderId="37" xfId="0" applyFont="1" applyFill="1" applyBorder="1" applyAlignment="1">
      <alignment horizontal="center"/>
    </xf>
    <xf numFmtId="0" fontId="8" fillId="0" borderId="37" xfId="0" applyFont="1" applyBorder="1" applyAlignment="1">
      <alignment horizontal="center"/>
    </xf>
    <xf numFmtId="0" fontId="8" fillId="0" borderId="39" xfId="0" applyFont="1" applyBorder="1" applyAlignment="1">
      <alignment horizontal="center"/>
    </xf>
    <xf numFmtId="0" fontId="5" fillId="0" borderId="37" xfId="0" applyFont="1" applyBorder="1" applyAlignment="1">
      <alignment horizontal="center"/>
    </xf>
    <xf numFmtId="3" fontId="8" fillId="0" borderId="13" xfId="0" applyNumberFormat="1" applyFont="1" applyFill="1" applyBorder="1"/>
    <xf numFmtId="170" fontId="8" fillId="0" borderId="26" xfId="0" applyNumberFormat="1" applyFont="1" applyBorder="1"/>
    <xf numFmtId="43" fontId="0" fillId="0" borderId="0" xfId="1" applyFont="1"/>
    <xf numFmtId="0" fontId="4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165" fontId="5" fillId="0" borderId="44" xfId="0" applyNumberFormat="1" applyFont="1" applyBorder="1"/>
    <xf numFmtId="0" fontId="4" fillId="0" borderId="31" xfId="0" applyFont="1" applyBorder="1"/>
    <xf numFmtId="0" fontId="4" fillId="0" borderId="32" xfId="0" applyFont="1" applyBorder="1"/>
    <xf numFmtId="0" fontId="4" fillId="0" borderId="46" xfId="0" applyFont="1" applyBorder="1"/>
    <xf numFmtId="0" fontId="5" fillId="0" borderId="11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46" xfId="0" applyFont="1" applyBorder="1" applyAlignment="1">
      <alignment horizontal="center"/>
    </xf>
    <xf numFmtId="0" fontId="5" fillId="0" borderId="47" xfId="0" applyFont="1" applyBorder="1" applyAlignment="1">
      <alignment horizontal="center"/>
    </xf>
    <xf numFmtId="0" fontId="5" fillId="0" borderId="28" xfId="0" applyFont="1" applyBorder="1" applyAlignment="1">
      <alignment horizontal="center"/>
    </xf>
    <xf numFmtId="166" fontId="0" fillId="0" borderId="0" xfId="0" applyNumberFormat="1"/>
    <xf numFmtId="0" fontId="16" fillId="0" borderId="23" xfId="0" applyFont="1" applyFill="1" applyBorder="1" applyAlignment="1">
      <alignment horizontal="center" vertical="center"/>
    </xf>
    <xf numFmtId="0" fontId="16" fillId="0" borderId="24" xfId="0" applyFont="1" applyFill="1" applyBorder="1" applyAlignment="1">
      <alignment horizontal="center" vertical="center"/>
    </xf>
    <xf numFmtId="0" fontId="16" fillId="0" borderId="29" xfId="0" applyFont="1" applyFill="1" applyBorder="1" applyAlignment="1">
      <alignment horizontal="center" vertical="center"/>
    </xf>
    <xf numFmtId="0" fontId="16" fillId="0" borderId="42" xfId="0" applyFont="1" applyFill="1" applyBorder="1" applyAlignment="1">
      <alignment horizontal="center" vertical="center"/>
    </xf>
    <xf numFmtId="0" fontId="16" fillId="0" borderId="25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8" xfId="0" applyBorder="1"/>
    <xf numFmtId="0" fontId="8" fillId="0" borderId="46" xfId="0" applyFont="1" applyBorder="1" applyAlignment="1">
      <alignment horizontal="center"/>
    </xf>
    <xf numFmtId="0" fontId="8" fillId="0" borderId="46" xfId="0" applyFont="1" applyBorder="1"/>
    <xf numFmtId="0" fontId="8" fillId="0" borderId="47" xfId="0" applyFont="1" applyBorder="1" applyAlignment="1">
      <alignment horizontal="center"/>
    </xf>
    <xf numFmtId="0" fontId="6" fillId="0" borderId="23" xfId="0" applyFont="1" applyBorder="1" applyAlignment="1">
      <alignment horizontal="center"/>
    </xf>
    <xf numFmtId="0" fontId="0" fillId="0" borderId="23" xfId="0" applyBorder="1"/>
    <xf numFmtId="0" fontId="0" fillId="0" borderId="24" xfId="0" applyBorder="1" applyAlignment="1">
      <alignment vertical="center"/>
    </xf>
    <xf numFmtId="0" fontId="0" fillId="0" borderId="25" xfId="0" applyBorder="1" applyAlignment="1">
      <alignment vertical="center"/>
    </xf>
    <xf numFmtId="0" fontId="0" fillId="0" borderId="23" xfId="0" applyBorder="1" applyAlignment="1">
      <alignment horizontal="center"/>
    </xf>
    <xf numFmtId="165" fontId="8" fillId="0" borderId="43" xfId="0" applyNumberFormat="1" applyFont="1" applyBorder="1"/>
    <xf numFmtId="165" fontId="8" fillId="0" borderId="11" xfId="0" applyNumberFormat="1" applyFont="1" applyBorder="1"/>
    <xf numFmtId="0" fontId="8" fillId="0" borderId="19" xfId="0" applyFont="1" applyBorder="1" applyAlignment="1">
      <alignment horizontal="center"/>
    </xf>
    <xf numFmtId="166" fontId="8" fillId="0" borderId="43" xfId="0" applyNumberFormat="1" applyFont="1" applyBorder="1"/>
    <xf numFmtId="166" fontId="8" fillId="0" borderId="11" xfId="0" applyNumberFormat="1" applyFont="1" applyBorder="1"/>
    <xf numFmtId="3" fontId="8" fillId="0" borderId="43" xfId="0" applyNumberFormat="1" applyFont="1" applyFill="1" applyBorder="1"/>
    <xf numFmtId="3" fontId="8" fillId="0" borderId="11" xfId="0" applyNumberFormat="1" applyFont="1" applyFill="1" applyBorder="1"/>
    <xf numFmtId="170" fontId="8" fillId="0" borderId="36" xfId="0" applyNumberFormat="1" applyFont="1" applyBorder="1"/>
    <xf numFmtId="3" fontId="4" fillId="0" borderId="15" xfId="0" applyNumberFormat="1" applyFont="1" applyBorder="1"/>
    <xf numFmtId="0" fontId="4" fillId="0" borderId="22" xfId="0" applyFont="1" applyBorder="1"/>
    <xf numFmtId="0" fontId="5" fillId="0" borderId="42" xfId="0" applyFont="1" applyFill="1" applyBorder="1" applyAlignment="1">
      <alignment horizontal="center"/>
    </xf>
    <xf numFmtId="9" fontId="5" fillId="0" borderId="42" xfId="0" applyNumberFormat="1" applyFont="1" applyFill="1" applyBorder="1" applyAlignment="1">
      <alignment horizontal="center"/>
    </xf>
    <xf numFmtId="9" fontId="5" fillId="0" borderId="25" xfId="0" applyNumberFormat="1" applyFont="1" applyFill="1" applyBorder="1" applyAlignment="1">
      <alignment horizontal="center"/>
    </xf>
    <xf numFmtId="0" fontId="5" fillId="0" borderId="25" xfId="0" applyFont="1" applyFill="1" applyBorder="1" applyAlignment="1">
      <alignment horizontal="center"/>
    </xf>
    <xf numFmtId="166" fontId="5" fillId="0" borderId="48" xfId="1" applyNumberFormat="1" applyFont="1" applyBorder="1"/>
    <xf numFmtId="166" fontId="5" fillId="0" borderId="26" xfId="1" applyNumberFormat="1" applyFont="1" applyBorder="1"/>
    <xf numFmtId="166" fontId="5" fillId="0" borderId="29" xfId="1" applyNumberFormat="1" applyFont="1" applyBorder="1"/>
    <xf numFmtId="165" fontId="5" fillId="0" borderId="38" xfId="0" applyNumberFormat="1" applyFont="1" applyBorder="1"/>
    <xf numFmtId="0" fontId="17" fillId="0" borderId="0" xfId="0" applyFont="1"/>
    <xf numFmtId="0" fontId="11" fillId="2" borderId="0" xfId="0" applyFont="1" applyFill="1"/>
    <xf numFmtId="3" fontId="11" fillId="2" borderId="0" xfId="0" applyNumberFormat="1" applyFont="1" applyFill="1"/>
    <xf numFmtId="43" fontId="0" fillId="2" borderId="0" xfId="1" applyFont="1" applyFill="1"/>
    <xf numFmtId="0" fontId="0" fillId="2" borderId="0" xfId="0" applyFill="1"/>
    <xf numFmtId="0" fontId="12" fillId="2" borderId="0" xfId="0" applyFont="1" applyFill="1"/>
    <xf numFmtId="3" fontId="12" fillId="2" borderId="14" xfId="0" applyNumberFormat="1" applyFont="1" applyFill="1" applyBorder="1"/>
    <xf numFmtId="0" fontId="11" fillId="2" borderId="0" xfId="0" applyFont="1" applyFill="1" applyAlignment="1">
      <alignment horizontal="center"/>
    </xf>
    <xf numFmtId="3" fontId="11" fillId="2" borderId="7" xfId="0" applyNumberFormat="1" applyFont="1" applyFill="1" applyBorder="1"/>
    <xf numFmtId="0" fontId="18" fillId="2" borderId="0" xfId="0" applyFont="1" applyFill="1"/>
    <xf numFmtId="43" fontId="0" fillId="0" borderId="0" xfId="0" applyNumberFormat="1"/>
    <xf numFmtId="0" fontId="5" fillId="0" borderId="5" xfId="0" applyFont="1" applyBorder="1" applyAlignment="1">
      <alignment horizontal="center"/>
    </xf>
    <xf numFmtId="166" fontId="5" fillId="0" borderId="44" xfId="1" applyNumberFormat="1" applyFont="1" applyBorder="1"/>
    <xf numFmtId="166" fontId="8" fillId="0" borderId="11" xfId="1" applyNumberFormat="1" applyFont="1" applyBorder="1"/>
    <xf numFmtId="166" fontId="5" fillId="0" borderId="13" xfId="1" applyNumberFormat="1" applyFont="1" applyBorder="1"/>
    <xf numFmtId="166" fontId="5" fillId="0" borderId="23" xfId="1" applyNumberFormat="1" applyFont="1" applyBorder="1"/>
    <xf numFmtId="167" fontId="5" fillId="0" borderId="14" xfId="1" applyNumberFormat="1" applyFont="1" applyBorder="1"/>
    <xf numFmtId="167" fontId="7" fillId="0" borderId="15" xfId="1" applyNumberFormat="1" applyFont="1" applyBorder="1" applyProtection="1"/>
    <xf numFmtId="167" fontId="5" fillId="0" borderId="13" xfId="1" applyNumberFormat="1" applyFont="1" applyBorder="1"/>
    <xf numFmtId="167" fontId="5" fillId="0" borderId="44" xfId="1" applyNumberFormat="1" applyFont="1" applyBorder="1"/>
    <xf numFmtId="167" fontId="5" fillId="0" borderId="23" xfId="1" applyNumberFormat="1" applyFont="1" applyBorder="1"/>
    <xf numFmtId="0" fontId="5" fillId="0" borderId="13" xfId="0" applyFont="1" applyBorder="1" applyAlignment="1"/>
    <xf numFmtId="0" fontId="5" fillId="0" borderId="11" xfId="0" applyFont="1" applyBorder="1" applyAlignment="1"/>
    <xf numFmtId="0" fontId="4" fillId="0" borderId="24" xfId="0" applyFont="1" applyBorder="1"/>
    <xf numFmtId="6" fontId="4" fillId="0" borderId="24" xfId="0" applyNumberFormat="1" applyFont="1" applyBorder="1"/>
    <xf numFmtId="0" fontId="5" fillId="0" borderId="29" xfId="0" applyFont="1" applyBorder="1" applyAlignment="1">
      <alignment horizontal="center"/>
    </xf>
    <xf numFmtId="0" fontId="5" fillId="2" borderId="19" xfId="0" applyFont="1" applyFill="1" applyBorder="1" applyAlignment="1">
      <alignment horizontal="center"/>
    </xf>
    <xf numFmtId="49" fontId="14" fillId="2" borderId="20" xfId="0" applyNumberFormat="1" applyFont="1" applyFill="1" applyBorder="1" applyAlignment="1">
      <alignment horizontal="center"/>
    </xf>
    <xf numFmtId="49" fontId="13" fillId="2" borderId="19" xfId="0" applyNumberFormat="1" applyFont="1" applyFill="1" applyBorder="1" applyAlignment="1">
      <alignment horizontal="center"/>
    </xf>
    <xf numFmtId="0" fontId="5" fillId="2" borderId="10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13" fillId="2" borderId="10" xfId="0" applyFont="1" applyFill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6" fillId="0" borderId="15" xfId="0" applyFont="1" applyBorder="1"/>
    <xf numFmtId="3" fontId="15" fillId="0" borderId="15" xfId="0" applyNumberFormat="1" applyFont="1" applyBorder="1"/>
    <xf numFmtId="165" fontId="15" fillId="0" borderId="15" xfId="0" applyNumberFormat="1" applyFont="1" applyBorder="1"/>
    <xf numFmtId="0" fontId="14" fillId="0" borderId="15" xfId="0" applyFont="1" applyBorder="1" applyAlignment="1"/>
    <xf numFmtId="2" fontId="15" fillId="0" borderId="15" xfId="0" applyNumberFormat="1" applyFont="1" applyBorder="1"/>
    <xf numFmtId="0" fontId="9" fillId="2" borderId="0" xfId="0" applyFont="1" applyFill="1" applyBorder="1"/>
    <xf numFmtId="0" fontId="19" fillId="0" borderId="0" xfId="0" applyFont="1" applyBorder="1" applyAlignment="1">
      <alignment horizontal="center"/>
    </xf>
    <xf numFmtId="0" fontId="0" fillId="0" borderId="1" xfId="0" applyBorder="1"/>
    <xf numFmtId="0" fontId="8" fillId="0" borderId="10" xfId="0" applyFont="1" applyBorder="1"/>
    <xf numFmtId="0" fontId="8" fillId="0" borderId="13" xfId="0" applyFont="1" applyBorder="1"/>
    <xf numFmtId="166" fontId="8" fillId="0" borderId="35" xfId="0" applyNumberFormat="1" applyFont="1" applyBorder="1"/>
    <xf numFmtId="166" fontId="8" fillId="0" borderId="39" xfId="0" applyNumberFormat="1" applyFont="1" applyBorder="1"/>
    <xf numFmtId="166" fontId="8" fillId="0" borderId="42" xfId="0" applyNumberFormat="1" applyFont="1" applyBorder="1"/>
    <xf numFmtId="166" fontId="4" fillId="0" borderId="8" xfId="0" applyNumberFormat="1" applyFont="1" applyBorder="1"/>
    <xf numFmtId="166" fontId="4" fillId="0" borderId="49" xfId="0" applyNumberFormat="1" applyFont="1" applyBorder="1"/>
    <xf numFmtId="166" fontId="4" fillId="0" borderId="27" xfId="0" applyNumberFormat="1" applyFont="1" applyBorder="1"/>
    <xf numFmtId="169" fontId="4" fillId="0" borderId="8" xfId="0" applyNumberFormat="1" applyFont="1" applyBorder="1"/>
    <xf numFmtId="0" fontId="0" fillId="0" borderId="0" xfId="0" applyFill="1"/>
    <xf numFmtId="165" fontId="15" fillId="0" borderId="15" xfId="0" applyNumberFormat="1" applyFont="1" applyFill="1" applyBorder="1"/>
    <xf numFmtId="165" fontId="0" fillId="0" borderId="0" xfId="0" applyNumberFormat="1" applyFill="1"/>
    <xf numFmtId="2" fontId="15" fillId="0" borderId="15" xfId="0" applyNumberFormat="1" applyFont="1" applyFill="1" applyBorder="1"/>
    <xf numFmtId="49" fontId="13" fillId="2" borderId="20" xfId="0" applyNumberFormat="1" applyFont="1" applyFill="1" applyBorder="1" applyAlignment="1">
      <alignment horizontal="center"/>
    </xf>
    <xf numFmtId="0" fontId="13" fillId="2" borderId="0" xfId="0" applyFont="1" applyFill="1" applyBorder="1" applyAlignment="1">
      <alignment horizontal="center"/>
    </xf>
    <xf numFmtId="0" fontId="13" fillId="2" borderId="13" xfId="0" applyFont="1" applyFill="1" applyBorder="1" applyAlignment="1">
      <alignment horizontal="center"/>
    </xf>
    <xf numFmtId="49" fontId="13" fillId="2" borderId="13" xfId="0" applyNumberFormat="1" applyFont="1" applyFill="1" applyBorder="1" applyAlignment="1">
      <alignment horizontal="center"/>
    </xf>
    <xf numFmtId="9" fontId="13" fillId="2" borderId="13" xfId="0" applyNumberFormat="1" applyFont="1" applyFill="1" applyBorder="1" applyAlignment="1">
      <alignment horizontal="center"/>
    </xf>
    <xf numFmtId="0" fontId="13" fillId="2" borderId="14" xfId="0" applyFont="1" applyFill="1" applyBorder="1" applyAlignment="1">
      <alignment horizontal="center"/>
    </xf>
    <xf numFmtId="0" fontId="5" fillId="2" borderId="14" xfId="0" applyFont="1" applyFill="1" applyBorder="1" applyAlignment="1">
      <alignment horizontal="center" wrapText="1"/>
    </xf>
    <xf numFmtId="0" fontId="20" fillId="0" borderId="0" xfId="0" applyFont="1"/>
    <xf numFmtId="0" fontId="4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 wrapText="1"/>
    </xf>
    <xf numFmtId="0" fontId="4" fillId="0" borderId="7" xfId="0" applyFont="1" applyBorder="1" applyAlignment="1">
      <alignment horizontal="center" wrapText="1"/>
    </xf>
    <xf numFmtId="0" fontId="4" fillId="0" borderId="8" xfId="0" applyFont="1" applyBorder="1" applyAlignment="1">
      <alignment horizontal="center" wrapText="1"/>
    </xf>
    <xf numFmtId="0" fontId="8" fillId="0" borderId="6" xfId="0" applyFont="1" applyBorder="1" applyAlignment="1">
      <alignment horizontal="center" wrapText="1"/>
    </xf>
    <xf numFmtId="0" fontId="8" fillId="0" borderId="7" xfId="0" applyFont="1" applyBorder="1" applyAlignment="1">
      <alignment horizontal="center" wrapText="1"/>
    </xf>
    <xf numFmtId="0" fontId="8" fillId="0" borderId="8" xfId="0" applyFont="1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5" fillId="0" borderId="6" xfId="0" applyFont="1" applyBorder="1" applyAlignment="1">
      <alignment horizontal="center" wrapText="1"/>
    </xf>
    <xf numFmtId="0" fontId="5" fillId="0" borderId="7" xfId="0" applyFont="1" applyBorder="1" applyAlignment="1">
      <alignment horizontal="center" wrapText="1"/>
    </xf>
    <xf numFmtId="0" fontId="5" fillId="0" borderId="8" xfId="0" applyFont="1" applyBorder="1" applyAlignment="1">
      <alignment horizontal="center" wrapText="1"/>
    </xf>
    <xf numFmtId="0" fontId="8" fillId="0" borderId="45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4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38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0" fillId="0" borderId="6" xfId="0" applyBorder="1" applyAlignment="1"/>
    <xf numFmtId="0" fontId="0" fillId="0" borderId="7" xfId="0" applyBorder="1" applyAlignment="1"/>
    <xf numFmtId="0" fontId="8" fillId="0" borderId="37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5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/>
    </xf>
    <xf numFmtId="0" fontId="5" fillId="0" borderId="25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</cellXfs>
  <cellStyles count="3">
    <cellStyle name="Millares" xfId="1" builtinId="3"/>
    <cellStyle name="Normal" xfId="0" builtinId="0"/>
    <cellStyle name="Normal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5" Type="http://schemas.openxmlformats.org/officeDocument/2006/relationships/image" Target="../media/image6.png"/><Relationship Id="rId4" Type="http://schemas.openxmlformats.org/officeDocument/2006/relationships/image" Target="../media/image5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Relationship Id="rId4" Type="http://schemas.openxmlformats.org/officeDocument/2006/relationships/image" Target="../media/image1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png"/><Relationship Id="rId1" Type="http://schemas.openxmlformats.org/officeDocument/2006/relationships/image" Target="../media/image1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200025</xdr:colOff>
      <xdr:row>6</xdr:row>
      <xdr:rowOff>38100</xdr:rowOff>
    </xdr:from>
    <xdr:to>
      <xdr:col>10</xdr:col>
      <xdr:colOff>571500</xdr:colOff>
      <xdr:row>7</xdr:row>
      <xdr:rowOff>0</xdr:rowOff>
    </xdr:to>
    <xdr:pic>
      <xdr:nvPicPr>
        <xdr:cNvPr id="8" name="7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72525" y="1409700"/>
          <a:ext cx="3714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142875</xdr:colOff>
      <xdr:row>6</xdr:row>
      <xdr:rowOff>9525</xdr:rowOff>
    </xdr:from>
    <xdr:to>
      <xdr:col>10</xdr:col>
      <xdr:colOff>514350</xdr:colOff>
      <xdr:row>7</xdr:row>
      <xdr:rowOff>9525</xdr:rowOff>
    </xdr:to>
    <xdr:pic>
      <xdr:nvPicPr>
        <xdr:cNvPr id="8" name="7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01050" y="1438275"/>
          <a:ext cx="3714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142875</xdr:colOff>
      <xdr:row>6</xdr:row>
      <xdr:rowOff>9525</xdr:rowOff>
    </xdr:from>
    <xdr:to>
      <xdr:col>10</xdr:col>
      <xdr:colOff>514350</xdr:colOff>
      <xdr:row>7</xdr:row>
      <xdr:rowOff>9525</xdr:rowOff>
    </xdr:to>
    <xdr:pic>
      <xdr:nvPicPr>
        <xdr:cNvPr id="9" name="8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01050" y="1438275"/>
          <a:ext cx="3714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142875</xdr:colOff>
      <xdr:row>6</xdr:row>
      <xdr:rowOff>9525</xdr:rowOff>
    </xdr:from>
    <xdr:to>
      <xdr:col>10</xdr:col>
      <xdr:colOff>514350</xdr:colOff>
      <xdr:row>7</xdr:row>
      <xdr:rowOff>9525</xdr:rowOff>
    </xdr:to>
    <xdr:pic>
      <xdr:nvPicPr>
        <xdr:cNvPr id="8" name="7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72475" y="1409700"/>
          <a:ext cx="3714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142875</xdr:colOff>
      <xdr:row>6</xdr:row>
      <xdr:rowOff>9525</xdr:rowOff>
    </xdr:from>
    <xdr:to>
      <xdr:col>10</xdr:col>
      <xdr:colOff>514350</xdr:colOff>
      <xdr:row>7</xdr:row>
      <xdr:rowOff>9525</xdr:rowOff>
    </xdr:to>
    <xdr:pic>
      <xdr:nvPicPr>
        <xdr:cNvPr id="14" name="13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15325" y="1390650"/>
          <a:ext cx="3714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533400</xdr:colOff>
      <xdr:row>6</xdr:row>
      <xdr:rowOff>19050</xdr:rowOff>
    </xdr:from>
    <xdr:to>
      <xdr:col>7</xdr:col>
      <xdr:colOff>857250</xdr:colOff>
      <xdr:row>7</xdr:row>
      <xdr:rowOff>9525</xdr:rowOff>
    </xdr:to>
    <xdr:pic>
      <xdr:nvPicPr>
        <xdr:cNvPr id="2" name="1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10275" y="1390650"/>
          <a:ext cx="32385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1000125</xdr:colOff>
      <xdr:row>6</xdr:row>
      <xdr:rowOff>38100</xdr:rowOff>
    </xdr:from>
    <xdr:to>
      <xdr:col>5</xdr:col>
      <xdr:colOff>238125</xdr:colOff>
      <xdr:row>7</xdr:row>
      <xdr:rowOff>38100</xdr:rowOff>
    </xdr:to>
    <xdr:pic>
      <xdr:nvPicPr>
        <xdr:cNvPr id="8" name="7 Imagen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1219200"/>
          <a:ext cx="476250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180975</xdr:colOff>
      <xdr:row>5</xdr:row>
      <xdr:rowOff>190500</xdr:rowOff>
    </xdr:from>
    <xdr:to>
      <xdr:col>2</xdr:col>
      <xdr:colOff>1095454</xdr:colOff>
      <xdr:row>7</xdr:row>
      <xdr:rowOff>51840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905000" y="1162050"/>
          <a:ext cx="914479" cy="280440"/>
        </a:xfrm>
        <a:prstGeom prst="rect">
          <a:avLst/>
        </a:prstGeom>
      </xdr:spPr>
    </xdr:pic>
    <xdr:clientData/>
  </xdr:twoCellAnchor>
  <xdr:oneCellAnchor>
    <xdr:from>
      <xdr:col>8</xdr:col>
      <xdr:colOff>0</xdr:colOff>
      <xdr:row>4</xdr:row>
      <xdr:rowOff>33337</xdr:rowOff>
    </xdr:from>
    <xdr:ext cx="914400" cy="264560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" name="4 CuadroTexto"/>
            <xdr:cNvSpPr txBox="1"/>
          </xdr:nvSpPr>
          <xdr:spPr>
            <a:xfrm>
              <a:off x="10191750" y="804862"/>
              <a:ext cx="914400" cy="2645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s-MX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s-MX" sz="1100" b="0" i="1">
                            <a:latin typeface="Cambria Math"/>
                          </a:rPr>
                          <m:t>𝐸𝑋𝐶</m:t>
                        </m:r>
                      </m:e>
                      <m:sub>
                        <m:r>
                          <a:rPr lang="es-MX" sz="1100" b="0" i="1">
                            <a:latin typeface="Cambria Math"/>
                          </a:rPr>
                          <m:t>2</m:t>
                        </m:r>
                      </m:sub>
                    </m:sSub>
                  </m:oMath>
                </m:oMathPara>
              </a14:m>
              <a:endParaRPr lang="es-MX" sz="1100"/>
            </a:p>
          </xdr:txBody>
        </xdr:sp>
      </mc:Choice>
      <mc:Fallback xmlns="">
        <xdr:sp macro="" textlink="">
          <xdr:nvSpPr>
            <xdr:cNvPr id="5" name="4 CuadroTexto"/>
            <xdr:cNvSpPr txBox="1"/>
          </xdr:nvSpPr>
          <xdr:spPr>
            <a:xfrm>
              <a:off x="10191750" y="804862"/>
              <a:ext cx="914400" cy="2645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rtlCol="0" anchor="t">
              <a:spAutoFit/>
            </a:bodyPr>
            <a:lstStyle/>
            <a:p>
              <a:r>
                <a:rPr lang="es-MX" sz="1100" i="0">
                  <a:latin typeface="Cambria Math"/>
                </a:rPr>
                <a:t>〖</a:t>
              </a:r>
              <a:r>
                <a:rPr lang="es-MX" sz="1100" b="0" i="0">
                  <a:latin typeface="Cambria Math"/>
                </a:rPr>
                <a:t>𝐸𝑋𝐶〗_2</a:t>
              </a:r>
              <a:endParaRPr lang="es-MX" sz="1100"/>
            </a:p>
          </xdr:txBody>
        </xdr:sp>
      </mc:Fallback>
    </mc:AlternateContent>
    <xdr:clientData/>
  </xdr:oneCellAnchor>
  <xdr:twoCellAnchor editAs="oneCell">
    <xdr:from>
      <xdr:col>3</xdr:col>
      <xdr:colOff>171450</xdr:colOff>
      <xdr:row>6</xdr:row>
      <xdr:rowOff>171450</xdr:rowOff>
    </xdr:from>
    <xdr:to>
      <xdr:col>3</xdr:col>
      <xdr:colOff>1085929</xdr:colOff>
      <xdr:row>8</xdr:row>
      <xdr:rowOff>24026</xdr:rowOff>
    </xdr:to>
    <xdr:pic>
      <xdr:nvPicPr>
        <xdr:cNvPr id="6" name="5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133725" y="1352550"/>
          <a:ext cx="914479" cy="262151"/>
        </a:xfrm>
        <a:prstGeom prst="rect">
          <a:avLst/>
        </a:prstGeom>
      </xdr:spPr>
    </xdr:pic>
    <xdr:clientData/>
  </xdr:twoCellAnchor>
  <xdr:oneCellAnchor>
    <xdr:from>
      <xdr:col>5</xdr:col>
      <xdr:colOff>200025</xdr:colOff>
      <xdr:row>6</xdr:row>
      <xdr:rowOff>185737</xdr:rowOff>
    </xdr:from>
    <xdr:ext cx="914400" cy="264560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9" name="8 CuadroTexto"/>
            <xdr:cNvSpPr txBox="1"/>
          </xdr:nvSpPr>
          <xdr:spPr>
            <a:xfrm>
              <a:off x="5772150" y="1366837"/>
              <a:ext cx="914400" cy="2645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s-MX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s-MX" sz="1100" b="0" i="1">
                            <a:latin typeface="Cambria Math"/>
                          </a:rPr>
                          <m:t>𝐶𝐸𝐹𝐴</m:t>
                        </m:r>
                      </m:e>
                      <m:sub>
                        <m:r>
                          <a:rPr lang="es-MX" sz="1100" b="0" i="1">
                            <a:latin typeface="Cambria Math"/>
                          </a:rPr>
                          <m:t>𝑖𝑐𝑛</m:t>
                        </m:r>
                      </m:sub>
                    </m:sSub>
                  </m:oMath>
                </m:oMathPara>
              </a14:m>
              <a:endParaRPr lang="es-MX" sz="1100"/>
            </a:p>
          </xdr:txBody>
        </xdr:sp>
      </mc:Choice>
      <mc:Fallback xmlns="">
        <xdr:sp macro="" textlink="">
          <xdr:nvSpPr>
            <xdr:cNvPr id="9" name="8 CuadroTexto"/>
            <xdr:cNvSpPr txBox="1"/>
          </xdr:nvSpPr>
          <xdr:spPr>
            <a:xfrm>
              <a:off x="5772150" y="1366837"/>
              <a:ext cx="914400" cy="2645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rtlCol="0" anchor="t">
              <a:spAutoFit/>
            </a:bodyPr>
            <a:lstStyle/>
            <a:p>
              <a:r>
                <a:rPr lang="es-MX" sz="1100" i="0">
                  <a:latin typeface="Cambria Math"/>
                </a:rPr>
                <a:t>〖</a:t>
              </a:r>
              <a:r>
                <a:rPr lang="es-MX" sz="1100" b="0" i="0">
                  <a:latin typeface="Cambria Math"/>
                </a:rPr>
                <a:t>𝐶𝐸𝐹𝐴〗_𝑖𝑐𝑛</a:t>
              </a:r>
              <a:endParaRPr lang="es-MX" sz="1100"/>
            </a:p>
          </xdr:txBody>
        </xdr:sp>
      </mc:Fallback>
    </mc:AlternateContent>
    <xdr:clientData/>
  </xdr:oneCellAnchor>
  <xdr:twoCellAnchor editAs="oneCell">
    <xdr:from>
      <xdr:col>4</xdr:col>
      <xdr:colOff>190500</xdr:colOff>
      <xdr:row>6</xdr:row>
      <xdr:rowOff>180975</xdr:rowOff>
    </xdr:from>
    <xdr:to>
      <xdr:col>4</xdr:col>
      <xdr:colOff>1104979</xdr:colOff>
      <xdr:row>8</xdr:row>
      <xdr:rowOff>33551</xdr:rowOff>
    </xdr:to>
    <xdr:pic>
      <xdr:nvPicPr>
        <xdr:cNvPr id="7" name="6 Imagen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524375" y="1362075"/>
          <a:ext cx="914479" cy="262151"/>
        </a:xfrm>
        <a:prstGeom prst="rect">
          <a:avLst/>
        </a:prstGeom>
      </xdr:spPr>
    </xdr:pic>
    <xdr:clientData/>
  </xdr:twoCellAnchor>
  <xdr:twoCellAnchor editAs="oneCell">
    <xdr:from>
      <xdr:col>6</xdr:col>
      <xdr:colOff>123825</xdr:colOff>
      <xdr:row>6</xdr:row>
      <xdr:rowOff>161925</xdr:rowOff>
    </xdr:from>
    <xdr:to>
      <xdr:col>6</xdr:col>
      <xdr:colOff>1038304</xdr:colOff>
      <xdr:row>8</xdr:row>
      <xdr:rowOff>20597</xdr:rowOff>
    </xdr:to>
    <xdr:pic>
      <xdr:nvPicPr>
        <xdr:cNvPr id="11" name="10 Imagen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7019925" y="1343025"/>
          <a:ext cx="914479" cy="268247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419100</xdr:colOff>
      <xdr:row>8</xdr:row>
      <xdr:rowOff>9525</xdr:rowOff>
    </xdr:from>
    <xdr:to>
      <xdr:col>6</xdr:col>
      <xdr:colOff>742950</xdr:colOff>
      <xdr:row>9</xdr:row>
      <xdr:rowOff>19050</xdr:rowOff>
    </xdr:to>
    <xdr:pic>
      <xdr:nvPicPr>
        <xdr:cNvPr id="2" name="1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53200" y="1581150"/>
          <a:ext cx="323850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361950</xdr:colOff>
      <xdr:row>8</xdr:row>
      <xdr:rowOff>0</xdr:rowOff>
    </xdr:from>
    <xdr:to>
      <xdr:col>3</xdr:col>
      <xdr:colOff>857250</xdr:colOff>
      <xdr:row>9</xdr:row>
      <xdr:rowOff>0</xdr:rowOff>
    </xdr:to>
    <xdr:pic>
      <xdr:nvPicPr>
        <xdr:cNvPr id="6" name="5 Imagen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571625"/>
          <a:ext cx="495300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314325</xdr:colOff>
      <xdr:row>8</xdr:row>
      <xdr:rowOff>19050</xdr:rowOff>
    </xdr:from>
    <xdr:to>
      <xdr:col>4</xdr:col>
      <xdr:colOff>695325</xdr:colOff>
      <xdr:row>9</xdr:row>
      <xdr:rowOff>19050</xdr:rowOff>
    </xdr:to>
    <xdr:pic>
      <xdr:nvPicPr>
        <xdr:cNvPr id="4" name="3 Imagen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1590675"/>
          <a:ext cx="381000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361950</xdr:colOff>
      <xdr:row>8</xdr:row>
      <xdr:rowOff>19050</xdr:rowOff>
    </xdr:from>
    <xdr:to>
      <xdr:col>5</xdr:col>
      <xdr:colOff>742950</xdr:colOff>
      <xdr:row>9</xdr:row>
      <xdr:rowOff>19050</xdr:rowOff>
    </xdr:to>
    <xdr:pic>
      <xdr:nvPicPr>
        <xdr:cNvPr id="5" name="4 Image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1590675"/>
          <a:ext cx="381000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228600</xdr:colOff>
      <xdr:row>7</xdr:row>
      <xdr:rowOff>28575</xdr:rowOff>
    </xdr:from>
    <xdr:to>
      <xdr:col>3</xdr:col>
      <xdr:colOff>762000</xdr:colOff>
      <xdr:row>8</xdr:row>
      <xdr:rowOff>9525</xdr:rowOff>
    </xdr:to>
    <xdr:pic>
      <xdr:nvPicPr>
        <xdr:cNvPr id="2" name="1 Imagen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289" r="34355" b="9089"/>
        <a:stretch/>
      </xdr:blipFill>
      <xdr:spPr bwMode="auto">
        <a:xfrm>
          <a:off x="3514725" y="1771650"/>
          <a:ext cx="533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238125</xdr:colOff>
      <xdr:row>7</xdr:row>
      <xdr:rowOff>28574</xdr:rowOff>
    </xdr:from>
    <xdr:to>
      <xdr:col>4</xdr:col>
      <xdr:colOff>685800</xdr:colOff>
      <xdr:row>8</xdr:row>
      <xdr:rowOff>19049</xdr:rowOff>
    </xdr:to>
    <xdr:pic>
      <xdr:nvPicPr>
        <xdr:cNvPr id="3" name="2 Imagen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71166" t="4546"/>
        <a:stretch/>
      </xdr:blipFill>
      <xdr:spPr bwMode="auto">
        <a:xfrm>
          <a:off x="4476750" y="1771649"/>
          <a:ext cx="447675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400051</xdr:colOff>
      <xdr:row>7</xdr:row>
      <xdr:rowOff>19050</xdr:rowOff>
    </xdr:from>
    <xdr:to>
      <xdr:col>5</xdr:col>
      <xdr:colOff>800101</xdr:colOff>
      <xdr:row>8</xdr:row>
      <xdr:rowOff>9525</xdr:rowOff>
    </xdr:to>
    <xdr:pic>
      <xdr:nvPicPr>
        <xdr:cNvPr id="4" name="3 Imagen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r="74233" b="4546"/>
        <a:stretch/>
      </xdr:blipFill>
      <xdr:spPr bwMode="auto">
        <a:xfrm>
          <a:off x="7448551" y="1590675"/>
          <a:ext cx="400050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285750</xdr:colOff>
      <xdr:row>7</xdr:row>
      <xdr:rowOff>19050</xdr:rowOff>
    </xdr:from>
    <xdr:to>
      <xdr:col>2</xdr:col>
      <xdr:colOff>781050</xdr:colOff>
      <xdr:row>8</xdr:row>
      <xdr:rowOff>19050</xdr:rowOff>
    </xdr:to>
    <xdr:pic>
      <xdr:nvPicPr>
        <xdr:cNvPr id="6" name="5 Imagen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1762125"/>
          <a:ext cx="495300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68"/>
  <sheetViews>
    <sheetView tabSelected="1" topLeftCell="A25" workbookViewId="0">
      <selection activeCell="B26" sqref="B26"/>
    </sheetView>
  </sheetViews>
  <sheetFormatPr baseColWidth="10" defaultRowHeight="15" x14ac:dyDescent="0.25"/>
  <cols>
    <col min="4" max="4" width="70.42578125" customWidth="1"/>
    <col min="5" max="5" width="16.85546875" bestFit="1" customWidth="1"/>
    <col min="6" max="6" width="1.85546875" customWidth="1"/>
    <col min="7" max="7" width="16.85546875" bestFit="1" customWidth="1"/>
  </cols>
  <sheetData>
    <row r="1" spans="3:7" x14ac:dyDescent="0.25">
      <c r="E1" s="77"/>
    </row>
    <row r="2" spans="3:7" hidden="1" x14ac:dyDescent="0.25">
      <c r="C2" s="146" t="s">
        <v>157</v>
      </c>
      <c r="E2" s="77"/>
    </row>
    <row r="3" spans="3:7" hidden="1" x14ac:dyDescent="0.25">
      <c r="E3" s="97"/>
      <c r="F3" s="97"/>
      <c r="G3" s="97"/>
    </row>
    <row r="4" spans="3:7" hidden="1" x14ac:dyDescent="0.25">
      <c r="D4" s="78" t="s">
        <v>103</v>
      </c>
      <c r="E4" s="79">
        <v>1578967030</v>
      </c>
      <c r="F4" s="97"/>
      <c r="G4" s="97"/>
    </row>
    <row r="5" spans="3:7" hidden="1" x14ac:dyDescent="0.25">
      <c r="D5" s="78"/>
      <c r="E5" s="79"/>
      <c r="F5" s="97"/>
      <c r="G5" s="97"/>
    </row>
    <row r="6" spans="3:7" hidden="1" x14ac:dyDescent="0.25">
      <c r="D6" s="78" t="s">
        <v>104</v>
      </c>
      <c r="E6" s="79">
        <v>683401707</v>
      </c>
      <c r="F6" s="97"/>
      <c r="G6" s="97"/>
    </row>
    <row r="7" spans="3:7" hidden="1" x14ac:dyDescent="0.25">
      <c r="D7" s="78"/>
      <c r="E7" s="79"/>
      <c r="F7" s="97"/>
      <c r="G7" s="97"/>
    </row>
    <row r="8" spans="3:7" hidden="1" x14ac:dyDescent="0.25">
      <c r="D8" s="78" t="s">
        <v>130</v>
      </c>
      <c r="E8" s="79">
        <v>36872166</v>
      </c>
      <c r="F8" s="97"/>
      <c r="G8" s="97"/>
    </row>
    <row r="9" spans="3:7" hidden="1" x14ac:dyDescent="0.25">
      <c r="D9" s="78"/>
      <c r="E9" s="79"/>
      <c r="F9" s="97"/>
      <c r="G9" s="97"/>
    </row>
    <row r="10" spans="3:7" hidden="1" x14ac:dyDescent="0.25">
      <c r="D10" s="78" t="s">
        <v>131</v>
      </c>
      <c r="E10" s="79">
        <v>14654792</v>
      </c>
      <c r="F10" s="97"/>
      <c r="G10" s="97"/>
    </row>
    <row r="11" spans="3:7" hidden="1" x14ac:dyDescent="0.25">
      <c r="D11" s="78"/>
      <c r="E11" s="79"/>
      <c r="F11" s="97"/>
      <c r="G11" s="97"/>
    </row>
    <row r="12" spans="3:7" hidden="1" x14ac:dyDescent="0.25">
      <c r="D12" s="78" t="s">
        <v>129</v>
      </c>
      <c r="E12" s="79">
        <v>3791206</v>
      </c>
      <c r="F12" s="97"/>
      <c r="G12" s="97"/>
    </row>
    <row r="13" spans="3:7" hidden="1" x14ac:dyDescent="0.25">
      <c r="D13" s="78"/>
      <c r="E13" s="79"/>
      <c r="F13" s="97"/>
      <c r="G13" s="97"/>
    </row>
    <row r="14" spans="3:7" hidden="1" x14ac:dyDescent="0.25">
      <c r="D14" s="78" t="s">
        <v>132</v>
      </c>
      <c r="E14" s="79"/>
      <c r="F14" s="97"/>
      <c r="G14" s="97"/>
    </row>
    <row r="15" spans="3:7" hidden="1" x14ac:dyDescent="0.25">
      <c r="D15" s="78" t="s">
        <v>133</v>
      </c>
      <c r="E15" s="79">
        <v>44755</v>
      </c>
      <c r="F15" s="97"/>
      <c r="G15" s="97"/>
    </row>
    <row r="16" spans="3:7" hidden="1" x14ac:dyDescent="0.25">
      <c r="D16" s="78"/>
      <c r="E16" s="79"/>
      <c r="F16" s="97"/>
      <c r="G16" s="97"/>
    </row>
    <row r="17" spans="2:7" hidden="1" x14ac:dyDescent="0.25">
      <c r="D17" s="78" t="s">
        <v>135</v>
      </c>
      <c r="E17" s="79">
        <v>98533891</v>
      </c>
      <c r="F17" s="97"/>
      <c r="G17" s="97"/>
    </row>
    <row r="18" spans="2:7" hidden="1" x14ac:dyDescent="0.25">
      <c r="D18" s="78"/>
      <c r="F18" s="97"/>
      <c r="G18" s="97"/>
    </row>
    <row r="19" spans="2:7" hidden="1" x14ac:dyDescent="0.25">
      <c r="D19" s="78" t="s">
        <v>105</v>
      </c>
      <c r="E19" s="80">
        <v>69310485</v>
      </c>
      <c r="F19" s="97"/>
      <c r="G19" s="97"/>
    </row>
    <row r="20" spans="2:7" hidden="1" x14ac:dyDescent="0.25">
      <c r="D20" s="81"/>
      <c r="E20" s="82"/>
      <c r="F20" s="97"/>
      <c r="G20" s="97"/>
    </row>
    <row r="21" spans="2:7" ht="15.75" hidden="1" thickBot="1" x14ac:dyDescent="0.3">
      <c r="D21" s="83" t="s">
        <v>10</v>
      </c>
      <c r="E21" s="84">
        <v>2485576032</v>
      </c>
      <c r="F21" s="97"/>
      <c r="G21" s="97"/>
    </row>
    <row r="22" spans="2:7" x14ac:dyDescent="0.25">
      <c r="E22" s="97"/>
      <c r="F22" s="97"/>
      <c r="G22" s="97"/>
    </row>
    <row r="23" spans="2:7" x14ac:dyDescent="0.25">
      <c r="E23" s="97"/>
      <c r="F23" s="97"/>
      <c r="G23" s="97"/>
    </row>
    <row r="24" spans="2:7" x14ac:dyDescent="0.25">
      <c r="E24" s="97"/>
      <c r="F24" s="97"/>
      <c r="G24" s="97"/>
    </row>
    <row r="25" spans="2:7" x14ac:dyDescent="0.25">
      <c r="E25" s="97"/>
      <c r="F25" s="97"/>
      <c r="G25" s="97"/>
    </row>
    <row r="26" spans="2:7" x14ac:dyDescent="0.25">
      <c r="B26" t="s">
        <v>158</v>
      </c>
      <c r="E26" s="97"/>
      <c r="F26" s="97"/>
      <c r="G26" s="97"/>
    </row>
    <row r="27" spans="2:7" x14ac:dyDescent="0.25">
      <c r="E27" s="97"/>
      <c r="F27" s="97"/>
      <c r="G27" s="97"/>
    </row>
    <row r="28" spans="2:7" x14ac:dyDescent="0.25">
      <c r="D28" s="147" t="s">
        <v>103</v>
      </c>
      <c r="E28" s="148">
        <v>7894835151</v>
      </c>
      <c r="F28" s="149"/>
      <c r="G28" s="97"/>
    </row>
    <row r="29" spans="2:7" ht="9" customHeight="1" x14ac:dyDescent="0.25">
      <c r="D29" s="147"/>
      <c r="E29" s="148"/>
      <c r="F29" s="149"/>
      <c r="G29" s="97"/>
    </row>
    <row r="30" spans="2:7" x14ac:dyDescent="0.25">
      <c r="D30" s="147" t="s">
        <v>104</v>
      </c>
      <c r="E30" s="148">
        <v>683401707</v>
      </c>
      <c r="F30" s="149"/>
      <c r="G30" s="97"/>
    </row>
    <row r="31" spans="2:7" ht="8.25" customHeight="1" x14ac:dyDescent="0.25">
      <c r="D31" s="147"/>
      <c r="E31" s="148"/>
      <c r="F31" s="149"/>
      <c r="G31" s="97"/>
    </row>
    <row r="32" spans="2:7" x14ac:dyDescent="0.25">
      <c r="D32" s="147" t="s">
        <v>130</v>
      </c>
      <c r="E32" s="148">
        <v>184360829</v>
      </c>
      <c r="F32" s="149"/>
      <c r="G32" s="97"/>
    </row>
    <row r="33" spans="2:7" ht="9.75" customHeight="1" x14ac:dyDescent="0.25">
      <c r="D33" s="147"/>
      <c r="E33" s="148"/>
      <c r="F33" s="149"/>
      <c r="G33" s="97"/>
    </row>
    <row r="34" spans="2:7" x14ac:dyDescent="0.25">
      <c r="D34" s="147" t="s">
        <v>131</v>
      </c>
      <c r="E34" s="148">
        <v>119938900</v>
      </c>
      <c r="F34" s="149" t="s">
        <v>159</v>
      </c>
      <c r="G34" s="97"/>
    </row>
    <row r="35" spans="2:7" ht="9.75" customHeight="1" x14ac:dyDescent="0.25">
      <c r="D35" s="147"/>
      <c r="E35" s="148"/>
      <c r="F35" s="150"/>
      <c r="G35" s="97"/>
    </row>
    <row r="36" spans="2:7" x14ac:dyDescent="0.25">
      <c r="D36" s="147" t="s">
        <v>129</v>
      </c>
      <c r="E36" s="148">
        <v>18956028</v>
      </c>
      <c r="F36" s="150"/>
      <c r="G36" s="97"/>
    </row>
    <row r="37" spans="2:7" ht="6.75" customHeight="1" x14ac:dyDescent="0.25">
      <c r="D37" s="147"/>
      <c r="E37" s="148"/>
      <c r="F37" s="150"/>
      <c r="G37" s="97"/>
    </row>
    <row r="38" spans="2:7" x14ac:dyDescent="0.25">
      <c r="D38" s="147" t="s">
        <v>132</v>
      </c>
      <c r="E38" s="148"/>
      <c r="F38" s="150"/>
      <c r="G38" s="97"/>
    </row>
    <row r="39" spans="2:7" x14ac:dyDescent="0.25">
      <c r="D39" s="147" t="s">
        <v>133</v>
      </c>
      <c r="E39" s="148">
        <v>149183</v>
      </c>
      <c r="F39" s="150" t="s">
        <v>159</v>
      </c>
      <c r="G39" s="97"/>
    </row>
    <row r="40" spans="2:7" ht="8.25" customHeight="1" x14ac:dyDescent="0.25">
      <c r="D40" s="147"/>
      <c r="E40" s="148"/>
      <c r="F40" s="150"/>
      <c r="G40" s="97"/>
    </row>
    <row r="41" spans="2:7" x14ac:dyDescent="0.25">
      <c r="D41" s="147" t="s">
        <v>135</v>
      </c>
      <c r="E41" s="148">
        <v>492669456</v>
      </c>
      <c r="F41" s="150"/>
      <c r="G41" s="97"/>
    </row>
    <row r="42" spans="2:7" ht="8.25" customHeight="1" x14ac:dyDescent="0.25">
      <c r="D42" s="147"/>
      <c r="E42" s="150"/>
      <c r="F42" s="150"/>
      <c r="G42" s="97"/>
    </row>
    <row r="43" spans="2:7" x14ac:dyDescent="0.25">
      <c r="D43" s="147" t="s">
        <v>105</v>
      </c>
      <c r="E43" s="148">
        <v>346552427</v>
      </c>
      <c r="F43" s="150"/>
      <c r="G43" s="97"/>
    </row>
    <row r="44" spans="2:7" ht="10.5" customHeight="1" x14ac:dyDescent="0.25">
      <c r="D44" s="151"/>
      <c r="E44" s="152"/>
      <c r="F44" s="150"/>
    </row>
    <row r="45" spans="2:7" ht="15.75" thickBot="1" x14ac:dyDescent="0.3">
      <c r="D45" s="153" t="s">
        <v>10</v>
      </c>
      <c r="E45" s="154">
        <v>9740863681</v>
      </c>
      <c r="F45" s="150"/>
      <c r="G45" s="156"/>
    </row>
    <row r="46" spans="2:7" ht="15.75" thickTop="1" x14ac:dyDescent="0.25">
      <c r="D46" s="155" t="s">
        <v>195</v>
      </c>
      <c r="E46" s="150"/>
      <c r="F46" s="150"/>
    </row>
    <row r="48" spans="2:7" x14ac:dyDescent="0.25">
      <c r="B48" t="s">
        <v>161</v>
      </c>
    </row>
    <row r="50" spans="4:5" x14ac:dyDescent="0.25">
      <c r="D50" s="147" t="s">
        <v>103</v>
      </c>
      <c r="E50" s="148">
        <v>1578967030</v>
      </c>
    </row>
    <row r="51" spans="4:5" ht="8.25" customHeight="1" x14ac:dyDescent="0.25">
      <c r="D51" s="147"/>
      <c r="E51" s="148"/>
    </row>
    <row r="52" spans="4:5" x14ac:dyDescent="0.25">
      <c r="D52" s="147" t="s">
        <v>104</v>
      </c>
      <c r="E52" s="148">
        <v>683401707</v>
      </c>
    </row>
    <row r="53" spans="4:5" ht="8.25" customHeight="1" x14ac:dyDescent="0.25">
      <c r="D53" s="147"/>
      <c r="E53" s="148"/>
    </row>
    <row r="54" spans="4:5" x14ac:dyDescent="0.25">
      <c r="D54" s="147" t="s">
        <v>130</v>
      </c>
      <c r="E54" s="148">
        <v>36872166</v>
      </c>
    </row>
    <row r="55" spans="4:5" ht="8.25" customHeight="1" x14ac:dyDescent="0.25">
      <c r="D55" s="147"/>
      <c r="E55" s="148"/>
    </row>
    <row r="56" spans="4:5" x14ac:dyDescent="0.25">
      <c r="D56" s="147" t="s">
        <v>131</v>
      </c>
      <c r="E56" s="148">
        <v>23987780</v>
      </c>
    </row>
    <row r="57" spans="4:5" ht="7.5" customHeight="1" x14ac:dyDescent="0.25">
      <c r="D57" s="147"/>
      <c r="E57" s="148"/>
    </row>
    <row r="58" spans="4:5" x14ac:dyDescent="0.25">
      <c r="D58" s="147" t="s">
        <v>129</v>
      </c>
      <c r="E58" s="148">
        <v>3791206</v>
      </c>
    </row>
    <row r="59" spans="4:5" ht="9.75" customHeight="1" x14ac:dyDescent="0.25">
      <c r="D59" s="147"/>
      <c r="E59" s="148"/>
    </row>
    <row r="60" spans="4:5" x14ac:dyDescent="0.25">
      <c r="D60" s="147" t="s">
        <v>132</v>
      </c>
      <c r="E60" s="148"/>
    </row>
    <row r="61" spans="4:5" x14ac:dyDescent="0.25">
      <c r="D61" s="147" t="s">
        <v>133</v>
      </c>
      <c r="E61" s="148">
        <v>44755</v>
      </c>
    </row>
    <row r="62" spans="4:5" ht="6.75" customHeight="1" x14ac:dyDescent="0.25">
      <c r="D62" s="147"/>
      <c r="E62" s="148"/>
    </row>
    <row r="63" spans="4:5" x14ac:dyDescent="0.25">
      <c r="D63" s="147" t="s">
        <v>135</v>
      </c>
      <c r="E63" s="148">
        <v>98533891</v>
      </c>
    </row>
    <row r="64" spans="4:5" ht="9" customHeight="1" x14ac:dyDescent="0.25">
      <c r="D64" s="147"/>
      <c r="E64" s="150"/>
    </row>
    <row r="65" spans="4:5" x14ac:dyDescent="0.25">
      <c r="D65" s="147" t="s">
        <v>105</v>
      </c>
      <c r="E65" s="148">
        <v>69310485</v>
      </c>
    </row>
    <row r="66" spans="4:5" ht="9.75" customHeight="1" x14ac:dyDescent="0.25">
      <c r="D66" s="151"/>
      <c r="E66" s="152"/>
    </row>
    <row r="67" spans="4:5" ht="15.75" thickBot="1" x14ac:dyDescent="0.3">
      <c r="D67" s="153" t="s">
        <v>10</v>
      </c>
      <c r="E67" s="154">
        <v>2494909020</v>
      </c>
    </row>
    <row r="68" spans="4:5" ht="15.75" thickTop="1" x14ac:dyDescent="0.25"/>
  </sheetData>
  <pageMargins left="0.4" right="0.33" top="1.65" bottom="0.74803149606299213" header="0.31496062992125984" footer="0.31496062992125984"/>
  <pageSetup scale="7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4"/>
  <sheetViews>
    <sheetView workbookViewId="0"/>
  </sheetViews>
  <sheetFormatPr baseColWidth="10" defaultRowHeight="15" x14ac:dyDescent="0.25"/>
  <cols>
    <col min="1" max="1" width="25.85546875" bestFit="1" customWidth="1"/>
    <col min="2" max="2" width="10.7109375" customWidth="1"/>
    <col min="3" max="3" width="10.7109375" bestFit="1" customWidth="1"/>
    <col min="4" max="4" width="11.140625" bestFit="1" customWidth="1"/>
    <col min="5" max="5" width="10.7109375" bestFit="1" customWidth="1"/>
    <col min="6" max="6" width="12.140625" bestFit="1" customWidth="1"/>
    <col min="7" max="7" width="10.7109375" bestFit="1" customWidth="1"/>
    <col min="8" max="8" width="12.5703125" bestFit="1" customWidth="1"/>
    <col min="9" max="9" width="15.85546875" bestFit="1" customWidth="1"/>
    <col min="10" max="10" width="9.85546875" bestFit="1" customWidth="1"/>
    <col min="11" max="11" width="12" bestFit="1" customWidth="1"/>
    <col min="12" max="12" width="2.28515625" customWidth="1"/>
    <col min="235" max="235" width="26.5703125" customWidth="1"/>
    <col min="237" max="237" width="11.28515625" customWidth="1"/>
    <col min="240" max="240" width="13.85546875" customWidth="1"/>
    <col min="241" max="241" width="15.28515625" customWidth="1"/>
    <col min="242" max="242" width="12.85546875" customWidth="1"/>
    <col min="243" max="243" width="13.5703125" customWidth="1"/>
    <col min="245" max="245" width="16.28515625" customWidth="1"/>
    <col min="246" max="246" width="12.28515625" customWidth="1"/>
    <col min="247" max="247" width="14" customWidth="1"/>
    <col min="248" max="248" width="2.28515625" customWidth="1"/>
    <col min="249" max="249" width="12.5703125" bestFit="1" customWidth="1"/>
    <col min="491" max="491" width="26.5703125" customWidth="1"/>
    <col min="493" max="493" width="11.28515625" customWidth="1"/>
    <col min="496" max="496" width="13.85546875" customWidth="1"/>
    <col min="497" max="497" width="15.28515625" customWidth="1"/>
    <col min="498" max="498" width="12.85546875" customWidth="1"/>
    <col min="499" max="499" width="13.5703125" customWidth="1"/>
    <col min="501" max="501" width="16.28515625" customWidth="1"/>
    <col min="502" max="502" width="12.28515625" customWidth="1"/>
    <col min="503" max="503" width="14" customWidth="1"/>
    <col min="504" max="504" width="2.28515625" customWidth="1"/>
    <col min="505" max="505" width="12.5703125" bestFit="1" customWidth="1"/>
    <col min="747" max="747" width="26.5703125" customWidth="1"/>
    <col min="749" max="749" width="11.28515625" customWidth="1"/>
    <col min="752" max="752" width="13.85546875" customWidth="1"/>
    <col min="753" max="753" width="15.28515625" customWidth="1"/>
    <col min="754" max="754" width="12.85546875" customWidth="1"/>
    <col min="755" max="755" width="13.5703125" customWidth="1"/>
    <col min="757" max="757" width="16.28515625" customWidth="1"/>
    <col min="758" max="758" width="12.28515625" customWidth="1"/>
    <col min="759" max="759" width="14" customWidth="1"/>
    <col min="760" max="760" width="2.28515625" customWidth="1"/>
    <col min="761" max="761" width="12.5703125" bestFit="1" customWidth="1"/>
    <col min="1003" max="1003" width="26.5703125" customWidth="1"/>
    <col min="1005" max="1005" width="11.28515625" customWidth="1"/>
    <col min="1008" max="1008" width="13.85546875" customWidth="1"/>
    <col min="1009" max="1009" width="15.28515625" customWidth="1"/>
    <col min="1010" max="1010" width="12.85546875" customWidth="1"/>
    <col min="1011" max="1011" width="13.5703125" customWidth="1"/>
    <col min="1013" max="1013" width="16.28515625" customWidth="1"/>
    <col min="1014" max="1014" width="12.28515625" customWidth="1"/>
    <col min="1015" max="1015" width="14" customWidth="1"/>
    <col min="1016" max="1016" width="2.28515625" customWidth="1"/>
    <col min="1017" max="1017" width="12.5703125" bestFit="1" customWidth="1"/>
    <col min="1259" max="1259" width="26.5703125" customWidth="1"/>
    <col min="1261" max="1261" width="11.28515625" customWidth="1"/>
    <col min="1264" max="1264" width="13.85546875" customWidth="1"/>
    <col min="1265" max="1265" width="15.28515625" customWidth="1"/>
    <col min="1266" max="1266" width="12.85546875" customWidth="1"/>
    <col min="1267" max="1267" width="13.5703125" customWidth="1"/>
    <col min="1269" max="1269" width="16.28515625" customWidth="1"/>
    <col min="1270" max="1270" width="12.28515625" customWidth="1"/>
    <col min="1271" max="1271" width="14" customWidth="1"/>
    <col min="1272" max="1272" width="2.28515625" customWidth="1"/>
    <col min="1273" max="1273" width="12.5703125" bestFit="1" customWidth="1"/>
    <col min="1515" max="1515" width="26.5703125" customWidth="1"/>
    <col min="1517" max="1517" width="11.28515625" customWidth="1"/>
    <col min="1520" max="1520" width="13.85546875" customWidth="1"/>
    <col min="1521" max="1521" width="15.28515625" customWidth="1"/>
    <col min="1522" max="1522" width="12.85546875" customWidth="1"/>
    <col min="1523" max="1523" width="13.5703125" customWidth="1"/>
    <col min="1525" max="1525" width="16.28515625" customWidth="1"/>
    <col min="1526" max="1526" width="12.28515625" customWidth="1"/>
    <col min="1527" max="1527" width="14" customWidth="1"/>
    <col min="1528" max="1528" width="2.28515625" customWidth="1"/>
    <col min="1529" max="1529" width="12.5703125" bestFit="1" customWidth="1"/>
    <col min="1771" max="1771" width="26.5703125" customWidth="1"/>
    <col min="1773" max="1773" width="11.28515625" customWidth="1"/>
    <col min="1776" max="1776" width="13.85546875" customWidth="1"/>
    <col min="1777" max="1777" width="15.28515625" customWidth="1"/>
    <col min="1778" max="1778" width="12.85546875" customWidth="1"/>
    <col min="1779" max="1779" width="13.5703125" customWidth="1"/>
    <col min="1781" max="1781" width="16.28515625" customWidth="1"/>
    <col min="1782" max="1782" width="12.28515625" customWidth="1"/>
    <col min="1783" max="1783" width="14" customWidth="1"/>
    <col min="1784" max="1784" width="2.28515625" customWidth="1"/>
    <col min="1785" max="1785" width="12.5703125" bestFit="1" customWidth="1"/>
    <col min="2027" max="2027" width="26.5703125" customWidth="1"/>
    <col min="2029" max="2029" width="11.28515625" customWidth="1"/>
    <col min="2032" max="2032" width="13.85546875" customWidth="1"/>
    <col min="2033" max="2033" width="15.28515625" customWidth="1"/>
    <col min="2034" max="2034" width="12.85546875" customWidth="1"/>
    <col min="2035" max="2035" width="13.5703125" customWidth="1"/>
    <col min="2037" max="2037" width="16.28515625" customWidth="1"/>
    <col min="2038" max="2038" width="12.28515625" customWidth="1"/>
    <col min="2039" max="2039" width="14" customWidth="1"/>
    <col min="2040" max="2040" width="2.28515625" customWidth="1"/>
    <col min="2041" max="2041" width="12.5703125" bestFit="1" customWidth="1"/>
    <col min="2283" max="2283" width="26.5703125" customWidth="1"/>
    <col min="2285" max="2285" width="11.28515625" customWidth="1"/>
    <col min="2288" max="2288" width="13.85546875" customWidth="1"/>
    <col min="2289" max="2289" width="15.28515625" customWidth="1"/>
    <col min="2290" max="2290" width="12.85546875" customWidth="1"/>
    <col min="2291" max="2291" width="13.5703125" customWidth="1"/>
    <col min="2293" max="2293" width="16.28515625" customWidth="1"/>
    <col min="2294" max="2294" width="12.28515625" customWidth="1"/>
    <col min="2295" max="2295" width="14" customWidth="1"/>
    <col min="2296" max="2296" width="2.28515625" customWidth="1"/>
    <col min="2297" max="2297" width="12.5703125" bestFit="1" customWidth="1"/>
    <col min="2539" max="2539" width="26.5703125" customWidth="1"/>
    <col min="2541" max="2541" width="11.28515625" customWidth="1"/>
    <col min="2544" max="2544" width="13.85546875" customWidth="1"/>
    <col min="2545" max="2545" width="15.28515625" customWidth="1"/>
    <col min="2546" max="2546" width="12.85546875" customWidth="1"/>
    <col min="2547" max="2547" width="13.5703125" customWidth="1"/>
    <col min="2549" max="2549" width="16.28515625" customWidth="1"/>
    <col min="2550" max="2550" width="12.28515625" customWidth="1"/>
    <col min="2551" max="2551" width="14" customWidth="1"/>
    <col min="2552" max="2552" width="2.28515625" customWidth="1"/>
    <col min="2553" max="2553" width="12.5703125" bestFit="1" customWidth="1"/>
    <col min="2795" max="2795" width="26.5703125" customWidth="1"/>
    <col min="2797" max="2797" width="11.28515625" customWidth="1"/>
    <col min="2800" max="2800" width="13.85546875" customWidth="1"/>
    <col min="2801" max="2801" width="15.28515625" customWidth="1"/>
    <col min="2802" max="2802" width="12.85546875" customWidth="1"/>
    <col min="2803" max="2803" width="13.5703125" customWidth="1"/>
    <col min="2805" max="2805" width="16.28515625" customWidth="1"/>
    <col min="2806" max="2806" width="12.28515625" customWidth="1"/>
    <col min="2807" max="2807" width="14" customWidth="1"/>
    <col min="2808" max="2808" width="2.28515625" customWidth="1"/>
    <col min="2809" max="2809" width="12.5703125" bestFit="1" customWidth="1"/>
    <col min="3051" max="3051" width="26.5703125" customWidth="1"/>
    <col min="3053" max="3053" width="11.28515625" customWidth="1"/>
    <col min="3056" max="3056" width="13.85546875" customWidth="1"/>
    <col min="3057" max="3057" width="15.28515625" customWidth="1"/>
    <col min="3058" max="3058" width="12.85546875" customWidth="1"/>
    <col min="3059" max="3059" width="13.5703125" customWidth="1"/>
    <col min="3061" max="3061" width="16.28515625" customWidth="1"/>
    <col min="3062" max="3062" width="12.28515625" customWidth="1"/>
    <col min="3063" max="3063" width="14" customWidth="1"/>
    <col min="3064" max="3064" width="2.28515625" customWidth="1"/>
    <col min="3065" max="3065" width="12.5703125" bestFit="1" customWidth="1"/>
    <col min="3307" max="3307" width="26.5703125" customWidth="1"/>
    <col min="3309" max="3309" width="11.28515625" customWidth="1"/>
    <col min="3312" max="3312" width="13.85546875" customWidth="1"/>
    <col min="3313" max="3313" width="15.28515625" customWidth="1"/>
    <col min="3314" max="3314" width="12.85546875" customWidth="1"/>
    <col min="3315" max="3315" width="13.5703125" customWidth="1"/>
    <col min="3317" max="3317" width="16.28515625" customWidth="1"/>
    <col min="3318" max="3318" width="12.28515625" customWidth="1"/>
    <col min="3319" max="3319" width="14" customWidth="1"/>
    <col min="3320" max="3320" width="2.28515625" customWidth="1"/>
    <col min="3321" max="3321" width="12.5703125" bestFit="1" customWidth="1"/>
    <col min="3563" max="3563" width="26.5703125" customWidth="1"/>
    <col min="3565" max="3565" width="11.28515625" customWidth="1"/>
    <col min="3568" max="3568" width="13.85546875" customWidth="1"/>
    <col min="3569" max="3569" width="15.28515625" customWidth="1"/>
    <col min="3570" max="3570" width="12.85546875" customWidth="1"/>
    <col min="3571" max="3571" width="13.5703125" customWidth="1"/>
    <col min="3573" max="3573" width="16.28515625" customWidth="1"/>
    <col min="3574" max="3574" width="12.28515625" customWidth="1"/>
    <col min="3575" max="3575" width="14" customWidth="1"/>
    <col min="3576" max="3576" width="2.28515625" customWidth="1"/>
    <col min="3577" max="3577" width="12.5703125" bestFit="1" customWidth="1"/>
    <col min="3819" max="3819" width="26.5703125" customWidth="1"/>
    <col min="3821" max="3821" width="11.28515625" customWidth="1"/>
    <col min="3824" max="3824" width="13.85546875" customWidth="1"/>
    <col min="3825" max="3825" width="15.28515625" customWidth="1"/>
    <col min="3826" max="3826" width="12.85546875" customWidth="1"/>
    <col min="3827" max="3827" width="13.5703125" customWidth="1"/>
    <col min="3829" max="3829" width="16.28515625" customWidth="1"/>
    <col min="3830" max="3830" width="12.28515625" customWidth="1"/>
    <col min="3831" max="3831" width="14" customWidth="1"/>
    <col min="3832" max="3832" width="2.28515625" customWidth="1"/>
    <col min="3833" max="3833" width="12.5703125" bestFit="1" customWidth="1"/>
    <col min="4075" max="4075" width="26.5703125" customWidth="1"/>
    <col min="4077" max="4077" width="11.28515625" customWidth="1"/>
    <col min="4080" max="4080" width="13.85546875" customWidth="1"/>
    <col min="4081" max="4081" width="15.28515625" customWidth="1"/>
    <col min="4082" max="4082" width="12.85546875" customWidth="1"/>
    <col min="4083" max="4083" width="13.5703125" customWidth="1"/>
    <col min="4085" max="4085" width="16.28515625" customWidth="1"/>
    <col min="4086" max="4086" width="12.28515625" customWidth="1"/>
    <col min="4087" max="4087" width="14" customWidth="1"/>
    <col min="4088" max="4088" width="2.28515625" customWidth="1"/>
    <col min="4089" max="4089" width="12.5703125" bestFit="1" customWidth="1"/>
    <col min="4331" max="4331" width="26.5703125" customWidth="1"/>
    <col min="4333" max="4333" width="11.28515625" customWidth="1"/>
    <col min="4336" max="4336" width="13.85546875" customWidth="1"/>
    <col min="4337" max="4337" width="15.28515625" customWidth="1"/>
    <col min="4338" max="4338" width="12.85546875" customWidth="1"/>
    <col min="4339" max="4339" width="13.5703125" customWidth="1"/>
    <col min="4341" max="4341" width="16.28515625" customWidth="1"/>
    <col min="4342" max="4342" width="12.28515625" customWidth="1"/>
    <col min="4343" max="4343" width="14" customWidth="1"/>
    <col min="4344" max="4344" width="2.28515625" customWidth="1"/>
    <col min="4345" max="4345" width="12.5703125" bestFit="1" customWidth="1"/>
    <col min="4587" max="4587" width="26.5703125" customWidth="1"/>
    <col min="4589" max="4589" width="11.28515625" customWidth="1"/>
    <col min="4592" max="4592" width="13.85546875" customWidth="1"/>
    <col min="4593" max="4593" width="15.28515625" customWidth="1"/>
    <col min="4594" max="4594" width="12.85546875" customWidth="1"/>
    <col min="4595" max="4595" width="13.5703125" customWidth="1"/>
    <col min="4597" max="4597" width="16.28515625" customWidth="1"/>
    <col min="4598" max="4598" width="12.28515625" customWidth="1"/>
    <col min="4599" max="4599" width="14" customWidth="1"/>
    <col min="4600" max="4600" width="2.28515625" customWidth="1"/>
    <col min="4601" max="4601" width="12.5703125" bestFit="1" customWidth="1"/>
    <col min="4843" max="4843" width="26.5703125" customWidth="1"/>
    <col min="4845" max="4845" width="11.28515625" customWidth="1"/>
    <col min="4848" max="4848" width="13.85546875" customWidth="1"/>
    <col min="4849" max="4849" width="15.28515625" customWidth="1"/>
    <col min="4850" max="4850" width="12.85546875" customWidth="1"/>
    <col min="4851" max="4851" width="13.5703125" customWidth="1"/>
    <col min="4853" max="4853" width="16.28515625" customWidth="1"/>
    <col min="4854" max="4854" width="12.28515625" customWidth="1"/>
    <col min="4855" max="4855" width="14" customWidth="1"/>
    <col min="4856" max="4856" width="2.28515625" customWidth="1"/>
    <col min="4857" max="4857" width="12.5703125" bestFit="1" customWidth="1"/>
    <col min="5099" max="5099" width="26.5703125" customWidth="1"/>
    <col min="5101" max="5101" width="11.28515625" customWidth="1"/>
    <col min="5104" max="5104" width="13.85546875" customWidth="1"/>
    <col min="5105" max="5105" width="15.28515625" customWidth="1"/>
    <col min="5106" max="5106" width="12.85546875" customWidth="1"/>
    <col min="5107" max="5107" width="13.5703125" customWidth="1"/>
    <col min="5109" max="5109" width="16.28515625" customWidth="1"/>
    <col min="5110" max="5110" width="12.28515625" customWidth="1"/>
    <col min="5111" max="5111" width="14" customWidth="1"/>
    <col min="5112" max="5112" width="2.28515625" customWidth="1"/>
    <col min="5113" max="5113" width="12.5703125" bestFit="1" customWidth="1"/>
    <col min="5355" max="5355" width="26.5703125" customWidth="1"/>
    <col min="5357" max="5357" width="11.28515625" customWidth="1"/>
    <col min="5360" max="5360" width="13.85546875" customWidth="1"/>
    <col min="5361" max="5361" width="15.28515625" customWidth="1"/>
    <col min="5362" max="5362" width="12.85546875" customWidth="1"/>
    <col min="5363" max="5363" width="13.5703125" customWidth="1"/>
    <col min="5365" max="5365" width="16.28515625" customWidth="1"/>
    <col min="5366" max="5366" width="12.28515625" customWidth="1"/>
    <col min="5367" max="5367" width="14" customWidth="1"/>
    <col min="5368" max="5368" width="2.28515625" customWidth="1"/>
    <col min="5369" max="5369" width="12.5703125" bestFit="1" customWidth="1"/>
    <col min="5611" max="5611" width="26.5703125" customWidth="1"/>
    <col min="5613" max="5613" width="11.28515625" customWidth="1"/>
    <col min="5616" max="5616" width="13.85546875" customWidth="1"/>
    <col min="5617" max="5617" width="15.28515625" customWidth="1"/>
    <col min="5618" max="5618" width="12.85546875" customWidth="1"/>
    <col min="5619" max="5619" width="13.5703125" customWidth="1"/>
    <col min="5621" max="5621" width="16.28515625" customWidth="1"/>
    <col min="5622" max="5622" width="12.28515625" customWidth="1"/>
    <col min="5623" max="5623" width="14" customWidth="1"/>
    <col min="5624" max="5624" width="2.28515625" customWidth="1"/>
    <col min="5625" max="5625" width="12.5703125" bestFit="1" customWidth="1"/>
    <col min="5867" max="5867" width="26.5703125" customWidth="1"/>
    <col min="5869" max="5869" width="11.28515625" customWidth="1"/>
    <col min="5872" max="5872" width="13.85546875" customWidth="1"/>
    <col min="5873" max="5873" width="15.28515625" customWidth="1"/>
    <col min="5874" max="5874" width="12.85546875" customWidth="1"/>
    <col min="5875" max="5875" width="13.5703125" customWidth="1"/>
    <col min="5877" max="5877" width="16.28515625" customWidth="1"/>
    <col min="5878" max="5878" width="12.28515625" customWidth="1"/>
    <col min="5879" max="5879" width="14" customWidth="1"/>
    <col min="5880" max="5880" width="2.28515625" customWidth="1"/>
    <col min="5881" max="5881" width="12.5703125" bestFit="1" customWidth="1"/>
    <col min="6123" max="6123" width="26.5703125" customWidth="1"/>
    <col min="6125" max="6125" width="11.28515625" customWidth="1"/>
    <col min="6128" max="6128" width="13.85546875" customWidth="1"/>
    <col min="6129" max="6129" width="15.28515625" customWidth="1"/>
    <col min="6130" max="6130" width="12.85546875" customWidth="1"/>
    <col min="6131" max="6131" width="13.5703125" customWidth="1"/>
    <col min="6133" max="6133" width="16.28515625" customWidth="1"/>
    <col min="6134" max="6134" width="12.28515625" customWidth="1"/>
    <col min="6135" max="6135" width="14" customWidth="1"/>
    <col min="6136" max="6136" width="2.28515625" customWidth="1"/>
    <col min="6137" max="6137" width="12.5703125" bestFit="1" customWidth="1"/>
    <col min="6379" max="6379" width="26.5703125" customWidth="1"/>
    <col min="6381" max="6381" width="11.28515625" customWidth="1"/>
    <col min="6384" max="6384" width="13.85546875" customWidth="1"/>
    <col min="6385" max="6385" width="15.28515625" customWidth="1"/>
    <col min="6386" max="6386" width="12.85546875" customWidth="1"/>
    <col min="6387" max="6387" width="13.5703125" customWidth="1"/>
    <col min="6389" max="6389" width="16.28515625" customWidth="1"/>
    <col min="6390" max="6390" width="12.28515625" customWidth="1"/>
    <col min="6391" max="6391" width="14" customWidth="1"/>
    <col min="6392" max="6392" width="2.28515625" customWidth="1"/>
    <col min="6393" max="6393" width="12.5703125" bestFit="1" customWidth="1"/>
    <col min="6635" max="6635" width="26.5703125" customWidth="1"/>
    <col min="6637" max="6637" width="11.28515625" customWidth="1"/>
    <col min="6640" max="6640" width="13.85546875" customWidth="1"/>
    <col min="6641" max="6641" width="15.28515625" customWidth="1"/>
    <col min="6642" max="6642" width="12.85546875" customWidth="1"/>
    <col min="6643" max="6643" width="13.5703125" customWidth="1"/>
    <col min="6645" max="6645" width="16.28515625" customWidth="1"/>
    <col min="6646" max="6646" width="12.28515625" customWidth="1"/>
    <col min="6647" max="6647" width="14" customWidth="1"/>
    <col min="6648" max="6648" width="2.28515625" customWidth="1"/>
    <col min="6649" max="6649" width="12.5703125" bestFit="1" customWidth="1"/>
    <col min="6891" max="6891" width="26.5703125" customWidth="1"/>
    <col min="6893" max="6893" width="11.28515625" customWidth="1"/>
    <col min="6896" max="6896" width="13.85546875" customWidth="1"/>
    <col min="6897" max="6897" width="15.28515625" customWidth="1"/>
    <col min="6898" max="6898" width="12.85546875" customWidth="1"/>
    <col min="6899" max="6899" width="13.5703125" customWidth="1"/>
    <col min="6901" max="6901" width="16.28515625" customWidth="1"/>
    <col min="6902" max="6902" width="12.28515625" customWidth="1"/>
    <col min="6903" max="6903" width="14" customWidth="1"/>
    <col min="6904" max="6904" width="2.28515625" customWidth="1"/>
    <col min="6905" max="6905" width="12.5703125" bestFit="1" customWidth="1"/>
    <col min="7147" max="7147" width="26.5703125" customWidth="1"/>
    <col min="7149" max="7149" width="11.28515625" customWidth="1"/>
    <col min="7152" max="7152" width="13.85546875" customWidth="1"/>
    <col min="7153" max="7153" width="15.28515625" customWidth="1"/>
    <col min="7154" max="7154" width="12.85546875" customWidth="1"/>
    <col min="7155" max="7155" width="13.5703125" customWidth="1"/>
    <col min="7157" max="7157" width="16.28515625" customWidth="1"/>
    <col min="7158" max="7158" width="12.28515625" customWidth="1"/>
    <col min="7159" max="7159" width="14" customWidth="1"/>
    <col min="7160" max="7160" width="2.28515625" customWidth="1"/>
    <col min="7161" max="7161" width="12.5703125" bestFit="1" customWidth="1"/>
    <col min="7403" max="7403" width="26.5703125" customWidth="1"/>
    <col min="7405" max="7405" width="11.28515625" customWidth="1"/>
    <col min="7408" max="7408" width="13.85546875" customWidth="1"/>
    <col min="7409" max="7409" width="15.28515625" customWidth="1"/>
    <col min="7410" max="7410" width="12.85546875" customWidth="1"/>
    <col min="7411" max="7411" width="13.5703125" customWidth="1"/>
    <col min="7413" max="7413" width="16.28515625" customWidth="1"/>
    <col min="7414" max="7414" width="12.28515625" customWidth="1"/>
    <col min="7415" max="7415" width="14" customWidth="1"/>
    <col min="7416" max="7416" width="2.28515625" customWidth="1"/>
    <col min="7417" max="7417" width="12.5703125" bestFit="1" customWidth="1"/>
    <col min="7659" max="7659" width="26.5703125" customWidth="1"/>
    <col min="7661" max="7661" width="11.28515625" customWidth="1"/>
    <col min="7664" max="7664" width="13.85546875" customWidth="1"/>
    <col min="7665" max="7665" width="15.28515625" customWidth="1"/>
    <col min="7666" max="7666" width="12.85546875" customWidth="1"/>
    <col min="7667" max="7667" width="13.5703125" customWidth="1"/>
    <col min="7669" max="7669" width="16.28515625" customWidth="1"/>
    <col min="7670" max="7670" width="12.28515625" customWidth="1"/>
    <col min="7671" max="7671" width="14" customWidth="1"/>
    <col min="7672" max="7672" width="2.28515625" customWidth="1"/>
    <col min="7673" max="7673" width="12.5703125" bestFit="1" customWidth="1"/>
    <col min="7915" max="7915" width="26.5703125" customWidth="1"/>
    <col min="7917" max="7917" width="11.28515625" customWidth="1"/>
    <col min="7920" max="7920" width="13.85546875" customWidth="1"/>
    <col min="7921" max="7921" width="15.28515625" customWidth="1"/>
    <col min="7922" max="7922" width="12.85546875" customWidth="1"/>
    <col min="7923" max="7923" width="13.5703125" customWidth="1"/>
    <col min="7925" max="7925" width="16.28515625" customWidth="1"/>
    <col min="7926" max="7926" width="12.28515625" customWidth="1"/>
    <col min="7927" max="7927" width="14" customWidth="1"/>
    <col min="7928" max="7928" width="2.28515625" customWidth="1"/>
    <col min="7929" max="7929" width="12.5703125" bestFit="1" customWidth="1"/>
    <col min="8171" max="8171" width="26.5703125" customWidth="1"/>
    <col min="8173" max="8173" width="11.28515625" customWidth="1"/>
    <col min="8176" max="8176" width="13.85546875" customWidth="1"/>
    <col min="8177" max="8177" width="15.28515625" customWidth="1"/>
    <col min="8178" max="8178" width="12.85546875" customWidth="1"/>
    <col min="8179" max="8179" width="13.5703125" customWidth="1"/>
    <col min="8181" max="8181" width="16.28515625" customWidth="1"/>
    <col min="8182" max="8182" width="12.28515625" customWidth="1"/>
    <col min="8183" max="8183" width="14" customWidth="1"/>
    <col min="8184" max="8184" width="2.28515625" customWidth="1"/>
    <col min="8185" max="8185" width="12.5703125" bestFit="1" customWidth="1"/>
    <col min="8427" max="8427" width="26.5703125" customWidth="1"/>
    <col min="8429" max="8429" width="11.28515625" customWidth="1"/>
    <col min="8432" max="8432" width="13.85546875" customWidth="1"/>
    <col min="8433" max="8433" width="15.28515625" customWidth="1"/>
    <col min="8434" max="8434" width="12.85546875" customWidth="1"/>
    <col min="8435" max="8435" width="13.5703125" customWidth="1"/>
    <col min="8437" max="8437" width="16.28515625" customWidth="1"/>
    <col min="8438" max="8438" width="12.28515625" customWidth="1"/>
    <col min="8439" max="8439" width="14" customWidth="1"/>
    <col min="8440" max="8440" width="2.28515625" customWidth="1"/>
    <col min="8441" max="8441" width="12.5703125" bestFit="1" customWidth="1"/>
    <col min="8683" max="8683" width="26.5703125" customWidth="1"/>
    <col min="8685" max="8685" width="11.28515625" customWidth="1"/>
    <col min="8688" max="8688" width="13.85546875" customWidth="1"/>
    <col min="8689" max="8689" width="15.28515625" customWidth="1"/>
    <col min="8690" max="8690" width="12.85546875" customWidth="1"/>
    <col min="8691" max="8691" width="13.5703125" customWidth="1"/>
    <col min="8693" max="8693" width="16.28515625" customWidth="1"/>
    <col min="8694" max="8694" width="12.28515625" customWidth="1"/>
    <col min="8695" max="8695" width="14" customWidth="1"/>
    <col min="8696" max="8696" width="2.28515625" customWidth="1"/>
    <col min="8697" max="8697" width="12.5703125" bestFit="1" customWidth="1"/>
    <col min="8939" max="8939" width="26.5703125" customWidth="1"/>
    <col min="8941" max="8941" width="11.28515625" customWidth="1"/>
    <col min="8944" max="8944" width="13.85546875" customWidth="1"/>
    <col min="8945" max="8945" width="15.28515625" customWidth="1"/>
    <col min="8946" max="8946" width="12.85546875" customWidth="1"/>
    <col min="8947" max="8947" width="13.5703125" customWidth="1"/>
    <col min="8949" max="8949" width="16.28515625" customWidth="1"/>
    <col min="8950" max="8950" width="12.28515625" customWidth="1"/>
    <col min="8951" max="8951" width="14" customWidth="1"/>
    <col min="8952" max="8952" width="2.28515625" customWidth="1"/>
    <col min="8953" max="8953" width="12.5703125" bestFit="1" customWidth="1"/>
    <col min="9195" max="9195" width="26.5703125" customWidth="1"/>
    <col min="9197" max="9197" width="11.28515625" customWidth="1"/>
    <col min="9200" max="9200" width="13.85546875" customWidth="1"/>
    <col min="9201" max="9201" width="15.28515625" customWidth="1"/>
    <col min="9202" max="9202" width="12.85546875" customWidth="1"/>
    <col min="9203" max="9203" width="13.5703125" customWidth="1"/>
    <col min="9205" max="9205" width="16.28515625" customWidth="1"/>
    <col min="9206" max="9206" width="12.28515625" customWidth="1"/>
    <col min="9207" max="9207" width="14" customWidth="1"/>
    <col min="9208" max="9208" width="2.28515625" customWidth="1"/>
    <col min="9209" max="9209" width="12.5703125" bestFit="1" customWidth="1"/>
    <col min="9451" max="9451" width="26.5703125" customWidth="1"/>
    <col min="9453" max="9453" width="11.28515625" customWidth="1"/>
    <col min="9456" max="9456" width="13.85546875" customWidth="1"/>
    <col min="9457" max="9457" width="15.28515625" customWidth="1"/>
    <col min="9458" max="9458" width="12.85546875" customWidth="1"/>
    <col min="9459" max="9459" width="13.5703125" customWidth="1"/>
    <col min="9461" max="9461" width="16.28515625" customWidth="1"/>
    <col min="9462" max="9462" width="12.28515625" customWidth="1"/>
    <col min="9463" max="9463" width="14" customWidth="1"/>
    <col min="9464" max="9464" width="2.28515625" customWidth="1"/>
    <col min="9465" max="9465" width="12.5703125" bestFit="1" customWidth="1"/>
    <col min="9707" max="9707" width="26.5703125" customWidth="1"/>
    <col min="9709" max="9709" width="11.28515625" customWidth="1"/>
    <col min="9712" max="9712" width="13.85546875" customWidth="1"/>
    <col min="9713" max="9713" width="15.28515625" customWidth="1"/>
    <col min="9714" max="9714" width="12.85546875" customWidth="1"/>
    <col min="9715" max="9715" width="13.5703125" customWidth="1"/>
    <col min="9717" max="9717" width="16.28515625" customWidth="1"/>
    <col min="9718" max="9718" width="12.28515625" customWidth="1"/>
    <col min="9719" max="9719" width="14" customWidth="1"/>
    <col min="9720" max="9720" width="2.28515625" customWidth="1"/>
    <col min="9721" max="9721" width="12.5703125" bestFit="1" customWidth="1"/>
    <col min="9963" max="9963" width="26.5703125" customWidth="1"/>
    <col min="9965" max="9965" width="11.28515625" customWidth="1"/>
    <col min="9968" max="9968" width="13.85546875" customWidth="1"/>
    <col min="9969" max="9969" width="15.28515625" customWidth="1"/>
    <col min="9970" max="9970" width="12.85546875" customWidth="1"/>
    <col min="9971" max="9971" width="13.5703125" customWidth="1"/>
    <col min="9973" max="9973" width="16.28515625" customWidth="1"/>
    <col min="9974" max="9974" width="12.28515625" customWidth="1"/>
    <col min="9975" max="9975" width="14" customWidth="1"/>
    <col min="9976" max="9976" width="2.28515625" customWidth="1"/>
    <col min="9977" max="9977" width="12.5703125" bestFit="1" customWidth="1"/>
    <col min="10219" max="10219" width="26.5703125" customWidth="1"/>
    <col min="10221" max="10221" width="11.28515625" customWidth="1"/>
    <col min="10224" max="10224" width="13.85546875" customWidth="1"/>
    <col min="10225" max="10225" width="15.28515625" customWidth="1"/>
    <col min="10226" max="10226" width="12.85546875" customWidth="1"/>
    <col min="10227" max="10227" width="13.5703125" customWidth="1"/>
    <col min="10229" max="10229" width="16.28515625" customWidth="1"/>
    <col min="10230" max="10230" width="12.28515625" customWidth="1"/>
    <col min="10231" max="10231" width="14" customWidth="1"/>
    <col min="10232" max="10232" width="2.28515625" customWidth="1"/>
    <col min="10233" max="10233" width="12.5703125" bestFit="1" customWidth="1"/>
    <col min="10475" max="10475" width="26.5703125" customWidth="1"/>
    <col min="10477" max="10477" width="11.28515625" customWidth="1"/>
    <col min="10480" max="10480" width="13.85546875" customWidth="1"/>
    <col min="10481" max="10481" width="15.28515625" customWidth="1"/>
    <col min="10482" max="10482" width="12.85546875" customWidth="1"/>
    <col min="10483" max="10483" width="13.5703125" customWidth="1"/>
    <col min="10485" max="10485" width="16.28515625" customWidth="1"/>
    <col min="10486" max="10486" width="12.28515625" customWidth="1"/>
    <col min="10487" max="10487" width="14" customWidth="1"/>
    <col min="10488" max="10488" width="2.28515625" customWidth="1"/>
    <col min="10489" max="10489" width="12.5703125" bestFit="1" customWidth="1"/>
    <col min="10731" max="10731" width="26.5703125" customWidth="1"/>
    <col min="10733" max="10733" width="11.28515625" customWidth="1"/>
    <col min="10736" max="10736" width="13.85546875" customWidth="1"/>
    <col min="10737" max="10737" width="15.28515625" customWidth="1"/>
    <col min="10738" max="10738" width="12.85546875" customWidth="1"/>
    <col min="10739" max="10739" width="13.5703125" customWidth="1"/>
    <col min="10741" max="10741" width="16.28515625" customWidth="1"/>
    <col min="10742" max="10742" width="12.28515625" customWidth="1"/>
    <col min="10743" max="10743" width="14" customWidth="1"/>
    <col min="10744" max="10744" width="2.28515625" customWidth="1"/>
    <col min="10745" max="10745" width="12.5703125" bestFit="1" customWidth="1"/>
    <col min="10987" max="10987" width="26.5703125" customWidth="1"/>
    <col min="10989" max="10989" width="11.28515625" customWidth="1"/>
    <col min="10992" max="10992" width="13.85546875" customWidth="1"/>
    <col min="10993" max="10993" width="15.28515625" customWidth="1"/>
    <col min="10994" max="10994" width="12.85546875" customWidth="1"/>
    <col min="10995" max="10995" width="13.5703125" customWidth="1"/>
    <col min="10997" max="10997" width="16.28515625" customWidth="1"/>
    <col min="10998" max="10998" width="12.28515625" customWidth="1"/>
    <col min="10999" max="10999" width="14" customWidth="1"/>
    <col min="11000" max="11000" width="2.28515625" customWidth="1"/>
    <col min="11001" max="11001" width="12.5703125" bestFit="1" customWidth="1"/>
    <col min="11243" max="11243" width="26.5703125" customWidth="1"/>
    <col min="11245" max="11245" width="11.28515625" customWidth="1"/>
    <col min="11248" max="11248" width="13.85546875" customWidth="1"/>
    <col min="11249" max="11249" width="15.28515625" customWidth="1"/>
    <col min="11250" max="11250" width="12.85546875" customWidth="1"/>
    <col min="11251" max="11251" width="13.5703125" customWidth="1"/>
    <col min="11253" max="11253" width="16.28515625" customWidth="1"/>
    <col min="11254" max="11254" width="12.28515625" customWidth="1"/>
    <col min="11255" max="11255" width="14" customWidth="1"/>
    <col min="11256" max="11256" width="2.28515625" customWidth="1"/>
    <col min="11257" max="11257" width="12.5703125" bestFit="1" customWidth="1"/>
    <col min="11499" max="11499" width="26.5703125" customWidth="1"/>
    <col min="11501" max="11501" width="11.28515625" customWidth="1"/>
    <col min="11504" max="11504" width="13.85546875" customWidth="1"/>
    <col min="11505" max="11505" width="15.28515625" customWidth="1"/>
    <col min="11506" max="11506" width="12.85546875" customWidth="1"/>
    <col min="11507" max="11507" width="13.5703125" customWidth="1"/>
    <col min="11509" max="11509" width="16.28515625" customWidth="1"/>
    <col min="11510" max="11510" width="12.28515625" customWidth="1"/>
    <col min="11511" max="11511" width="14" customWidth="1"/>
    <col min="11512" max="11512" width="2.28515625" customWidth="1"/>
    <col min="11513" max="11513" width="12.5703125" bestFit="1" customWidth="1"/>
    <col min="11755" max="11755" width="26.5703125" customWidth="1"/>
    <col min="11757" max="11757" width="11.28515625" customWidth="1"/>
    <col min="11760" max="11760" width="13.85546875" customWidth="1"/>
    <col min="11761" max="11761" width="15.28515625" customWidth="1"/>
    <col min="11762" max="11762" width="12.85546875" customWidth="1"/>
    <col min="11763" max="11763" width="13.5703125" customWidth="1"/>
    <col min="11765" max="11765" width="16.28515625" customWidth="1"/>
    <col min="11766" max="11766" width="12.28515625" customWidth="1"/>
    <col min="11767" max="11767" width="14" customWidth="1"/>
    <col min="11768" max="11768" width="2.28515625" customWidth="1"/>
    <col min="11769" max="11769" width="12.5703125" bestFit="1" customWidth="1"/>
    <col min="12011" max="12011" width="26.5703125" customWidth="1"/>
    <col min="12013" max="12013" width="11.28515625" customWidth="1"/>
    <col min="12016" max="12016" width="13.85546875" customWidth="1"/>
    <col min="12017" max="12017" width="15.28515625" customWidth="1"/>
    <col min="12018" max="12018" width="12.85546875" customWidth="1"/>
    <col min="12019" max="12019" width="13.5703125" customWidth="1"/>
    <col min="12021" max="12021" width="16.28515625" customWidth="1"/>
    <col min="12022" max="12022" width="12.28515625" customWidth="1"/>
    <col min="12023" max="12023" width="14" customWidth="1"/>
    <col min="12024" max="12024" width="2.28515625" customWidth="1"/>
    <col min="12025" max="12025" width="12.5703125" bestFit="1" customWidth="1"/>
    <col min="12267" max="12267" width="26.5703125" customWidth="1"/>
    <col min="12269" max="12269" width="11.28515625" customWidth="1"/>
    <col min="12272" max="12272" width="13.85546875" customWidth="1"/>
    <col min="12273" max="12273" width="15.28515625" customWidth="1"/>
    <col min="12274" max="12274" width="12.85546875" customWidth="1"/>
    <col min="12275" max="12275" width="13.5703125" customWidth="1"/>
    <col min="12277" max="12277" width="16.28515625" customWidth="1"/>
    <col min="12278" max="12278" width="12.28515625" customWidth="1"/>
    <col min="12279" max="12279" width="14" customWidth="1"/>
    <col min="12280" max="12280" width="2.28515625" customWidth="1"/>
    <col min="12281" max="12281" width="12.5703125" bestFit="1" customWidth="1"/>
    <col min="12523" max="12523" width="26.5703125" customWidth="1"/>
    <col min="12525" max="12525" width="11.28515625" customWidth="1"/>
    <col min="12528" max="12528" width="13.85546875" customWidth="1"/>
    <col min="12529" max="12529" width="15.28515625" customWidth="1"/>
    <col min="12530" max="12530" width="12.85546875" customWidth="1"/>
    <col min="12531" max="12531" width="13.5703125" customWidth="1"/>
    <col min="12533" max="12533" width="16.28515625" customWidth="1"/>
    <col min="12534" max="12534" width="12.28515625" customWidth="1"/>
    <col min="12535" max="12535" width="14" customWidth="1"/>
    <col min="12536" max="12536" width="2.28515625" customWidth="1"/>
    <col min="12537" max="12537" width="12.5703125" bestFit="1" customWidth="1"/>
    <col min="12779" max="12779" width="26.5703125" customWidth="1"/>
    <col min="12781" max="12781" width="11.28515625" customWidth="1"/>
    <col min="12784" max="12784" width="13.85546875" customWidth="1"/>
    <col min="12785" max="12785" width="15.28515625" customWidth="1"/>
    <col min="12786" max="12786" width="12.85546875" customWidth="1"/>
    <col min="12787" max="12787" width="13.5703125" customWidth="1"/>
    <col min="12789" max="12789" width="16.28515625" customWidth="1"/>
    <col min="12790" max="12790" width="12.28515625" customWidth="1"/>
    <col min="12791" max="12791" width="14" customWidth="1"/>
    <col min="12792" max="12792" width="2.28515625" customWidth="1"/>
    <col min="12793" max="12793" width="12.5703125" bestFit="1" customWidth="1"/>
    <col min="13035" max="13035" width="26.5703125" customWidth="1"/>
    <col min="13037" max="13037" width="11.28515625" customWidth="1"/>
    <col min="13040" max="13040" width="13.85546875" customWidth="1"/>
    <col min="13041" max="13041" width="15.28515625" customWidth="1"/>
    <col min="13042" max="13042" width="12.85546875" customWidth="1"/>
    <col min="13043" max="13043" width="13.5703125" customWidth="1"/>
    <col min="13045" max="13045" width="16.28515625" customWidth="1"/>
    <col min="13046" max="13046" width="12.28515625" customWidth="1"/>
    <col min="13047" max="13047" width="14" customWidth="1"/>
    <col min="13048" max="13048" width="2.28515625" customWidth="1"/>
    <col min="13049" max="13049" width="12.5703125" bestFit="1" customWidth="1"/>
    <col min="13291" max="13291" width="26.5703125" customWidth="1"/>
    <col min="13293" max="13293" width="11.28515625" customWidth="1"/>
    <col min="13296" max="13296" width="13.85546875" customWidth="1"/>
    <col min="13297" max="13297" width="15.28515625" customWidth="1"/>
    <col min="13298" max="13298" width="12.85546875" customWidth="1"/>
    <col min="13299" max="13299" width="13.5703125" customWidth="1"/>
    <col min="13301" max="13301" width="16.28515625" customWidth="1"/>
    <col min="13302" max="13302" width="12.28515625" customWidth="1"/>
    <col min="13303" max="13303" width="14" customWidth="1"/>
    <col min="13304" max="13304" width="2.28515625" customWidth="1"/>
    <col min="13305" max="13305" width="12.5703125" bestFit="1" customWidth="1"/>
    <col min="13547" max="13547" width="26.5703125" customWidth="1"/>
    <col min="13549" max="13549" width="11.28515625" customWidth="1"/>
    <col min="13552" max="13552" width="13.85546875" customWidth="1"/>
    <col min="13553" max="13553" width="15.28515625" customWidth="1"/>
    <col min="13554" max="13554" width="12.85546875" customWidth="1"/>
    <col min="13555" max="13555" width="13.5703125" customWidth="1"/>
    <col min="13557" max="13557" width="16.28515625" customWidth="1"/>
    <col min="13558" max="13558" width="12.28515625" customWidth="1"/>
    <col min="13559" max="13559" width="14" customWidth="1"/>
    <col min="13560" max="13560" width="2.28515625" customWidth="1"/>
    <col min="13561" max="13561" width="12.5703125" bestFit="1" customWidth="1"/>
    <col min="13803" max="13803" width="26.5703125" customWidth="1"/>
    <col min="13805" max="13805" width="11.28515625" customWidth="1"/>
    <col min="13808" max="13808" width="13.85546875" customWidth="1"/>
    <col min="13809" max="13809" width="15.28515625" customWidth="1"/>
    <col min="13810" max="13810" width="12.85546875" customWidth="1"/>
    <col min="13811" max="13811" width="13.5703125" customWidth="1"/>
    <col min="13813" max="13813" width="16.28515625" customWidth="1"/>
    <col min="13814" max="13814" width="12.28515625" customWidth="1"/>
    <col min="13815" max="13815" width="14" customWidth="1"/>
    <col min="13816" max="13816" width="2.28515625" customWidth="1"/>
    <col min="13817" max="13817" width="12.5703125" bestFit="1" customWidth="1"/>
    <col min="14059" max="14059" width="26.5703125" customWidth="1"/>
    <col min="14061" max="14061" width="11.28515625" customWidth="1"/>
    <col min="14064" max="14064" width="13.85546875" customWidth="1"/>
    <col min="14065" max="14065" width="15.28515625" customWidth="1"/>
    <col min="14066" max="14066" width="12.85546875" customWidth="1"/>
    <col min="14067" max="14067" width="13.5703125" customWidth="1"/>
    <col min="14069" max="14069" width="16.28515625" customWidth="1"/>
    <col min="14070" max="14070" width="12.28515625" customWidth="1"/>
    <col min="14071" max="14071" width="14" customWidth="1"/>
    <col min="14072" max="14072" width="2.28515625" customWidth="1"/>
    <col min="14073" max="14073" width="12.5703125" bestFit="1" customWidth="1"/>
    <col min="14315" max="14315" width="26.5703125" customWidth="1"/>
    <col min="14317" max="14317" width="11.28515625" customWidth="1"/>
    <col min="14320" max="14320" width="13.85546875" customWidth="1"/>
    <col min="14321" max="14321" width="15.28515625" customWidth="1"/>
    <col min="14322" max="14322" width="12.85546875" customWidth="1"/>
    <col min="14323" max="14323" width="13.5703125" customWidth="1"/>
    <col min="14325" max="14325" width="16.28515625" customWidth="1"/>
    <col min="14326" max="14326" width="12.28515625" customWidth="1"/>
    <col min="14327" max="14327" width="14" customWidth="1"/>
    <col min="14328" max="14328" width="2.28515625" customWidth="1"/>
    <col min="14329" max="14329" width="12.5703125" bestFit="1" customWidth="1"/>
    <col min="14571" max="14571" width="26.5703125" customWidth="1"/>
    <col min="14573" max="14573" width="11.28515625" customWidth="1"/>
    <col min="14576" max="14576" width="13.85546875" customWidth="1"/>
    <col min="14577" max="14577" width="15.28515625" customWidth="1"/>
    <col min="14578" max="14578" width="12.85546875" customWidth="1"/>
    <col min="14579" max="14579" width="13.5703125" customWidth="1"/>
    <col min="14581" max="14581" width="16.28515625" customWidth="1"/>
    <col min="14582" max="14582" width="12.28515625" customWidth="1"/>
    <col min="14583" max="14583" width="14" customWidth="1"/>
    <col min="14584" max="14584" width="2.28515625" customWidth="1"/>
    <col min="14585" max="14585" width="12.5703125" bestFit="1" customWidth="1"/>
    <col min="14827" max="14827" width="26.5703125" customWidth="1"/>
    <col min="14829" max="14829" width="11.28515625" customWidth="1"/>
    <col min="14832" max="14832" width="13.85546875" customWidth="1"/>
    <col min="14833" max="14833" width="15.28515625" customWidth="1"/>
    <col min="14834" max="14834" width="12.85546875" customWidth="1"/>
    <col min="14835" max="14835" width="13.5703125" customWidth="1"/>
    <col min="14837" max="14837" width="16.28515625" customWidth="1"/>
    <col min="14838" max="14838" width="12.28515625" customWidth="1"/>
    <col min="14839" max="14839" width="14" customWidth="1"/>
    <col min="14840" max="14840" width="2.28515625" customWidth="1"/>
    <col min="14841" max="14841" width="12.5703125" bestFit="1" customWidth="1"/>
    <col min="15083" max="15083" width="26.5703125" customWidth="1"/>
    <col min="15085" max="15085" width="11.28515625" customWidth="1"/>
    <col min="15088" max="15088" width="13.85546875" customWidth="1"/>
    <col min="15089" max="15089" width="15.28515625" customWidth="1"/>
    <col min="15090" max="15090" width="12.85546875" customWidth="1"/>
    <col min="15091" max="15091" width="13.5703125" customWidth="1"/>
    <col min="15093" max="15093" width="16.28515625" customWidth="1"/>
    <col min="15094" max="15094" width="12.28515625" customWidth="1"/>
    <col min="15095" max="15095" width="14" customWidth="1"/>
    <col min="15096" max="15096" width="2.28515625" customWidth="1"/>
    <col min="15097" max="15097" width="12.5703125" bestFit="1" customWidth="1"/>
    <col min="15339" max="15339" width="26.5703125" customWidth="1"/>
    <col min="15341" max="15341" width="11.28515625" customWidth="1"/>
    <col min="15344" max="15344" width="13.85546875" customWidth="1"/>
    <col min="15345" max="15345" width="15.28515625" customWidth="1"/>
    <col min="15346" max="15346" width="12.85546875" customWidth="1"/>
    <col min="15347" max="15347" width="13.5703125" customWidth="1"/>
    <col min="15349" max="15349" width="16.28515625" customWidth="1"/>
    <col min="15350" max="15350" width="12.28515625" customWidth="1"/>
    <col min="15351" max="15351" width="14" customWidth="1"/>
    <col min="15352" max="15352" width="2.28515625" customWidth="1"/>
    <col min="15353" max="15353" width="12.5703125" bestFit="1" customWidth="1"/>
    <col min="15595" max="15595" width="26.5703125" customWidth="1"/>
    <col min="15597" max="15597" width="11.28515625" customWidth="1"/>
    <col min="15600" max="15600" width="13.85546875" customWidth="1"/>
    <col min="15601" max="15601" width="15.28515625" customWidth="1"/>
    <col min="15602" max="15602" width="12.85546875" customWidth="1"/>
    <col min="15603" max="15603" width="13.5703125" customWidth="1"/>
    <col min="15605" max="15605" width="16.28515625" customWidth="1"/>
    <col min="15606" max="15606" width="12.28515625" customWidth="1"/>
    <col min="15607" max="15607" width="14" customWidth="1"/>
    <col min="15608" max="15608" width="2.28515625" customWidth="1"/>
    <col min="15609" max="15609" width="12.5703125" bestFit="1" customWidth="1"/>
    <col min="15851" max="15851" width="26.5703125" customWidth="1"/>
    <col min="15853" max="15853" width="11.28515625" customWidth="1"/>
    <col min="15856" max="15856" width="13.85546875" customWidth="1"/>
    <col min="15857" max="15857" width="15.28515625" customWidth="1"/>
    <col min="15858" max="15858" width="12.85546875" customWidth="1"/>
    <col min="15859" max="15859" width="13.5703125" customWidth="1"/>
    <col min="15861" max="15861" width="16.28515625" customWidth="1"/>
    <col min="15862" max="15862" width="12.28515625" customWidth="1"/>
    <col min="15863" max="15863" width="14" customWidth="1"/>
    <col min="15864" max="15864" width="2.28515625" customWidth="1"/>
    <col min="15865" max="15865" width="12.5703125" bestFit="1" customWidth="1"/>
    <col min="16107" max="16107" width="26.5703125" customWidth="1"/>
    <col min="16109" max="16109" width="11.28515625" customWidth="1"/>
    <col min="16112" max="16112" width="13.85546875" customWidth="1"/>
    <col min="16113" max="16113" width="15.28515625" customWidth="1"/>
    <col min="16114" max="16114" width="12.85546875" customWidth="1"/>
    <col min="16115" max="16115" width="13.5703125" customWidth="1"/>
    <col min="16117" max="16117" width="16.28515625" customWidth="1"/>
    <col min="16118" max="16118" width="12.28515625" customWidth="1"/>
    <col min="16119" max="16119" width="14" customWidth="1"/>
    <col min="16120" max="16120" width="2.28515625" customWidth="1"/>
    <col min="16121" max="16121" width="12.5703125" bestFit="1" customWidth="1"/>
  </cols>
  <sheetData>
    <row r="1" spans="1:12" ht="15.75" thickBot="1" x14ac:dyDescent="0.3">
      <c r="A1" s="32"/>
    </row>
    <row r="2" spans="1:12" ht="16.5" thickTop="1" x14ac:dyDescent="0.25">
      <c r="A2" s="212" t="s">
        <v>0</v>
      </c>
      <c r="B2" s="213"/>
      <c r="C2" s="213"/>
      <c r="D2" s="213"/>
      <c r="E2" s="213"/>
      <c r="F2" s="213"/>
      <c r="G2" s="213"/>
      <c r="H2" s="213"/>
      <c r="I2" s="213"/>
      <c r="J2" s="213"/>
      <c r="K2" s="214"/>
      <c r="L2" s="1"/>
    </row>
    <row r="3" spans="1:12" x14ac:dyDescent="0.25">
      <c r="A3" s="215" t="s">
        <v>1</v>
      </c>
      <c r="B3" s="216"/>
      <c r="C3" s="216"/>
      <c r="D3" s="216"/>
      <c r="E3" s="216"/>
      <c r="F3" s="216"/>
      <c r="G3" s="216"/>
      <c r="H3" s="216"/>
      <c r="I3" s="216"/>
      <c r="J3" s="216"/>
      <c r="K3" s="217"/>
      <c r="L3" s="209"/>
    </row>
    <row r="4" spans="1:12" x14ac:dyDescent="0.25">
      <c r="A4" s="215" t="s">
        <v>2</v>
      </c>
      <c r="B4" s="216"/>
      <c r="C4" s="216"/>
      <c r="D4" s="216"/>
      <c r="E4" s="216"/>
      <c r="F4" s="216"/>
      <c r="G4" s="216"/>
      <c r="H4" s="216"/>
      <c r="I4" s="216"/>
      <c r="J4" s="216"/>
      <c r="K4" s="217"/>
      <c r="L4" s="209"/>
    </row>
    <row r="5" spans="1:12" ht="29.25" customHeight="1" thickBot="1" x14ac:dyDescent="0.3">
      <c r="A5" s="218" t="s">
        <v>197</v>
      </c>
      <c r="B5" s="219"/>
      <c r="C5" s="219"/>
      <c r="D5" s="219"/>
      <c r="E5" s="219"/>
      <c r="F5" s="219"/>
      <c r="G5" s="219"/>
      <c r="H5" s="219"/>
      <c r="I5" s="219"/>
      <c r="J5" s="219"/>
      <c r="K5" s="220"/>
      <c r="L5" s="209"/>
    </row>
    <row r="6" spans="1:12" ht="16.5" thickTop="1" thickBot="1" x14ac:dyDescent="0.3">
      <c r="A6" s="90"/>
      <c r="B6" s="90"/>
      <c r="C6" s="90"/>
      <c r="D6" s="90"/>
      <c r="E6" s="90"/>
      <c r="F6" s="90"/>
      <c r="G6" s="90"/>
      <c r="H6" s="90"/>
      <c r="I6" s="90"/>
      <c r="J6" s="90"/>
      <c r="K6" s="90"/>
    </row>
    <row r="7" spans="1:12" ht="19.5" customHeight="1" thickTop="1" thickBot="1" x14ac:dyDescent="0.3">
      <c r="A7" s="110"/>
      <c r="B7" s="112" t="s">
        <v>136</v>
      </c>
      <c r="C7" s="113" t="s">
        <v>140</v>
      </c>
      <c r="D7" s="112" t="s">
        <v>137</v>
      </c>
      <c r="E7" s="114" t="s">
        <v>141</v>
      </c>
      <c r="F7" s="115" t="s">
        <v>138</v>
      </c>
      <c r="G7" s="115" t="s">
        <v>142</v>
      </c>
      <c r="H7" s="115" t="s">
        <v>144</v>
      </c>
      <c r="I7" s="115" t="s">
        <v>139</v>
      </c>
      <c r="J7" s="115" t="s">
        <v>143</v>
      </c>
      <c r="K7" s="116"/>
    </row>
    <row r="8" spans="1:12" ht="15.75" thickTop="1" x14ac:dyDescent="0.25">
      <c r="A8" s="108"/>
      <c r="B8" s="9"/>
      <c r="C8" s="26"/>
      <c r="D8" s="26" t="s">
        <v>7</v>
      </c>
      <c r="E8" s="26"/>
      <c r="F8" s="9" t="s">
        <v>7</v>
      </c>
      <c r="G8" s="26"/>
      <c r="H8" s="26"/>
      <c r="I8" s="9"/>
      <c r="J8" s="107"/>
      <c r="K8" s="211"/>
      <c r="L8" s="210"/>
    </row>
    <row r="9" spans="1:12" x14ac:dyDescent="0.25">
      <c r="A9" s="108"/>
      <c r="B9" s="9" t="s">
        <v>7</v>
      </c>
      <c r="C9" s="27"/>
      <c r="D9" s="26" t="s">
        <v>111</v>
      </c>
      <c r="E9" s="27"/>
      <c r="F9" s="9" t="s">
        <v>9</v>
      </c>
      <c r="G9" s="28"/>
      <c r="H9" s="26"/>
      <c r="I9" s="9" t="s">
        <v>7</v>
      </c>
      <c r="J9" s="8"/>
      <c r="K9" s="211"/>
      <c r="L9" s="210"/>
    </row>
    <row r="10" spans="1:12" x14ac:dyDescent="0.25">
      <c r="A10" s="108"/>
      <c r="B10" s="9" t="s">
        <v>108</v>
      </c>
      <c r="C10" s="26"/>
      <c r="D10" s="26" t="s">
        <v>8</v>
      </c>
      <c r="E10" s="26"/>
      <c r="F10" s="9" t="s">
        <v>113</v>
      </c>
      <c r="G10" s="26"/>
      <c r="H10" s="26" t="s">
        <v>110</v>
      </c>
      <c r="I10" s="9" t="s">
        <v>121</v>
      </c>
      <c r="J10" s="107"/>
      <c r="K10" s="211"/>
      <c r="L10" s="210"/>
    </row>
    <row r="11" spans="1:12" x14ac:dyDescent="0.25">
      <c r="A11" s="108"/>
      <c r="B11" s="9" t="s">
        <v>109</v>
      </c>
      <c r="C11" s="26" t="s">
        <v>3</v>
      </c>
      <c r="D11" s="26" t="s">
        <v>112</v>
      </c>
      <c r="E11" s="26" t="s">
        <v>4</v>
      </c>
      <c r="F11" s="9" t="s">
        <v>114</v>
      </c>
      <c r="G11" s="26" t="s">
        <v>5</v>
      </c>
      <c r="H11" s="26" t="s">
        <v>118</v>
      </c>
      <c r="I11" s="9" t="s">
        <v>118</v>
      </c>
      <c r="J11" s="107" t="s">
        <v>6</v>
      </c>
      <c r="K11" s="211"/>
      <c r="L11" s="210"/>
    </row>
    <row r="12" spans="1:12" ht="15.75" thickBot="1" x14ac:dyDescent="0.3">
      <c r="A12" s="109" t="s">
        <v>51</v>
      </c>
      <c r="B12" s="30" t="s">
        <v>115</v>
      </c>
      <c r="C12" s="33">
        <v>0.4</v>
      </c>
      <c r="D12" s="29" t="s">
        <v>116</v>
      </c>
      <c r="E12" s="33">
        <v>0.45</v>
      </c>
      <c r="F12" s="31" t="s">
        <v>117</v>
      </c>
      <c r="G12" s="34">
        <v>0.1275</v>
      </c>
      <c r="H12" s="29" t="s">
        <v>119</v>
      </c>
      <c r="I12" s="30" t="s">
        <v>120</v>
      </c>
      <c r="J12" s="35">
        <v>2.2499999999999999E-2</v>
      </c>
      <c r="K12" s="10" t="s">
        <v>10</v>
      </c>
      <c r="L12" s="210"/>
    </row>
    <row r="13" spans="1:12" ht="15.75" thickTop="1" x14ac:dyDescent="0.25">
      <c r="A13" s="102" t="s">
        <v>11</v>
      </c>
      <c r="B13" s="86">
        <v>1.8721712559139343</v>
      </c>
      <c r="C13" s="13">
        <v>11824387</v>
      </c>
      <c r="D13" s="12">
        <v>1.8803034128491123</v>
      </c>
      <c r="E13" s="13">
        <v>13360217</v>
      </c>
      <c r="F13" s="86">
        <v>1.8764765442644882</v>
      </c>
      <c r="G13" s="13">
        <v>3777691</v>
      </c>
      <c r="H13" s="88">
        <v>3.4527650519408077E-6</v>
      </c>
      <c r="I13" s="86">
        <v>0.98248588058073294</v>
      </c>
      <c r="J13" s="13">
        <v>349045</v>
      </c>
      <c r="K13" s="14">
        <v>29311340</v>
      </c>
      <c r="L13" s="15"/>
    </row>
    <row r="14" spans="1:12" x14ac:dyDescent="0.25">
      <c r="A14" s="103" t="s">
        <v>12</v>
      </c>
      <c r="B14" s="86">
        <v>0.26687501495936183</v>
      </c>
      <c r="C14" s="13">
        <v>1685547</v>
      </c>
      <c r="D14" s="12">
        <v>0.47801563349455345</v>
      </c>
      <c r="E14" s="13">
        <v>3396469</v>
      </c>
      <c r="F14" s="86">
        <v>0.37865530153171501</v>
      </c>
      <c r="G14" s="13">
        <v>762302</v>
      </c>
      <c r="H14" s="88">
        <v>1.7110636347987908E-5</v>
      </c>
      <c r="I14" s="86">
        <v>4.868839427750844</v>
      </c>
      <c r="J14" s="13">
        <v>1729741</v>
      </c>
      <c r="K14" s="14">
        <v>7574059</v>
      </c>
      <c r="L14" s="15"/>
    </row>
    <row r="15" spans="1:12" x14ac:dyDescent="0.25">
      <c r="A15" s="103" t="s">
        <v>13</v>
      </c>
      <c r="B15" s="86">
        <v>0.25017751776032426</v>
      </c>
      <c r="C15" s="13">
        <v>1580088</v>
      </c>
      <c r="D15" s="12">
        <v>0.49062867262459803</v>
      </c>
      <c r="E15" s="13">
        <v>3486089</v>
      </c>
      <c r="F15" s="86">
        <v>0.37747515543989618</v>
      </c>
      <c r="G15" s="13">
        <v>759927</v>
      </c>
      <c r="H15" s="88">
        <v>1.7164128892996073E-5</v>
      </c>
      <c r="I15" s="86">
        <v>4.8840607559895863</v>
      </c>
      <c r="J15" s="13">
        <v>1735148</v>
      </c>
      <c r="K15" s="14">
        <v>7561252</v>
      </c>
      <c r="L15" s="15"/>
    </row>
    <row r="16" spans="1:12" x14ac:dyDescent="0.25">
      <c r="A16" s="103" t="s">
        <v>14</v>
      </c>
      <c r="B16" s="86">
        <v>2.0182316153717275</v>
      </c>
      <c r="C16" s="13">
        <v>12746885</v>
      </c>
      <c r="D16" s="12">
        <v>2.0095417528304602</v>
      </c>
      <c r="E16" s="13">
        <v>14278501</v>
      </c>
      <c r="F16" s="86">
        <v>2.013631142609742</v>
      </c>
      <c r="G16" s="13">
        <v>4053808</v>
      </c>
      <c r="H16" s="88">
        <v>3.2175866594223775E-6</v>
      </c>
      <c r="I16" s="86">
        <v>0.91556576102694165</v>
      </c>
      <c r="J16" s="13">
        <v>325271</v>
      </c>
      <c r="K16" s="14">
        <v>31404465</v>
      </c>
      <c r="L16" s="15"/>
    </row>
    <row r="17" spans="1:12" x14ac:dyDescent="0.25">
      <c r="A17" s="103" t="s">
        <v>15</v>
      </c>
      <c r="B17" s="86">
        <v>37.320102988795014</v>
      </c>
      <c r="C17" s="13">
        <v>235708849</v>
      </c>
      <c r="D17" s="12">
        <v>33.982890743155714</v>
      </c>
      <c r="E17" s="13">
        <v>241460388</v>
      </c>
      <c r="F17" s="86">
        <v>35.553343656905724</v>
      </c>
      <c r="G17" s="13">
        <v>71575386</v>
      </c>
      <c r="H17" s="88">
        <v>1.8223413188688319E-7</v>
      </c>
      <c r="I17" s="86">
        <v>5.1854805886114269E-2</v>
      </c>
      <c r="J17" s="13">
        <v>18423</v>
      </c>
      <c r="K17" s="14">
        <v>548763046</v>
      </c>
      <c r="L17" s="15"/>
    </row>
    <row r="18" spans="1:12" x14ac:dyDescent="0.25">
      <c r="A18" s="103" t="s">
        <v>16</v>
      </c>
      <c r="B18" s="86">
        <v>0.57614913543436863</v>
      </c>
      <c r="C18" s="13">
        <v>3638882</v>
      </c>
      <c r="D18" s="12">
        <v>0.74633322776394129</v>
      </c>
      <c r="E18" s="13">
        <v>5302960</v>
      </c>
      <c r="F18" s="86">
        <v>0.66624659953037413</v>
      </c>
      <c r="G18" s="13">
        <v>1341276</v>
      </c>
      <c r="H18" s="88">
        <v>9.7246768927479012E-6</v>
      </c>
      <c r="I18" s="86">
        <v>2.7671612741110199</v>
      </c>
      <c r="J18" s="13">
        <v>983083</v>
      </c>
      <c r="K18" s="14">
        <v>11266201</v>
      </c>
      <c r="L18" s="15"/>
    </row>
    <row r="19" spans="1:12" x14ac:dyDescent="0.25">
      <c r="A19" s="103" t="s">
        <v>17</v>
      </c>
      <c r="B19" s="86">
        <v>19.506209987268871</v>
      </c>
      <c r="C19" s="13">
        <v>123198650</v>
      </c>
      <c r="D19" s="12">
        <v>19.154301439329398</v>
      </c>
      <c r="E19" s="13">
        <v>136098047</v>
      </c>
      <c r="F19" s="86">
        <v>19.319905523460129</v>
      </c>
      <c r="G19" s="13">
        <v>38894505</v>
      </c>
      <c r="H19" s="88">
        <v>3.3535529998634906E-7</v>
      </c>
      <c r="I19" s="86">
        <v>9.5425504561713934E-2</v>
      </c>
      <c r="J19" s="13">
        <v>33902</v>
      </c>
      <c r="K19" s="14">
        <v>298225104</v>
      </c>
      <c r="L19" s="15"/>
    </row>
    <row r="20" spans="1:12" x14ac:dyDescent="0.25">
      <c r="A20" s="103" t="s">
        <v>18</v>
      </c>
      <c r="B20" s="86">
        <v>2.0162370337950501</v>
      </c>
      <c r="C20" s="13">
        <v>12734287</v>
      </c>
      <c r="D20" s="12">
        <v>2.0317541114667232</v>
      </c>
      <c r="E20" s="13">
        <v>14436327</v>
      </c>
      <c r="F20" s="86">
        <v>2.0244519176979838</v>
      </c>
      <c r="G20" s="13">
        <v>4075592</v>
      </c>
      <c r="H20" s="88">
        <v>3.2003885527734151E-6</v>
      </c>
      <c r="I20" s="86">
        <v>0.91067203188489376</v>
      </c>
      <c r="J20" s="13">
        <v>323532</v>
      </c>
      <c r="K20" s="14">
        <v>31569738</v>
      </c>
      <c r="L20" s="15"/>
    </row>
    <row r="21" spans="1:12" x14ac:dyDescent="0.25">
      <c r="A21" s="103" t="s">
        <v>19</v>
      </c>
      <c r="B21" s="86">
        <v>0.56138923176695998</v>
      </c>
      <c r="C21" s="13">
        <v>3545660</v>
      </c>
      <c r="D21" s="12">
        <v>0.72377577050306141</v>
      </c>
      <c r="E21" s="13">
        <v>5142681</v>
      </c>
      <c r="F21" s="86">
        <v>0.64735852487779699</v>
      </c>
      <c r="G21" s="13">
        <v>1303251</v>
      </c>
      <c r="H21" s="88">
        <v>1.0008415075395392E-5</v>
      </c>
      <c r="I21" s="86">
        <v>2.8478991042382393</v>
      </c>
      <c r="J21" s="13">
        <v>1011766</v>
      </c>
      <c r="K21" s="14">
        <v>11003358</v>
      </c>
      <c r="L21" s="15"/>
    </row>
    <row r="22" spans="1:12" x14ac:dyDescent="0.25">
      <c r="A22" s="103" t="s">
        <v>20</v>
      </c>
      <c r="B22" s="86">
        <v>0.21872011689387802</v>
      </c>
      <c r="C22" s="13">
        <v>1381407</v>
      </c>
      <c r="D22" s="12">
        <v>0.4823466276743093</v>
      </c>
      <c r="E22" s="13">
        <v>3427242</v>
      </c>
      <c r="F22" s="86">
        <v>0.3582870335424328</v>
      </c>
      <c r="G22" s="13">
        <v>721297</v>
      </c>
      <c r="H22" s="88">
        <v>1.8083359222675954E-5</v>
      </c>
      <c r="I22" s="86">
        <v>5.1456281682884351</v>
      </c>
      <c r="J22" s="13">
        <v>1828075</v>
      </c>
      <c r="K22" s="14">
        <v>7358021</v>
      </c>
      <c r="L22" s="15"/>
    </row>
    <row r="23" spans="1:12" x14ac:dyDescent="0.25">
      <c r="A23" s="103" t="s">
        <v>21</v>
      </c>
      <c r="B23" s="86">
        <v>0.28078009795105185</v>
      </c>
      <c r="C23" s="13">
        <v>1773370</v>
      </c>
      <c r="D23" s="12">
        <v>0.51582879441852036</v>
      </c>
      <c r="E23" s="13">
        <v>3665145</v>
      </c>
      <c r="F23" s="86">
        <v>0.40521764142611033</v>
      </c>
      <c r="G23" s="13">
        <v>815777</v>
      </c>
      <c r="H23" s="88">
        <v>1.5989020020171748E-5</v>
      </c>
      <c r="I23" s="86">
        <v>4.5496829867735569</v>
      </c>
      <c r="J23" s="13">
        <v>1616355</v>
      </c>
      <c r="K23" s="14">
        <v>7870647</v>
      </c>
      <c r="L23" s="15"/>
    </row>
    <row r="24" spans="1:12" x14ac:dyDescent="0.25">
      <c r="A24" s="103" t="s">
        <v>22</v>
      </c>
      <c r="B24" s="86">
        <v>8.7368941743401063</v>
      </c>
      <c r="C24" s="13">
        <v>55181071</v>
      </c>
      <c r="D24" s="12">
        <v>8.2431611978495383</v>
      </c>
      <c r="E24" s="13">
        <v>58570559</v>
      </c>
      <c r="F24" s="86">
        <v>8.4755061293341232</v>
      </c>
      <c r="G24" s="13">
        <v>17062745</v>
      </c>
      <c r="H24" s="88">
        <v>7.6444198124250487E-7</v>
      </c>
      <c r="I24" s="86">
        <v>0.21752231669274849</v>
      </c>
      <c r="J24" s="13">
        <v>77279</v>
      </c>
      <c r="K24" s="14">
        <v>130891654</v>
      </c>
      <c r="L24" s="15"/>
    </row>
    <row r="25" spans="1:12" x14ac:dyDescent="0.25">
      <c r="A25" s="103" t="s">
        <v>23</v>
      </c>
      <c r="B25" s="86">
        <v>1.510297169859707</v>
      </c>
      <c r="C25" s="13">
        <v>9538838</v>
      </c>
      <c r="D25" s="12">
        <v>1.5249777473379922</v>
      </c>
      <c r="E25" s="13">
        <v>10835503</v>
      </c>
      <c r="F25" s="86">
        <v>1.5180692533956965</v>
      </c>
      <c r="G25" s="13">
        <v>3056151</v>
      </c>
      <c r="H25" s="88">
        <v>4.2679428157121068E-6</v>
      </c>
      <c r="I25" s="86">
        <v>1.2144450874831803</v>
      </c>
      <c r="J25" s="13">
        <v>431453</v>
      </c>
      <c r="K25" s="14">
        <v>23861945</v>
      </c>
      <c r="L25" s="15"/>
    </row>
    <row r="26" spans="1:12" x14ac:dyDescent="0.25">
      <c r="A26" s="103" t="s">
        <v>24</v>
      </c>
      <c r="B26" s="86">
        <v>2.2389463138422818</v>
      </c>
      <c r="C26" s="13">
        <v>14140890</v>
      </c>
      <c r="D26" s="12">
        <v>1.9926337236511493</v>
      </c>
      <c r="E26" s="13">
        <v>14158363</v>
      </c>
      <c r="F26" s="86">
        <v>2.1085455413436893</v>
      </c>
      <c r="G26" s="13">
        <v>4244888</v>
      </c>
      <c r="H26" s="88">
        <v>3.0727497155325134E-6</v>
      </c>
      <c r="I26" s="86">
        <v>0.87435234215319935</v>
      </c>
      <c r="J26" s="13">
        <v>310629</v>
      </c>
      <c r="K26" s="14">
        <v>32854770</v>
      </c>
      <c r="L26" s="15"/>
    </row>
    <row r="27" spans="1:12" x14ac:dyDescent="0.25">
      <c r="A27" s="103" t="s">
        <v>25</v>
      </c>
      <c r="B27" s="86">
        <v>0.73839409968576797</v>
      </c>
      <c r="C27" s="13">
        <v>4663600</v>
      </c>
      <c r="D27" s="12">
        <v>0.83554154426800054</v>
      </c>
      <c r="E27" s="13">
        <v>5936816</v>
      </c>
      <c r="F27" s="86">
        <v>0.78982508454157108</v>
      </c>
      <c r="G27" s="13">
        <v>1590062</v>
      </c>
      <c r="H27" s="88">
        <v>8.2031237823488128E-6</v>
      </c>
      <c r="I27" s="86">
        <v>2.334202638051925</v>
      </c>
      <c r="J27" s="13">
        <v>829267</v>
      </c>
      <c r="K27" s="14">
        <v>13019745</v>
      </c>
      <c r="L27" s="15"/>
    </row>
    <row r="28" spans="1:12" x14ac:dyDescent="0.25">
      <c r="A28" s="103" t="s">
        <v>26</v>
      </c>
      <c r="B28" s="86">
        <v>1.1223225591735366</v>
      </c>
      <c r="C28" s="13">
        <v>7088441</v>
      </c>
      <c r="D28" s="12">
        <v>1.1568062718066883</v>
      </c>
      <c r="E28" s="13">
        <v>8219515</v>
      </c>
      <c r="F28" s="86">
        <v>1.1405786001095286</v>
      </c>
      <c r="G28" s="13">
        <v>2296193</v>
      </c>
      <c r="H28" s="88">
        <v>5.6804790734275194E-6</v>
      </c>
      <c r="I28" s="86">
        <v>1.6163829280650803</v>
      </c>
      <c r="J28" s="13">
        <v>574248</v>
      </c>
      <c r="K28" s="14">
        <v>18178397</v>
      </c>
      <c r="L28" s="15"/>
    </row>
    <row r="29" spans="1:12" x14ac:dyDescent="0.25">
      <c r="A29" s="103" t="s">
        <v>27</v>
      </c>
      <c r="B29" s="86">
        <v>0.54520462697335348</v>
      </c>
      <c r="C29" s="13">
        <v>3443441</v>
      </c>
      <c r="D29" s="12">
        <v>0.69863760930579477</v>
      </c>
      <c r="E29" s="13">
        <v>4964066</v>
      </c>
      <c r="F29" s="86">
        <v>0.62643389910913405</v>
      </c>
      <c r="G29" s="13">
        <v>1261126</v>
      </c>
      <c r="H29" s="88">
        <v>1.0342723733541235E-5</v>
      </c>
      <c r="I29" s="86">
        <v>2.9430267863837583</v>
      </c>
      <c r="J29" s="13">
        <v>1045562</v>
      </c>
      <c r="K29" s="14">
        <v>10714195</v>
      </c>
      <c r="L29" s="15"/>
    </row>
    <row r="30" spans="1:12" x14ac:dyDescent="0.25">
      <c r="A30" s="103" t="s">
        <v>28</v>
      </c>
      <c r="B30" s="86">
        <v>0.65513456587077157</v>
      </c>
      <c r="C30" s="13">
        <v>4137744</v>
      </c>
      <c r="D30" s="12">
        <v>0.78041980016201717</v>
      </c>
      <c r="E30" s="13">
        <v>5545157</v>
      </c>
      <c r="F30" s="86">
        <v>0.72146207289720166</v>
      </c>
      <c r="G30" s="13">
        <v>1452435</v>
      </c>
      <c r="H30" s="88">
        <v>8.9804205279481459E-6</v>
      </c>
      <c r="I30" s="86">
        <v>2.555382783843609</v>
      </c>
      <c r="J30" s="13">
        <v>907845</v>
      </c>
      <c r="K30" s="14">
        <v>12043181</v>
      </c>
      <c r="L30" s="15"/>
    </row>
    <row r="31" spans="1:12" x14ac:dyDescent="0.25">
      <c r="A31" s="103" t="s">
        <v>29</v>
      </c>
      <c r="B31" s="86">
        <v>0.30688062258299453</v>
      </c>
      <c r="C31" s="13">
        <v>1938218</v>
      </c>
      <c r="D31" s="12">
        <v>0.51327340286725387</v>
      </c>
      <c r="E31" s="13">
        <v>3646988</v>
      </c>
      <c r="F31" s="86">
        <v>0.41614742300038882</v>
      </c>
      <c r="G31" s="13">
        <v>837781</v>
      </c>
      <c r="H31" s="88">
        <v>1.5569080242572498E-5</v>
      </c>
      <c r="I31" s="86">
        <v>4.4301889302771373</v>
      </c>
      <c r="J31" s="13">
        <v>1573903</v>
      </c>
      <c r="K31" s="14">
        <v>7996890</v>
      </c>
      <c r="L31" s="15"/>
    </row>
    <row r="32" spans="1:12" x14ac:dyDescent="0.25">
      <c r="A32" s="103" t="s">
        <v>30</v>
      </c>
      <c r="B32" s="86">
        <v>0.70038307363881203</v>
      </c>
      <c r="C32" s="13">
        <v>4423527</v>
      </c>
      <c r="D32" s="12">
        <v>0.81122780681002082</v>
      </c>
      <c r="E32" s="13">
        <v>5764059</v>
      </c>
      <c r="F32" s="86">
        <v>0.75906558513595368</v>
      </c>
      <c r="G32" s="13">
        <v>1528138</v>
      </c>
      <c r="H32" s="88">
        <v>8.5355373684118874E-6</v>
      </c>
      <c r="I32" s="86">
        <v>2.428791076566327</v>
      </c>
      <c r="J32" s="13">
        <v>862871</v>
      </c>
      <c r="K32" s="14">
        <v>12578595</v>
      </c>
      <c r="L32" s="15"/>
    </row>
    <row r="33" spans="1:12" x14ac:dyDescent="0.25">
      <c r="A33" s="103" t="s">
        <v>31</v>
      </c>
      <c r="B33" s="86">
        <v>0.62242342801327133</v>
      </c>
      <c r="C33" s="13">
        <v>3931144</v>
      </c>
      <c r="D33" s="12">
        <v>0.73902806053660297</v>
      </c>
      <c r="E33" s="13">
        <v>5251054</v>
      </c>
      <c r="F33" s="86">
        <v>0.68415525500390206</v>
      </c>
      <c r="G33" s="13">
        <v>1377330</v>
      </c>
      <c r="H33" s="88">
        <v>9.4701202553750506E-6</v>
      </c>
      <c r="I33" s="86">
        <v>2.6947270660879878</v>
      </c>
      <c r="J33" s="13">
        <v>957349</v>
      </c>
      <c r="K33" s="14">
        <v>11516877</v>
      </c>
      <c r="L33" s="15"/>
    </row>
    <row r="34" spans="1:12" x14ac:dyDescent="0.25">
      <c r="A34" s="103" t="s">
        <v>32</v>
      </c>
      <c r="B34" s="86">
        <v>1.4384352450542925</v>
      </c>
      <c r="C34" s="13">
        <v>9084967</v>
      </c>
      <c r="D34" s="12">
        <v>1.5134901754282837</v>
      </c>
      <c r="E34" s="13">
        <v>10753880</v>
      </c>
      <c r="F34" s="86">
        <v>1.4781701971868173</v>
      </c>
      <c r="G34" s="13">
        <v>2975827</v>
      </c>
      <c r="H34" s="88">
        <v>4.3831439362228007E-6</v>
      </c>
      <c r="I34" s="86">
        <v>1.2472256192095472</v>
      </c>
      <c r="J34" s="13">
        <v>443099</v>
      </c>
      <c r="K34" s="14">
        <v>23257773</v>
      </c>
      <c r="L34" s="15"/>
    </row>
    <row r="35" spans="1:12" x14ac:dyDescent="0.25">
      <c r="A35" s="103" t="s">
        <v>33</v>
      </c>
      <c r="B35" s="86">
        <v>2.8731662671804705</v>
      </c>
      <c r="C35" s="13">
        <v>18146539</v>
      </c>
      <c r="D35" s="12">
        <v>2.9021379284244442</v>
      </c>
      <c r="E35" s="13">
        <v>20620710</v>
      </c>
      <c r="F35" s="86">
        <v>2.8885041604847523</v>
      </c>
      <c r="G35" s="13">
        <v>5815087</v>
      </c>
      <c r="H35" s="88">
        <v>2.2430408312386324E-6</v>
      </c>
      <c r="I35" s="86">
        <v>0.63825829823529123</v>
      </c>
      <c r="J35" s="13">
        <v>226752</v>
      </c>
      <c r="K35" s="14">
        <v>44809088</v>
      </c>
      <c r="L35" s="15"/>
    </row>
    <row r="36" spans="1:12" x14ac:dyDescent="0.25">
      <c r="A36" s="103" t="s">
        <v>34</v>
      </c>
      <c r="B36" s="86">
        <v>0.77241596257937006</v>
      </c>
      <c r="C36" s="13">
        <v>4878477</v>
      </c>
      <c r="D36" s="12">
        <v>0.8538473581340309</v>
      </c>
      <c r="E36" s="13">
        <v>6066886</v>
      </c>
      <c r="F36" s="86">
        <v>0.81552669789687338</v>
      </c>
      <c r="G36" s="13">
        <v>1641804</v>
      </c>
      <c r="H36" s="88">
        <v>7.9445994479933413E-6</v>
      </c>
      <c r="I36" s="86">
        <v>2.2606394200310489</v>
      </c>
      <c r="J36" s="13">
        <v>803132</v>
      </c>
      <c r="K36" s="14">
        <v>13390299</v>
      </c>
      <c r="L36" s="15"/>
    </row>
    <row r="37" spans="1:12" x14ac:dyDescent="0.25">
      <c r="A37" s="103" t="s">
        <v>35</v>
      </c>
      <c r="B37" s="86">
        <v>0.18264668437855108</v>
      </c>
      <c r="C37" s="13">
        <v>1153572</v>
      </c>
      <c r="D37" s="12">
        <v>0.45866782531178985</v>
      </c>
      <c r="E37" s="13">
        <v>3258996</v>
      </c>
      <c r="F37" s="86">
        <v>0.3287754833060732</v>
      </c>
      <c r="G37" s="13">
        <v>661885</v>
      </c>
      <c r="H37" s="88">
        <v>1.970655753437858E-5</v>
      </c>
      <c r="I37" s="86">
        <v>5.6075099930404235</v>
      </c>
      <c r="J37" s="13">
        <v>1992167</v>
      </c>
      <c r="K37" s="14">
        <v>7066620</v>
      </c>
      <c r="L37" s="15"/>
    </row>
    <row r="38" spans="1:12" x14ac:dyDescent="0.25">
      <c r="A38" s="103" t="s">
        <v>36</v>
      </c>
      <c r="B38" s="86">
        <v>1.1045992771636366</v>
      </c>
      <c r="C38" s="13">
        <v>6976503</v>
      </c>
      <c r="D38" s="12">
        <v>1.2235380920373897</v>
      </c>
      <c r="E38" s="13">
        <v>8693668</v>
      </c>
      <c r="F38" s="86">
        <v>1.1675668327408919</v>
      </c>
      <c r="G38" s="13">
        <v>2350526</v>
      </c>
      <c r="H38" s="88">
        <v>5.5491749292494073E-6</v>
      </c>
      <c r="I38" s="86">
        <v>1.5790202735617807</v>
      </c>
      <c r="J38" s="13">
        <v>560975</v>
      </c>
      <c r="K38" s="14">
        <v>18581672</v>
      </c>
      <c r="L38" s="15"/>
    </row>
    <row r="39" spans="1:12" x14ac:dyDescent="0.25">
      <c r="A39" s="103" t="s">
        <v>37</v>
      </c>
      <c r="B39" s="86">
        <v>0.31708148264657043</v>
      </c>
      <c r="C39" s="13">
        <v>2002645</v>
      </c>
      <c r="D39" s="12">
        <v>0.54028745011192159</v>
      </c>
      <c r="E39" s="13">
        <v>3838932</v>
      </c>
      <c r="F39" s="86">
        <v>0.43524933812796562</v>
      </c>
      <c r="G39" s="13">
        <v>876237</v>
      </c>
      <c r="H39" s="88">
        <v>1.4885794694524143E-5</v>
      </c>
      <c r="I39" s="86">
        <v>4.2357597139060355</v>
      </c>
      <c r="J39" s="13">
        <v>1504828</v>
      </c>
      <c r="K39" s="14">
        <v>8222642</v>
      </c>
      <c r="L39" s="15"/>
    </row>
    <row r="40" spans="1:12" x14ac:dyDescent="0.25">
      <c r="A40" s="103" t="s">
        <v>38</v>
      </c>
      <c r="B40" s="86">
        <v>0.72642661022570687</v>
      </c>
      <c r="C40" s="13">
        <v>4588015</v>
      </c>
      <c r="D40" s="12">
        <v>0.80683729954158512</v>
      </c>
      <c r="E40" s="13">
        <v>5732863</v>
      </c>
      <c r="F40" s="86">
        <v>0.76899702227660127</v>
      </c>
      <c r="G40" s="13">
        <v>1548132</v>
      </c>
      <c r="H40" s="88">
        <v>8.4253025315506515E-6</v>
      </c>
      <c r="I40" s="86">
        <v>2.3974237031322709</v>
      </c>
      <c r="J40" s="13">
        <v>851727</v>
      </c>
      <c r="K40" s="14">
        <v>12720737</v>
      </c>
      <c r="L40" s="15"/>
    </row>
    <row r="41" spans="1:12" x14ac:dyDescent="0.25">
      <c r="A41" s="103" t="s">
        <v>39</v>
      </c>
      <c r="B41" s="86">
        <v>0.11836416956450876</v>
      </c>
      <c r="C41" s="13">
        <v>747572</v>
      </c>
      <c r="D41" s="12">
        <v>0.43067599863070682</v>
      </c>
      <c r="E41" s="13">
        <v>3060104</v>
      </c>
      <c r="F41" s="86">
        <v>0.2837056600992745</v>
      </c>
      <c r="G41" s="13">
        <v>571151</v>
      </c>
      <c r="H41" s="88">
        <v>2.2837166209124041E-5</v>
      </c>
      <c r="I41" s="86">
        <v>6.4983261285988139</v>
      </c>
      <c r="J41" s="13">
        <v>2308645</v>
      </c>
      <c r="K41" s="14">
        <v>6687472</v>
      </c>
      <c r="L41" s="15"/>
    </row>
    <row r="42" spans="1:12" x14ac:dyDescent="0.25">
      <c r="A42" s="103" t="s">
        <v>40</v>
      </c>
      <c r="B42" s="86">
        <v>8.4228330580810751E-2</v>
      </c>
      <c r="C42" s="13">
        <v>531975</v>
      </c>
      <c r="D42" s="12">
        <v>0.42282477949230024</v>
      </c>
      <c r="E42" s="13">
        <v>3004319</v>
      </c>
      <c r="F42" s="86">
        <v>0.26348529222946065</v>
      </c>
      <c r="G42" s="13">
        <v>530444</v>
      </c>
      <c r="H42" s="88">
        <v>2.4589732606329691E-5</v>
      </c>
      <c r="I42" s="86">
        <v>6.9970197014693243</v>
      </c>
      <c r="J42" s="13">
        <v>2485814</v>
      </c>
      <c r="K42" s="14">
        <v>6552552</v>
      </c>
      <c r="L42" s="15"/>
    </row>
    <row r="43" spans="1:12" x14ac:dyDescent="0.25">
      <c r="A43" s="103" t="s">
        <v>41</v>
      </c>
      <c r="B43" s="86">
        <v>0.40398825134463295</v>
      </c>
      <c r="C43" s="13">
        <v>2551537</v>
      </c>
      <c r="D43" s="12">
        <v>0.58199723695800754</v>
      </c>
      <c r="E43" s="13">
        <v>4135295</v>
      </c>
      <c r="F43" s="86">
        <v>0.4982283383704264</v>
      </c>
      <c r="G43" s="13">
        <v>1003025</v>
      </c>
      <c r="H43" s="88">
        <v>1.3004142989915155E-5</v>
      </c>
      <c r="I43" s="86">
        <v>3.7003348575550827</v>
      </c>
      <c r="J43" s="13">
        <v>1314609</v>
      </c>
      <c r="K43" s="14">
        <v>9004466</v>
      </c>
      <c r="L43" s="15"/>
    </row>
    <row r="44" spans="1:12" x14ac:dyDescent="0.25">
      <c r="A44" s="103" t="s">
        <v>42</v>
      </c>
      <c r="B44" s="86">
        <v>2.7628944000127653</v>
      </c>
      <c r="C44" s="13">
        <v>17450077</v>
      </c>
      <c r="D44" s="12">
        <v>2.6581112711439965</v>
      </c>
      <c r="E44" s="13">
        <v>18886815</v>
      </c>
      <c r="F44" s="86">
        <v>2.7074209913910865</v>
      </c>
      <c r="G44" s="13">
        <v>5450534</v>
      </c>
      <c r="H44" s="88">
        <v>2.393064363428367E-6</v>
      </c>
      <c r="I44" s="86">
        <v>0.680947563190754</v>
      </c>
      <c r="J44" s="13">
        <v>241919</v>
      </c>
      <c r="K44" s="14">
        <v>42029345</v>
      </c>
      <c r="L44" s="15"/>
    </row>
    <row r="45" spans="1:12" x14ac:dyDescent="0.25">
      <c r="A45" s="103" t="s">
        <v>43</v>
      </c>
      <c r="B45" s="86">
        <v>0.36147516973889215</v>
      </c>
      <c r="C45" s="13">
        <v>2283030</v>
      </c>
      <c r="D45" s="12">
        <v>0.57229917982738887</v>
      </c>
      <c r="E45" s="13">
        <v>4066387</v>
      </c>
      <c r="F45" s="86">
        <v>0.47308792587146475</v>
      </c>
      <c r="G45" s="13">
        <v>952413</v>
      </c>
      <c r="H45" s="88">
        <v>1.3695196957475044E-5</v>
      </c>
      <c r="I45" s="86">
        <v>3.8969745812644168</v>
      </c>
      <c r="J45" s="13">
        <v>1384469</v>
      </c>
      <c r="K45" s="14">
        <v>8686299</v>
      </c>
      <c r="L45" s="15"/>
    </row>
    <row r="46" spans="1:12" x14ac:dyDescent="0.25">
      <c r="A46" s="103" t="s">
        <v>44</v>
      </c>
      <c r="B46" s="86">
        <v>1.5220936951846242</v>
      </c>
      <c r="C46" s="13">
        <v>9613343</v>
      </c>
      <c r="D46" s="12">
        <v>1.5962401624647036</v>
      </c>
      <c r="E46" s="13">
        <v>11341848</v>
      </c>
      <c r="F46" s="86">
        <v>1.5613477341983342</v>
      </c>
      <c r="G46" s="13">
        <v>3143279</v>
      </c>
      <c r="H46" s="88">
        <v>4.1496410353022408E-6</v>
      </c>
      <c r="I46" s="86">
        <v>1.180782261559093</v>
      </c>
      <c r="J46" s="13">
        <v>419494</v>
      </c>
      <c r="K46" s="14">
        <v>24517964</v>
      </c>
      <c r="L46" s="15"/>
    </row>
    <row r="47" spans="1:12" x14ac:dyDescent="0.25">
      <c r="A47" s="103" t="s">
        <v>45</v>
      </c>
      <c r="B47" s="86">
        <v>0.63028777822988291</v>
      </c>
      <c r="C47" s="13">
        <v>3980814</v>
      </c>
      <c r="D47" s="12">
        <v>0.75314895780418256</v>
      </c>
      <c r="E47" s="13">
        <v>5351388</v>
      </c>
      <c r="F47" s="86">
        <v>0.69533188448538419</v>
      </c>
      <c r="G47" s="13">
        <v>1399830</v>
      </c>
      <c r="H47" s="88">
        <v>9.3178999093554698E-6</v>
      </c>
      <c r="I47" s="86">
        <v>2.651412696748757</v>
      </c>
      <c r="J47" s="13">
        <v>941961</v>
      </c>
      <c r="K47" s="14">
        <v>11673993</v>
      </c>
      <c r="L47" s="15"/>
    </row>
    <row r="48" spans="1:12" x14ac:dyDescent="0.25">
      <c r="A48" s="103" t="s">
        <v>46</v>
      </c>
      <c r="B48" s="86">
        <v>1.3047412913718959</v>
      </c>
      <c r="C48" s="13">
        <v>8240574</v>
      </c>
      <c r="D48" s="12">
        <v>1.3628687311578074</v>
      </c>
      <c r="E48" s="13">
        <v>9683662</v>
      </c>
      <c r="F48" s="86">
        <v>1.3355146830127298</v>
      </c>
      <c r="G48" s="13">
        <v>2688635</v>
      </c>
      <c r="H48" s="88">
        <v>4.851337787928717E-6</v>
      </c>
      <c r="I48" s="86">
        <v>1.3804503946448781</v>
      </c>
      <c r="J48" s="13">
        <v>490429</v>
      </c>
      <c r="K48" s="14">
        <v>21103300</v>
      </c>
      <c r="L48" s="15"/>
    </row>
    <row r="49" spans="1:12" x14ac:dyDescent="0.25">
      <c r="A49" s="103" t="s">
        <v>47</v>
      </c>
      <c r="B49" s="86">
        <v>0.53289520924300504</v>
      </c>
      <c r="C49" s="13">
        <v>3365696</v>
      </c>
      <c r="D49" s="12">
        <v>0.65029578433387747</v>
      </c>
      <c r="E49" s="13">
        <v>4620580</v>
      </c>
      <c r="F49" s="86">
        <v>0.59504845063366563</v>
      </c>
      <c r="G49" s="13">
        <v>1197941</v>
      </c>
      <c r="H49" s="88">
        <v>1.0888244474188709E-5</v>
      </c>
      <c r="I49" s="86">
        <v>3.0982549635656431</v>
      </c>
      <c r="J49" s="13">
        <v>1100710</v>
      </c>
      <c r="K49" s="14">
        <v>10284927</v>
      </c>
      <c r="L49" s="15"/>
    </row>
    <row r="50" spans="1:12" x14ac:dyDescent="0.25">
      <c r="A50" s="103" t="s">
        <v>48</v>
      </c>
      <c r="B50" s="86">
        <v>1.2458156527923572</v>
      </c>
      <c r="C50" s="13">
        <v>7868407</v>
      </c>
      <c r="D50" s="12">
        <v>1.3020720533608214</v>
      </c>
      <c r="E50" s="13">
        <v>9251680</v>
      </c>
      <c r="F50" s="86">
        <v>1.2755984446397246</v>
      </c>
      <c r="G50" s="13">
        <v>2568013</v>
      </c>
      <c r="H50" s="88">
        <v>5.0792102843849841E-6</v>
      </c>
      <c r="I50" s="86">
        <v>1.4452916181202839</v>
      </c>
      <c r="J50" s="13">
        <v>513465</v>
      </c>
      <c r="K50" s="14">
        <v>20201565</v>
      </c>
      <c r="L50" s="15"/>
    </row>
    <row r="51" spans="1:12" ht="15.75" thickBot="1" x14ac:dyDescent="0.3">
      <c r="A51" s="104" t="s">
        <v>49</v>
      </c>
      <c r="B51" s="86">
        <v>1.5545198928168849</v>
      </c>
      <c r="C51" s="13">
        <v>9818143</v>
      </c>
      <c r="D51" s="12">
        <v>1.5792323651313178</v>
      </c>
      <c r="E51" s="13">
        <v>11221001</v>
      </c>
      <c r="F51" s="86">
        <v>1.5676029778908944</v>
      </c>
      <c r="G51" s="13">
        <v>3155872</v>
      </c>
      <c r="H51" s="88">
        <v>4.1330826150311289E-6</v>
      </c>
      <c r="I51" s="86">
        <v>1.1760705554695214</v>
      </c>
      <c r="J51" s="13">
        <v>417820</v>
      </c>
      <c r="K51" s="14">
        <v>24612836</v>
      </c>
      <c r="L51" s="15"/>
    </row>
    <row r="52" spans="1:12" ht="16.5" thickTop="1" thickBot="1" x14ac:dyDescent="0.3">
      <c r="A52" s="23" t="s">
        <v>50</v>
      </c>
      <c r="B52" s="101">
        <v>100.00000000000004</v>
      </c>
      <c r="C52" s="158">
        <v>631586812</v>
      </c>
      <c r="D52" s="101">
        <v>99.999999999999986</v>
      </c>
      <c r="E52" s="158">
        <v>710535160</v>
      </c>
      <c r="F52" s="101">
        <v>100.00000000000001</v>
      </c>
      <c r="G52" s="158">
        <v>201318296</v>
      </c>
      <c r="H52" s="101">
        <v>3.5143151878171819E-4</v>
      </c>
      <c r="I52" s="101">
        <v>99.999999999999986</v>
      </c>
      <c r="J52" s="158">
        <v>35526762</v>
      </c>
      <c r="K52" s="158">
        <v>1578967030</v>
      </c>
      <c r="L52" s="15"/>
    </row>
    <row r="53" spans="1:12" ht="15.75" thickTop="1" x14ac:dyDescent="0.25">
      <c r="A53" s="208"/>
      <c r="B53" s="20"/>
      <c r="C53" s="20"/>
      <c r="D53" s="20"/>
      <c r="E53" s="20"/>
      <c r="F53" s="20"/>
      <c r="G53" s="20"/>
      <c r="H53" s="20"/>
      <c r="I53" s="20"/>
      <c r="J53" s="20"/>
      <c r="K53" s="20"/>
    </row>
    <row r="54" spans="1:12" x14ac:dyDescent="0.25">
      <c r="A54" s="20"/>
      <c r="B54" s="20"/>
      <c r="C54" s="20"/>
      <c r="D54" s="20"/>
      <c r="E54" s="20"/>
      <c r="F54" s="20"/>
      <c r="G54" s="20"/>
      <c r="H54" s="20"/>
      <c r="I54" s="20"/>
      <c r="J54" s="20"/>
      <c r="K54" s="20"/>
    </row>
  </sheetData>
  <mergeCells count="4">
    <mergeCell ref="A2:K2"/>
    <mergeCell ref="A3:K3"/>
    <mergeCell ref="A4:K4"/>
    <mergeCell ref="A5:K5"/>
  </mergeCells>
  <pageMargins left="0.27" right="0.35" top="0.42" bottom="0.3" header="0.19" footer="0.21"/>
  <pageSetup scale="72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4"/>
  <sheetViews>
    <sheetView workbookViewId="0"/>
  </sheetViews>
  <sheetFormatPr baseColWidth="10" defaultRowHeight="15" x14ac:dyDescent="0.25"/>
  <cols>
    <col min="1" max="1" width="25.85546875" bestFit="1" customWidth="1"/>
    <col min="2" max="2" width="10.7109375" bestFit="1" customWidth="1"/>
    <col min="3" max="3" width="9" bestFit="1" customWidth="1"/>
    <col min="4" max="4" width="11.140625" bestFit="1" customWidth="1"/>
    <col min="5" max="5" width="9" bestFit="1" customWidth="1"/>
    <col min="6" max="6" width="12.140625" bestFit="1" customWidth="1"/>
    <col min="7" max="7" width="9" bestFit="1" customWidth="1"/>
    <col min="8" max="8" width="12.5703125" bestFit="1" customWidth="1"/>
    <col min="9" max="9" width="15.85546875" bestFit="1" customWidth="1"/>
    <col min="10" max="10" width="8.5703125" bestFit="1" customWidth="1"/>
    <col min="11" max="11" width="9.85546875" bestFit="1" customWidth="1"/>
    <col min="12" max="12" width="2.28515625" customWidth="1"/>
    <col min="239" max="239" width="26.5703125" customWidth="1"/>
    <col min="241" max="241" width="11.28515625" customWidth="1"/>
    <col min="244" max="244" width="13.85546875" customWidth="1"/>
    <col min="245" max="245" width="15.28515625" customWidth="1"/>
    <col min="246" max="246" width="12.85546875" customWidth="1"/>
    <col min="247" max="247" width="13.5703125" customWidth="1"/>
    <col min="249" max="249" width="16.28515625" customWidth="1"/>
    <col min="250" max="250" width="12.28515625" customWidth="1"/>
    <col min="251" max="251" width="14" customWidth="1"/>
    <col min="252" max="252" width="2.28515625" customWidth="1"/>
    <col min="253" max="253" width="12.5703125" bestFit="1" customWidth="1"/>
    <col min="495" max="495" width="26.5703125" customWidth="1"/>
    <col min="497" max="497" width="11.28515625" customWidth="1"/>
    <col min="500" max="500" width="13.85546875" customWidth="1"/>
    <col min="501" max="501" width="15.28515625" customWidth="1"/>
    <col min="502" max="502" width="12.85546875" customWidth="1"/>
    <col min="503" max="503" width="13.5703125" customWidth="1"/>
    <col min="505" max="505" width="16.28515625" customWidth="1"/>
    <col min="506" max="506" width="12.28515625" customWidth="1"/>
    <col min="507" max="507" width="14" customWidth="1"/>
    <col min="508" max="508" width="2.28515625" customWidth="1"/>
    <col min="509" max="509" width="12.5703125" bestFit="1" customWidth="1"/>
    <col min="751" max="751" width="26.5703125" customWidth="1"/>
    <col min="753" max="753" width="11.28515625" customWidth="1"/>
    <col min="756" max="756" width="13.85546875" customWidth="1"/>
    <col min="757" max="757" width="15.28515625" customWidth="1"/>
    <col min="758" max="758" width="12.85546875" customWidth="1"/>
    <col min="759" max="759" width="13.5703125" customWidth="1"/>
    <col min="761" max="761" width="16.28515625" customWidth="1"/>
    <col min="762" max="762" width="12.28515625" customWidth="1"/>
    <col min="763" max="763" width="14" customWidth="1"/>
    <col min="764" max="764" width="2.28515625" customWidth="1"/>
    <col min="765" max="765" width="12.5703125" bestFit="1" customWidth="1"/>
    <col min="1007" max="1007" width="26.5703125" customWidth="1"/>
    <col min="1009" max="1009" width="11.28515625" customWidth="1"/>
    <col min="1012" max="1012" width="13.85546875" customWidth="1"/>
    <col min="1013" max="1013" width="15.28515625" customWidth="1"/>
    <col min="1014" max="1014" width="12.85546875" customWidth="1"/>
    <col min="1015" max="1015" width="13.5703125" customWidth="1"/>
    <col min="1017" max="1017" width="16.28515625" customWidth="1"/>
    <col min="1018" max="1018" width="12.28515625" customWidth="1"/>
    <col min="1019" max="1019" width="14" customWidth="1"/>
    <col min="1020" max="1020" width="2.28515625" customWidth="1"/>
    <col min="1021" max="1021" width="12.5703125" bestFit="1" customWidth="1"/>
    <col min="1263" max="1263" width="26.5703125" customWidth="1"/>
    <col min="1265" max="1265" width="11.28515625" customWidth="1"/>
    <col min="1268" max="1268" width="13.85546875" customWidth="1"/>
    <col min="1269" max="1269" width="15.28515625" customWidth="1"/>
    <col min="1270" max="1270" width="12.85546875" customWidth="1"/>
    <col min="1271" max="1271" width="13.5703125" customWidth="1"/>
    <col min="1273" max="1273" width="16.28515625" customWidth="1"/>
    <col min="1274" max="1274" width="12.28515625" customWidth="1"/>
    <col min="1275" max="1275" width="14" customWidth="1"/>
    <col min="1276" max="1276" width="2.28515625" customWidth="1"/>
    <col min="1277" max="1277" width="12.5703125" bestFit="1" customWidth="1"/>
    <col min="1519" max="1519" width="26.5703125" customWidth="1"/>
    <col min="1521" max="1521" width="11.28515625" customWidth="1"/>
    <col min="1524" max="1524" width="13.85546875" customWidth="1"/>
    <col min="1525" max="1525" width="15.28515625" customWidth="1"/>
    <col min="1526" max="1526" width="12.85546875" customWidth="1"/>
    <col min="1527" max="1527" width="13.5703125" customWidth="1"/>
    <col min="1529" max="1529" width="16.28515625" customWidth="1"/>
    <col min="1530" max="1530" width="12.28515625" customWidth="1"/>
    <col min="1531" max="1531" width="14" customWidth="1"/>
    <col min="1532" max="1532" width="2.28515625" customWidth="1"/>
    <col min="1533" max="1533" width="12.5703125" bestFit="1" customWidth="1"/>
    <col min="1775" max="1775" width="26.5703125" customWidth="1"/>
    <col min="1777" max="1777" width="11.28515625" customWidth="1"/>
    <col min="1780" max="1780" width="13.85546875" customWidth="1"/>
    <col min="1781" max="1781" width="15.28515625" customWidth="1"/>
    <col min="1782" max="1782" width="12.85546875" customWidth="1"/>
    <col min="1783" max="1783" width="13.5703125" customWidth="1"/>
    <col min="1785" max="1785" width="16.28515625" customWidth="1"/>
    <col min="1786" max="1786" width="12.28515625" customWidth="1"/>
    <col min="1787" max="1787" width="14" customWidth="1"/>
    <col min="1788" max="1788" width="2.28515625" customWidth="1"/>
    <col min="1789" max="1789" width="12.5703125" bestFit="1" customWidth="1"/>
    <col min="2031" max="2031" width="26.5703125" customWidth="1"/>
    <col min="2033" max="2033" width="11.28515625" customWidth="1"/>
    <col min="2036" max="2036" width="13.85546875" customWidth="1"/>
    <col min="2037" max="2037" width="15.28515625" customWidth="1"/>
    <col min="2038" max="2038" width="12.85546875" customWidth="1"/>
    <col min="2039" max="2039" width="13.5703125" customWidth="1"/>
    <col min="2041" max="2041" width="16.28515625" customWidth="1"/>
    <col min="2042" max="2042" width="12.28515625" customWidth="1"/>
    <col min="2043" max="2043" width="14" customWidth="1"/>
    <col min="2044" max="2044" width="2.28515625" customWidth="1"/>
    <col min="2045" max="2045" width="12.5703125" bestFit="1" customWidth="1"/>
    <col min="2287" max="2287" width="26.5703125" customWidth="1"/>
    <col min="2289" max="2289" width="11.28515625" customWidth="1"/>
    <col min="2292" max="2292" width="13.85546875" customWidth="1"/>
    <col min="2293" max="2293" width="15.28515625" customWidth="1"/>
    <col min="2294" max="2294" width="12.85546875" customWidth="1"/>
    <col min="2295" max="2295" width="13.5703125" customWidth="1"/>
    <col min="2297" max="2297" width="16.28515625" customWidth="1"/>
    <col min="2298" max="2298" width="12.28515625" customWidth="1"/>
    <col min="2299" max="2299" width="14" customWidth="1"/>
    <col min="2300" max="2300" width="2.28515625" customWidth="1"/>
    <col min="2301" max="2301" width="12.5703125" bestFit="1" customWidth="1"/>
    <col min="2543" max="2543" width="26.5703125" customWidth="1"/>
    <col min="2545" max="2545" width="11.28515625" customWidth="1"/>
    <col min="2548" max="2548" width="13.85546875" customWidth="1"/>
    <col min="2549" max="2549" width="15.28515625" customWidth="1"/>
    <col min="2550" max="2550" width="12.85546875" customWidth="1"/>
    <col min="2551" max="2551" width="13.5703125" customWidth="1"/>
    <col min="2553" max="2553" width="16.28515625" customWidth="1"/>
    <col min="2554" max="2554" width="12.28515625" customWidth="1"/>
    <col min="2555" max="2555" width="14" customWidth="1"/>
    <col min="2556" max="2556" width="2.28515625" customWidth="1"/>
    <col min="2557" max="2557" width="12.5703125" bestFit="1" customWidth="1"/>
    <col min="2799" max="2799" width="26.5703125" customWidth="1"/>
    <col min="2801" max="2801" width="11.28515625" customWidth="1"/>
    <col min="2804" max="2804" width="13.85546875" customWidth="1"/>
    <col min="2805" max="2805" width="15.28515625" customWidth="1"/>
    <col min="2806" max="2806" width="12.85546875" customWidth="1"/>
    <col min="2807" max="2807" width="13.5703125" customWidth="1"/>
    <col min="2809" max="2809" width="16.28515625" customWidth="1"/>
    <col min="2810" max="2810" width="12.28515625" customWidth="1"/>
    <col min="2811" max="2811" width="14" customWidth="1"/>
    <col min="2812" max="2812" width="2.28515625" customWidth="1"/>
    <col min="2813" max="2813" width="12.5703125" bestFit="1" customWidth="1"/>
    <col min="3055" max="3055" width="26.5703125" customWidth="1"/>
    <col min="3057" max="3057" width="11.28515625" customWidth="1"/>
    <col min="3060" max="3060" width="13.85546875" customWidth="1"/>
    <col min="3061" max="3061" width="15.28515625" customWidth="1"/>
    <col min="3062" max="3062" width="12.85546875" customWidth="1"/>
    <col min="3063" max="3063" width="13.5703125" customWidth="1"/>
    <col min="3065" max="3065" width="16.28515625" customWidth="1"/>
    <col min="3066" max="3066" width="12.28515625" customWidth="1"/>
    <col min="3067" max="3067" width="14" customWidth="1"/>
    <col min="3068" max="3068" width="2.28515625" customWidth="1"/>
    <col min="3069" max="3069" width="12.5703125" bestFit="1" customWidth="1"/>
    <col min="3311" max="3311" width="26.5703125" customWidth="1"/>
    <col min="3313" max="3313" width="11.28515625" customWidth="1"/>
    <col min="3316" max="3316" width="13.85546875" customWidth="1"/>
    <col min="3317" max="3317" width="15.28515625" customWidth="1"/>
    <col min="3318" max="3318" width="12.85546875" customWidth="1"/>
    <col min="3319" max="3319" width="13.5703125" customWidth="1"/>
    <col min="3321" max="3321" width="16.28515625" customWidth="1"/>
    <col min="3322" max="3322" width="12.28515625" customWidth="1"/>
    <col min="3323" max="3323" width="14" customWidth="1"/>
    <col min="3324" max="3324" width="2.28515625" customWidth="1"/>
    <col min="3325" max="3325" width="12.5703125" bestFit="1" customWidth="1"/>
    <col min="3567" max="3567" width="26.5703125" customWidth="1"/>
    <col min="3569" max="3569" width="11.28515625" customWidth="1"/>
    <col min="3572" max="3572" width="13.85546875" customWidth="1"/>
    <col min="3573" max="3573" width="15.28515625" customWidth="1"/>
    <col min="3574" max="3574" width="12.85546875" customWidth="1"/>
    <col min="3575" max="3575" width="13.5703125" customWidth="1"/>
    <col min="3577" max="3577" width="16.28515625" customWidth="1"/>
    <col min="3578" max="3578" width="12.28515625" customWidth="1"/>
    <col min="3579" max="3579" width="14" customWidth="1"/>
    <col min="3580" max="3580" width="2.28515625" customWidth="1"/>
    <col min="3581" max="3581" width="12.5703125" bestFit="1" customWidth="1"/>
    <col min="3823" max="3823" width="26.5703125" customWidth="1"/>
    <col min="3825" max="3825" width="11.28515625" customWidth="1"/>
    <col min="3828" max="3828" width="13.85546875" customWidth="1"/>
    <col min="3829" max="3829" width="15.28515625" customWidth="1"/>
    <col min="3830" max="3830" width="12.85546875" customWidth="1"/>
    <col min="3831" max="3831" width="13.5703125" customWidth="1"/>
    <col min="3833" max="3833" width="16.28515625" customWidth="1"/>
    <col min="3834" max="3834" width="12.28515625" customWidth="1"/>
    <col min="3835" max="3835" width="14" customWidth="1"/>
    <col min="3836" max="3836" width="2.28515625" customWidth="1"/>
    <col min="3837" max="3837" width="12.5703125" bestFit="1" customWidth="1"/>
    <col min="4079" max="4079" width="26.5703125" customWidth="1"/>
    <col min="4081" max="4081" width="11.28515625" customWidth="1"/>
    <col min="4084" max="4084" width="13.85546875" customWidth="1"/>
    <col min="4085" max="4085" width="15.28515625" customWidth="1"/>
    <col min="4086" max="4086" width="12.85546875" customWidth="1"/>
    <col min="4087" max="4087" width="13.5703125" customWidth="1"/>
    <col min="4089" max="4089" width="16.28515625" customWidth="1"/>
    <col min="4090" max="4090" width="12.28515625" customWidth="1"/>
    <col min="4091" max="4091" width="14" customWidth="1"/>
    <col min="4092" max="4092" width="2.28515625" customWidth="1"/>
    <col min="4093" max="4093" width="12.5703125" bestFit="1" customWidth="1"/>
    <col min="4335" max="4335" width="26.5703125" customWidth="1"/>
    <col min="4337" max="4337" width="11.28515625" customWidth="1"/>
    <col min="4340" max="4340" width="13.85546875" customWidth="1"/>
    <col min="4341" max="4341" width="15.28515625" customWidth="1"/>
    <col min="4342" max="4342" width="12.85546875" customWidth="1"/>
    <col min="4343" max="4343" width="13.5703125" customWidth="1"/>
    <col min="4345" max="4345" width="16.28515625" customWidth="1"/>
    <col min="4346" max="4346" width="12.28515625" customWidth="1"/>
    <col min="4347" max="4347" width="14" customWidth="1"/>
    <col min="4348" max="4348" width="2.28515625" customWidth="1"/>
    <col min="4349" max="4349" width="12.5703125" bestFit="1" customWidth="1"/>
    <col min="4591" max="4591" width="26.5703125" customWidth="1"/>
    <col min="4593" max="4593" width="11.28515625" customWidth="1"/>
    <col min="4596" max="4596" width="13.85546875" customWidth="1"/>
    <col min="4597" max="4597" width="15.28515625" customWidth="1"/>
    <col min="4598" max="4598" width="12.85546875" customWidth="1"/>
    <col min="4599" max="4599" width="13.5703125" customWidth="1"/>
    <col min="4601" max="4601" width="16.28515625" customWidth="1"/>
    <col min="4602" max="4602" width="12.28515625" customWidth="1"/>
    <col min="4603" max="4603" width="14" customWidth="1"/>
    <col min="4604" max="4604" width="2.28515625" customWidth="1"/>
    <col min="4605" max="4605" width="12.5703125" bestFit="1" customWidth="1"/>
    <col min="4847" max="4847" width="26.5703125" customWidth="1"/>
    <col min="4849" max="4849" width="11.28515625" customWidth="1"/>
    <col min="4852" max="4852" width="13.85546875" customWidth="1"/>
    <col min="4853" max="4853" width="15.28515625" customWidth="1"/>
    <col min="4854" max="4854" width="12.85546875" customWidth="1"/>
    <col min="4855" max="4855" width="13.5703125" customWidth="1"/>
    <col min="4857" max="4857" width="16.28515625" customWidth="1"/>
    <col min="4858" max="4858" width="12.28515625" customWidth="1"/>
    <col min="4859" max="4859" width="14" customWidth="1"/>
    <col min="4860" max="4860" width="2.28515625" customWidth="1"/>
    <col min="4861" max="4861" width="12.5703125" bestFit="1" customWidth="1"/>
    <col min="5103" max="5103" width="26.5703125" customWidth="1"/>
    <col min="5105" max="5105" width="11.28515625" customWidth="1"/>
    <col min="5108" max="5108" width="13.85546875" customWidth="1"/>
    <col min="5109" max="5109" width="15.28515625" customWidth="1"/>
    <col min="5110" max="5110" width="12.85546875" customWidth="1"/>
    <col min="5111" max="5111" width="13.5703125" customWidth="1"/>
    <col min="5113" max="5113" width="16.28515625" customWidth="1"/>
    <col min="5114" max="5114" width="12.28515625" customWidth="1"/>
    <col min="5115" max="5115" width="14" customWidth="1"/>
    <col min="5116" max="5116" width="2.28515625" customWidth="1"/>
    <col min="5117" max="5117" width="12.5703125" bestFit="1" customWidth="1"/>
    <col min="5359" max="5359" width="26.5703125" customWidth="1"/>
    <col min="5361" max="5361" width="11.28515625" customWidth="1"/>
    <col min="5364" max="5364" width="13.85546875" customWidth="1"/>
    <col min="5365" max="5365" width="15.28515625" customWidth="1"/>
    <col min="5366" max="5366" width="12.85546875" customWidth="1"/>
    <col min="5367" max="5367" width="13.5703125" customWidth="1"/>
    <col min="5369" max="5369" width="16.28515625" customWidth="1"/>
    <col min="5370" max="5370" width="12.28515625" customWidth="1"/>
    <col min="5371" max="5371" width="14" customWidth="1"/>
    <col min="5372" max="5372" width="2.28515625" customWidth="1"/>
    <col min="5373" max="5373" width="12.5703125" bestFit="1" customWidth="1"/>
    <col min="5615" max="5615" width="26.5703125" customWidth="1"/>
    <col min="5617" max="5617" width="11.28515625" customWidth="1"/>
    <col min="5620" max="5620" width="13.85546875" customWidth="1"/>
    <col min="5621" max="5621" width="15.28515625" customWidth="1"/>
    <col min="5622" max="5622" width="12.85546875" customWidth="1"/>
    <col min="5623" max="5623" width="13.5703125" customWidth="1"/>
    <col min="5625" max="5625" width="16.28515625" customWidth="1"/>
    <col min="5626" max="5626" width="12.28515625" customWidth="1"/>
    <col min="5627" max="5627" width="14" customWidth="1"/>
    <col min="5628" max="5628" width="2.28515625" customWidth="1"/>
    <col min="5629" max="5629" width="12.5703125" bestFit="1" customWidth="1"/>
    <col min="5871" max="5871" width="26.5703125" customWidth="1"/>
    <col min="5873" max="5873" width="11.28515625" customWidth="1"/>
    <col min="5876" max="5876" width="13.85546875" customWidth="1"/>
    <col min="5877" max="5877" width="15.28515625" customWidth="1"/>
    <col min="5878" max="5878" width="12.85546875" customWidth="1"/>
    <col min="5879" max="5879" width="13.5703125" customWidth="1"/>
    <col min="5881" max="5881" width="16.28515625" customWidth="1"/>
    <col min="5882" max="5882" width="12.28515625" customWidth="1"/>
    <col min="5883" max="5883" width="14" customWidth="1"/>
    <col min="5884" max="5884" width="2.28515625" customWidth="1"/>
    <col min="5885" max="5885" width="12.5703125" bestFit="1" customWidth="1"/>
    <col min="6127" max="6127" width="26.5703125" customWidth="1"/>
    <col min="6129" max="6129" width="11.28515625" customWidth="1"/>
    <col min="6132" max="6132" width="13.85546875" customWidth="1"/>
    <col min="6133" max="6133" width="15.28515625" customWidth="1"/>
    <col min="6134" max="6134" width="12.85546875" customWidth="1"/>
    <col min="6135" max="6135" width="13.5703125" customWidth="1"/>
    <col min="6137" max="6137" width="16.28515625" customWidth="1"/>
    <col min="6138" max="6138" width="12.28515625" customWidth="1"/>
    <col min="6139" max="6139" width="14" customWidth="1"/>
    <col min="6140" max="6140" width="2.28515625" customWidth="1"/>
    <col min="6141" max="6141" width="12.5703125" bestFit="1" customWidth="1"/>
    <col min="6383" max="6383" width="26.5703125" customWidth="1"/>
    <col min="6385" max="6385" width="11.28515625" customWidth="1"/>
    <col min="6388" max="6388" width="13.85546875" customWidth="1"/>
    <col min="6389" max="6389" width="15.28515625" customWidth="1"/>
    <col min="6390" max="6390" width="12.85546875" customWidth="1"/>
    <col min="6391" max="6391" width="13.5703125" customWidth="1"/>
    <col min="6393" max="6393" width="16.28515625" customWidth="1"/>
    <col min="6394" max="6394" width="12.28515625" customWidth="1"/>
    <col min="6395" max="6395" width="14" customWidth="1"/>
    <col min="6396" max="6396" width="2.28515625" customWidth="1"/>
    <col min="6397" max="6397" width="12.5703125" bestFit="1" customWidth="1"/>
    <col min="6639" max="6639" width="26.5703125" customWidth="1"/>
    <col min="6641" max="6641" width="11.28515625" customWidth="1"/>
    <col min="6644" max="6644" width="13.85546875" customWidth="1"/>
    <col min="6645" max="6645" width="15.28515625" customWidth="1"/>
    <col min="6646" max="6646" width="12.85546875" customWidth="1"/>
    <col min="6647" max="6647" width="13.5703125" customWidth="1"/>
    <col min="6649" max="6649" width="16.28515625" customWidth="1"/>
    <col min="6650" max="6650" width="12.28515625" customWidth="1"/>
    <col min="6651" max="6651" width="14" customWidth="1"/>
    <col min="6652" max="6652" width="2.28515625" customWidth="1"/>
    <col min="6653" max="6653" width="12.5703125" bestFit="1" customWidth="1"/>
    <col min="6895" max="6895" width="26.5703125" customWidth="1"/>
    <col min="6897" max="6897" width="11.28515625" customWidth="1"/>
    <col min="6900" max="6900" width="13.85546875" customWidth="1"/>
    <col min="6901" max="6901" width="15.28515625" customWidth="1"/>
    <col min="6902" max="6902" width="12.85546875" customWidth="1"/>
    <col min="6903" max="6903" width="13.5703125" customWidth="1"/>
    <col min="6905" max="6905" width="16.28515625" customWidth="1"/>
    <col min="6906" max="6906" width="12.28515625" customWidth="1"/>
    <col min="6907" max="6907" width="14" customWidth="1"/>
    <col min="6908" max="6908" width="2.28515625" customWidth="1"/>
    <col min="6909" max="6909" width="12.5703125" bestFit="1" customWidth="1"/>
    <col min="7151" max="7151" width="26.5703125" customWidth="1"/>
    <col min="7153" max="7153" width="11.28515625" customWidth="1"/>
    <col min="7156" max="7156" width="13.85546875" customWidth="1"/>
    <col min="7157" max="7157" width="15.28515625" customWidth="1"/>
    <col min="7158" max="7158" width="12.85546875" customWidth="1"/>
    <col min="7159" max="7159" width="13.5703125" customWidth="1"/>
    <col min="7161" max="7161" width="16.28515625" customWidth="1"/>
    <col min="7162" max="7162" width="12.28515625" customWidth="1"/>
    <col min="7163" max="7163" width="14" customWidth="1"/>
    <col min="7164" max="7164" width="2.28515625" customWidth="1"/>
    <col min="7165" max="7165" width="12.5703125" bestFit="1" customWidth="1"/>
    <col min="7407" max="7407" width="26.5703125" customWidth="1"/>
    <col min="7409" max="7409" width="11.28515625" customWidth="1"/>
    <col min="7412" max="7412" width="13.85546875" customWidth="1"/>
    <col min="7413" max="7413" width="15.28515625" customWidth="1"/>
    <col min="7414" max="7414" width="12.85546875" customWidth="1"/>
    <col min="7415" max="7415" width="13.5703125" customWidth="1"/>
    <col min="7417" max="7417" width="16.28515625" customWidth="1"/>
    <col min="7418" max="7418" width="12.28515625" customWidth="1"/>
    <col min="7419" max="7419" width="14" customWidth="1"/>
    <col min="7420" max="7420" width="2.28515625" customWidth="1"/>
    <col min="7421" max="7421" width="12.5703125" bestFit="1" customWidth="1"/>
    <col min="7663" max="7663" width="26.5703125" customWidth="1"/>
    <col min="7665" max="7665" width="11.28515625" customWidth="1"/>
    <col min="7668" max="7668" width="13.85546875" customWidth="1"/>
    <col min="7669" max="7669" width="15.28515625" customWidth="1"/>
    <col min="7670" max="7670" width="12.85546875" customWidth="1"/>
    <col min="7671" max="7671" width="13.5703125" customWidth="1"/>
    <col min="7673" max="7673" width="16.28515625" customWidth="1"/>
    <col min="7674" max="7674" width="12.28515625" customWidth="1"/>
    <col min="7675" max="7675" width="14" customWidth="1"/>
    <col min="7676" max="7676" width="2.28515625" customWidth="1"/>
    <col min="7677" max="7677" width="12.5703125" bestFit="1" customWidth="1"/>
    <col min="7919" max="7919" width="26.5703125" customWidth="1"/>
    <col min="7921" max="7921" width="11.28515625" customWidth="1"/>
    <col min="7924" max="7924" width="13.85546875" customWidth="1"/>
    <col min="7925" max="7925" width="15.28515625" customWidth="1"/>
    <col min="7926" max="7926" width="12.85546875" customWidth="1"/>
    <col min="7927" max="7927" width="13.5703125" customWidth="1"/>
    <col min="7929" max="7929" width="16.28515625" customWidth="1"/>
    <col min="7930" max="7930" width="12.28515625" customWidth="1"/>
    <col min="7931" max="7931" width="14" customWidth="1"/>
    <col min="7932" max="7932" width="2.28515625" customWidth="1"/>
    <col min="7933" max="7933" width="12.5703125" bestFit="1" customWidth="1"/>
    <col min="8175" max="8175" width="26.5703125" customWidth="1"/>
    <col min="8177" max="8177" width="11.28515625" customWidth="1"/>
    <col min="8180" max="8180" width="13.85546875" customWidth="1"/>
    <col min="8181" max="8181" width="15.28515625" customWidth="1"/>
    <col min="8182" max="8182" width="12.85546875" customWidth="1"/>
    <col min="8183" max="8183" width="13.5703125" customWidth="1"/>
    <col min="8185" max="8185" width="16.28515625" customWidth="1"/>
    <col min="8186" max="8186" width="12.28515625" customWidth="1"/>
    <col min="8187" max="8187" width="14" customWidth="1"/>
    <col min="8188" max="8188" width="2.28515625" customWidth="1"/>
    <col min="8189" max="8189" width="12.5703125" bestFit="1" customWidth="1"/>
    <col min="8431" max="8431" width="26.5703125" customWidth="1"/>
    <col min="8433" max="8433" width="11.28515625" customWidth="1"/>
    <col min="8436" max="8436" width="13.85546875" customWidth="1"/>
    <col min="8437" max="8437" width="15.28515625" customWidth="1"/>
    <col min="8438" max="8438" width="12.85546875" customWidth="1"/>
    <col min="8439" max="8439" width="13.5703125" customWidth="1"/>
    <col min="8441" max="8441" width="16.28515625" customWidth="1"/>
    <col min="8442" max="8442" width="12.28515625" customWidth="1"/>
    <col min="8443" max="8443" width="14" customWidth="1"/>
    <col min="8444" max="8444" width="2.28515625" customWidth="1"/>
    <col min="8445" max="8445" width="12.5703125" bestFit="1" customWidth="1"/>
    <col min="8687" max="8687" width="26.5703125" customWidth="1"/>
    <col min="8689" max="8689" width="11.28515625" customWidth="1"/>
    <col min="8692" max="8692" width="13.85546875" customWidth="1"/>
    <col min="8693" max="8693" width="15.28515625" customWidth="1"/>
    <col min="8694" max="8694" width="12.85546875" customWidth="1"/>
    <col min="8695" max="8695" width="13.5703125" customWidth="1"/>
    <col min="8697" max="8697" width="16.28515625" customWidth="1"/>
    <col min="8698" max="8698" width="12.28515625" customWidth="1"/>
    <col min="8699" max="8699" width="14" customWidth="1"/>
    <col min="8700" max="8700" width="2.28515625" customWidth="1"/>
    <col min="8701" max="8701" width="12.5703125" bestFit="1" customWidth="1"/>
    <col min="8943" max="8943" width="26.5703125" customWidth="1"/>
    <col min="8945" max="8945" width="11.28515625" customWidth="1"/>
    <col min="8948" max="8948" width="13.85546875" customWidth="1"/>
    <col min="8949" max="8949" width="15.28515625" customWidth="1"/>
    <col min="8950" max="8950" width="12.85546875" customWidth="1"/>
    <col min="8951" max="8951" width="13.5703125" customWidth="1"/>
    <col min="8953" max="8953" width="16.28515625" customWidth="1"/>
    <col min="8954" max="8954" width="12.28515625" customWidth="1"/>
    <col min="8955" max="8955" width="14" customWidth="1"/>
    <col min="8956" max="8956" width="2.28515625" customWidth="1"/>
    <col min="8957" max="8957" width="12.5703125" bestFit="1" customWidth="1"/>
    <col min="9199" max="9199" width="26.5703125" customWidth="1"/>
    <col min="9201" max="9201" width="11.28515625" customWidth="1"/>
    <col min="9204" max="9204" width="13.85546875" customWidth="1"/>
    <col min="9205" max="9205" width="15.28515625" customWidth="1"/>
    <col min="9206" max="9206" width="12.85546875" customWidth="1"/>
    <col min="9207" max="9207" width="13.5703125" customWidth="1"/>
    <col min="9209" max="9209" width="16.28515625" customWidth="1"/>
    <col min="9210" max="9210" width="12.28515625" customWidth="1"/>
    <col min="9211" max="9211" width="14" customWidth="1"/>
    <col min="9212" max="9212" width="2.28515625" customWidth="1"/>
    <col min="9213" max="9213" width="12.5703125" bestFit="1" customWidth="1"/>
    <col min="9455" max="9455" width="26.5703125" customWidth="1"/>
    <col min="9457" max="9457" width="11.28515625" customWidth="1"/>
    <col min="9460" max="9460" width="13.85546875" customWidth="1"/>
    <col min="9461" max="9461" width="15.28515625" customWidth="1"/>
    <col min="9462" max="9462" width="12.85546875" customWidth="1"/>
    <col min="9463" max="9463" width="13.5703125" customWidth="1"/>
    <col min="9465" max="9465" width="16.28515625" customWidth="1"/>
    <col min="9466" max="9466" width="12.28515625" customWidth="1"/>
    <col min="9467" max="9467" width="14" customWidth="1"/>
    <col min="9468" max="9468" width="2.28515625" customWidth="1"/>
    <col min="9469" max="9469" width="12.5703125" bestFit="1" customWidth="1"/>
    <col min="9711" max="9711" width="26.5703125" customWidth="1"/>
    <col min="9713" max="9713" width="11.28515625" customWidth="1"/>
    <col min="9716" max="9716" width="13.85546875" customWidth="1"/>
    <col min="9717" max="9717" width="15.28515625" customWidth="1"/>
    <col min="9718" max="9718" width="12.85546875" customWidth="1"/>
    <col min="9719" max="9719" width="13.5703125" customWidth="1"/>
    <col min="9721" max="9721" width="16.28515625" customWidth="1"/>
    <col min="9722" max="9722" width="12.28515625" customWidth="1"/>
    <col min="9723" max="9723" width="14" customWidth="1"/>
    <col min="9724" max="9724" width="2.28515625" customWidth="1"/>
    <col min="9725" max="9725" width="12.5703125" bestFit="1" customWidth="1"/>
    <col min="9967" max="9967" width="26.5703125" customWidth="1"/>
    <col min="9969" max="9969" width="11.28515625" customWidth="1"/>
    <col min="9972" max="9972" width="13.85546875" customWidth="1"/>
    <col min="9973" max="9973" width="15.28515625" customWidth="1"/>
    <col min="9974" max="9974" width="12.85546875" customWidth="1"/>
    <col min="9975" max="9975" width="13.5703125" customWidth="1"/>
    <col min="9977" max="9977" width="16.28515625" customWidth="1"/>
    <col min="9978" max="9978" width="12.28515625" customWidth="1"/>
    <col min="9979" max="9979" width="14" customWidth="1"/>
    <col min="9980" max="9980" width="2.28515625" customWidth="1"/>
    <col min="9981" max="9981" width="12.5703125" bestFit="1" customWidth="1"/>
    <col min="10223" max="10223" width="26.5703125" customWidth="1"/>
    <col min="10225" max="10225" width="11.28515625" customWidth="1"/>
    <col min="10228" max="10228" width="13.85546875" customWidth="1"/>
    <col min="10229" max="10229" width="15.28515625" customWidth="1"/>
    <col min="10230" max="10230" width="12.85546875" customWidth="1"/>
    <col min="10231" max="10231" width="13.5703125" customWidth="1"/>
    <col min="10233" max="10233" width="16.28515625" customWidth="1"/>
    <col min="10234" max="10234" width="12.28515625" customWidth="1"/>
    <col min="10235" max="10235" width="14" customWidth="1"/>
    <col min="10236" max="10236" width="2.28515625" customWidth="1"/>
    <col min="10237" max="10237" width="12.5703125" bestFit="1" customWidth="1"/>
    <col min="10479" max="10479" width="26.5703125" customWidth="1"/>
    <col min="10481" max="10481" width="11.28515625" customWidth="1"/>
    <col min="10484" max="10484" width="13.85546875" customWidth="1"/>
    <col min="10485" max="10485" width="15.28515625" customWidth="1"/>
    <col min="10486" max="10486" width="12.85546875" customWidth="1"/>
    <col min="10487" max="10487" width="13.5703125" customWidth="1"/>
    <col min="10489" max="10489" width="16.28515625" customWidth="1"/>
    <col min="10490" max="10490" width="12.28515625" customWidth="1"/>
    <col min="10491" max="10491" width="14" customWidth="1"/>
    <col min="10492" max="10492" width="2.28515625" customWidth="1"/>
    <col min="10493" max="10493" width="12.5703125" bestFit="1" customWidth="1"/>
    <col min="10735" max="10735" width="26.5703125" customWidth="1"/>
    <col min="10737" max="10737" width="11.28515625" customWidth="1"/>
    <col min="10740" max="10740" width="13.85546875" customWidth="1"/>
    <col min="10741" max="10741" width="15.28515625" customWidth="1"/>
    <col min="10742" max="10742" width="12.85546875" customWidth="1"/>
    <col min="10743" max="10743" width="13.5703125" customWidth="1"/>
    <col min="10745" max="10745" width="16.28515625" customWidth="1"/>
    <col min="10746" max="10746" width="12.28515625" customWidth="1"/>
    <col min="10747" max="10747" width="14" customWidth="1"/>
    <col min="10748" max="10748" width="2.28515625" customWidth="1"/>
    <col min="10749" max="10749" width="12.5703125" bestFit="1" customWidth="1"/>
    <col min="10991" max="10991" width="26.5703125" customWidth="1"/>
    <col min="10993" max="10993" width="11.28515625" customWidth="1"/>
    <col min="10996" max="10996" width="13.85546875" customWidth="1"/>
    <col min="10997" max="10997" width="15.28515625" customWidth="1"/>
    <col min="10998" max="10998" width="12.85546875" customWidth="1"/>
    <col min="10999" max="10999" width="13.5703125" customWidth="1"/>
    <col min="11001" max="11001" width="16.28515625" customWidth="1"/>
    <col min="11002" max="11002" width="12.28515625" customWidth="1"/>
    <col min="11003" max="11003" width="14" customWidth="1"/>
    <col min="11004" max="11004" width="2.28515625" customWidth="1"/>
    <col min="11005" max="11005" width="12.5703125" bestFit="1" customWidth="1"/>
    <col min="11247" max="11247" width="26.5703125" customWidth="1"/>
    <col min="11249" max="11249" width="11.28515625" customWidth="1"/>
    <col min="11252" max="11252" width="13.85546875" customWidth="1"/>
    <col min="11253" max="11253" width="15.28515625" customWidth="1"/>
    <col min="11254" max="11254" width="12.85546875" customWidth="1"/>
    <col min="11255" max="11255" width="13.5703125" customWidth="1"/>
    <col min="11257" max="11257" width="16.28515625" customWidth="1"/>
    <col min="11258" max="11258" width="12.28515625" customWidth="1"/>
    <col min="11259" max="11259" width="14" customWidth="1"/>
    <col min="11260" max="11260" width="2.28515625" customWidth="1"/>
    <col min="11261" max="11261" width="12.5703125" bestFit="1" customWidth="1"/>
    <col min="11503" max="11503" width="26.5703125" customWidth="1"/>
    <col min="11505" max="11505" width="11.28515625" customWidth="1"/>
    <col min="11508" max="11508" width="13.85546875" customWidth="1"/>
    <col min="11509" max="11509" width="15.28515625" customWidth="1"/>
    <col min="11510" max="11510" width="12.85546875" customWidth="1"/>
    <col min="11511" max="11511" width="13.5703125" customWidth="1"/>
    <col min="11513" max="11513" width="16.28515625" customWidth="1"/>
    <col min="11514" max="11514" width="12.28515625" customWidth="1"/>
    <col min="11515" max="11515" width="14" customWidth="1"/>
    <col min="11516" max="11516" width="2.28515625" customWidth="1"/>
    <col min="11517" max="11517" width="12.5703125" bestFit="1" customWidth="1"/>
    <col min="11759" max="11759" width="26.5703125" customWidth="1"/>
    <col min="11761" max="11761" width="11.28515625" customWidth="1"/>
    <col min="11764" max="11764" width="13.85546875" customWidth="1"/>
    <col min="11765" max="11765" width="15.28515625" customWidth="1"/>
    <col min="11766" max="11766" width="12.85546875" customWidth="1"/>
    <col min="11767" max="11767" width="13.5703125" customWidth="1"/>
    <col min="11769" max="11769" width="16.28515625" customWidth="1"/>
    <col min="11770" max="11770" width="12.28515625" customWidth="1"/>
    <col min="11771" max="11771" width="14" customWidth="1"/>
    <col min="11772" max="11772" width="2.28515625" customWidth="1"/>
    <col min="11773" max="11773" width="12.5703125" bestFit="1" customWidth="1"/>
    <col min="12015" max="12015" width="26.5703125" customWidth="1"/>
    <col min="12017" max="12017" width="11.28515625" customWidth="1"/>
    <col min="12020" max="12020" width="13.85546875" customWidth="1"/>
    <col min="12021" max="12021" width="15.28515625" customWidth="1"/>
    <col min="12022" max="12022" width="12.85546875" customWidth="1"/>
    <col min="12023" max="12023" width="13.5703125" customWidth="1"/>
    <col min="12025" max="12025" width="16.28515625" customWidth="1"/>
    <col min="12026" max="12026" width="12.28515625" customWidth="1"/>
    <col min="12027" max="12027" width="14" customWidth="1"/>
    <col min="12028" max="12028" width="2.28515625" customWidth="1"/>
    <col min="12029" max="12029" width="12.5703125" bestFit="1" customWidth="1"/>
    <col min="12271" max="12271" width="26.5703125" customWidth="1"/>
    <col min="12273" max="12273" width="11.28515625" customWidth="1"/>
    <col min="12276" max="12276" width="13.85546875" customWidth="1"/>
    <col min="12277" max="12277" width="15.28515625" customWidth="1"/>
    <col min="12278" max="12278" width="12.85546875" customWidth="1"/>
    <col min="12279" max="12279" width="13.5703125" customWidth="1"/>
    <col min="12281" max="12281" width="16.28515625" customWidth="1"/>
    <col min="12282" max="12282" width="12.28515625" customWidth="1"/>
    <col min="12283" max="12283" width="14" customWidth="1"/>
    <col min="12284" max="12284" width="2.28515625" customWidth="1"/>
    <col min="12285" max="12285" width="12.5703125" bestFit="1" customWidth="1"/>
    <col min="12527" max="12527" width="26.5703125" customWidth="1"/>
    <col min="12529" max="12529" width="11.28515625" customWidth="1"/>
    <col min="12532" max="12532" width="13.85546875" customWidth="1"/>
    <col min="12533" max="12533" width="15.28515625" customWidth="1"/>
    <col min="12534" max="12534" width="12.85546875" customWidth="1"/>
    <col min="12535" max="12535" width="13.5703125" customWidth="1"/>
    <col min="12537" max="12537" width="16.28515625" customWidth="1"/>
    <col min="12538" max="12538" width="12.28515625" customWidth="1"/>
    <col min="12539" max="12539" width="14" customWidth="1"/>
    <col min="12540" max="12540" width="2.28515625" customWidth="1"/>
    <col min="12541" max="12541" width="12.5703125" bestFit="1" customWidth="1"/>
    <col min="12783" max="12783" width="26.5703125" customWidth="1"/>
    <col min="12785" max="12785" width="11.28515625" customWidth="1"/>
    <col min="12788" max="12788" width="13.85546875" customWidth="1"/>
    <col min="12789" max="12789" width="15.28515625" customWidth="1"/>
    <col min="12790" max="12790" width="12.85546875" customWidth="1"/>
    <col min="12791" max="12791" width="13.5703125" customWidth="1"/>
    <col min="12793" max="12793" width="16.28515625" customWidth="1"/>
    <col min="12794" max="12794" width="12.28515625" customWidth="1"/>
    <col min="12795" max="12795" width="14" customWidth="1"/>
    <col min="12796" max="12796" width="2.28515625" customWidth="1"/>
    <col min="12797" max="12797" width="12.5703125" bestFit="1" customWidth="1"/>
    <col min="13039" max="13039" width="26.5703125" customWidth="1"/>
    <col min="13041" max="13041" width="11.28515625" customWidth="1"/>
    <col min="13044" max="13044" width="13.85546875" customWidth="1"/>
    <col min="13045" max="13045" width="15.28515625" customWidth="1"/>
    <col min="13046" max="13046" width="12.85546875" customWidth="1"/>
    <col min="13047" max="13047" width="13.5703125" customWidth="1"/>
    <col min="13049" max="13049" width="16.28515625" customWidth="1"/>
    <col min="13050" max="13050" width="12.28515625" customWidth="1"/>
    <col min="13051" max="13051" width="14" customWidth="1"/>
    <col min="13052" max="13052" width="2.28515625" customWidth="1"/>
    <col min="13053" max="13053" width="12.5703125" bestFit="1" customWidth="1"/>
    <col min="13295" max="13295" width="26.5703125" customWidth="1"/>
    <col min="13297" max="13297" width="11.28515625" customWidth="1"/>
    <col min="13300" max="13300" width="13.85546875" customWidth="1"/>
    <col min="13301" max="13301" width="15.28515625" customWidth="1"/>
    <col min="13302" max="13302" width="12.85546875" customWidth="1"/>
    <col min="13303" max="13303" width="13.5703125" customWidth="1"/>
    <col min="13305" max="13305" width="16.28515625" customWidth="1"/>
    <col min="13306" max="13306" width="12.28515625" customWidth="1"/>
    <col min="13307" max="13307" width="14" customWidth="1"/>
    <col min="13308" max="13308" width="2.28515625" customWidth="1"/>
    <col min="13309" max="13309" width="12.5703125" bestFit="1" customWidth="1"/>
    <col min="13551" max="13551" width="26.5703125" customWidth="1"/>
    <col min="13553" max="13553" width="11.28515625" customWidth="1"/>
    <col min="13556" max="13556" width="13.85546875" customWidth="1"/>
    <col min="13557" max="13557" width="15.28515625" customWidth="1"/>
    <col min="13558" max="13558" width="12.85546875" customWidth="1"/>
    <col min="13559" max="13559" width="13.5703125" customWidth="1"/>
    <col min="13561" max="13561" width="16.28515625" customWidth="1"/>
    <col min="13562" max="13562" width="12.28515625" customWidth="1"/>
    <col min="13563" max="13563" width="14" customWidth="1"/>
    <col min="13564" max="13564" width="2.28515625" customWidth="1"/>
    <col min="13565" max="13565" width="12.5703125" bestFit="1" customWidth="1"/>
    <col min="13807" max="13807" width="26.5703125" customWidth="1"/>
    <col min="13809" max="13809" width="11.28515625" customWidth="1"/>
    <col min="13812" max="13812" width="13.85546875" customWidth="1"/>
    <col min="13813" max="13813" width="15.28515625" customWidth="1"/>
    <col min="13814" max="13814" width="12.85546875" customWidth="1"/>
    <col min="13815" max="13815" width="13.5703125" customWidth="1"/>
    <col min="13817" max="13817" width="16.28515625" customWidth="1"/>
    <col min="13818" max="13818" width="12.28515625" customWidth="1"/>
    <col min="13819" max="13819" width="14" customWidth="1"/>
    <col min="13820" max="13820" width="2.28515625" customWidth="1"/>
    <col min="13821" max="13821" width="12.5703125" bestFit="1" customWidth="1"/>
    <col min="14063" max="14063" width="26.5703125" customWidth="1"/>
    <col min="14065" max="14065" width="11.28515625" customWidth="1"/>
    <col min="14068" max="14068" width="13.85546875" customWidth="1"/>
    <col min="14069" max="14069" width="15.28515625" customWidth="1"/>
    <col min="14070" max="14070" width="12.85546875" customWidth="1"/>
    <col min="14071" max="14071" width="13.5703125" customWidth="1"/>
    <col min="14073" max="14073" width="16.28515625" customWidth="1"/>
    <col min="14074" max="14074" width="12.28515625" customWidth="1"/>
    <col min="14075" max="14075" width="14" customWidth="1"/>
    <col min="14076" max="14076" width="2.28515625" customWidth="1"/>
    <col min="14077" max="14077" width="12.5703125" bestFit="1" customWidth="1"/>
    <col min="14319" max="14319" width="26.5703125" customWidth="1"/>
    <col min="14321" max="14321" width="11.28515625" customWidth="1"/>
    <col min="14324" max="14324" width="13.85546875" customWidth="1"/>
    <col min="14325" max="14325" width="15.28515625" customWidth="1"/>
    <col min="14326" max="14326" width="12.85546875" customWidth="1"/>
    <col min="14327" max="14327" width="13.5703125" customWidth="1"/>
    <col min="14329" max="14329" width="16.28515625" customWidth="1"/>
    <col min="14330" max="14330" width="12.28515625" customWidth="1"/>
    <col min="14331" max="14331" width="14" customWidth="1"/>
    <col min="14332" max="14332" width="2.28515625" customWidth="1"/>
    <col min="14333" max="14333" width="12.5703125" bestFit="1" customWidth="1"/>
    <col min="14575" max="14575" width="26.5703125" customWidth="1"/>
    <col min="14577" max="14577" width="11.28515625" customWidth="1"/>
    <col min="14580" max="14580" width="13.85546875" customWidth="1"/>
    <col min="14581" max="14581" width="15.28515625" customWidth="1"/>
    <col min="14582" max="14582" width="12.85546875" customWidth="1"/>
    <col min="14583" max="14583" width="13.5703125" customWidth="1"/>
    <col min="14585" max="14585" width="16.28515625" customWidth="1"/>
    <col min="14586" max="14586" width="12.28515625" customWidth="1"/>
    <col min="14587" max="14587" width="14" customWidth="1"/>
    <col min="14588" max="14588" width="2.28515625" customWidth="1"/>
    <col min="14589" max="14589" width="12.5703125" bestFit="1" customWidth="1"/>
    <col min="14831" max="14831" width="26.5703125" customWidth="1"/>
    <col min="14833" max="14833" width="11.28515625" customWidth="1"/>
    <col min="14836" max="14836" width="13.85546875" customWidth="1"/>
    <col min="14837" max="14837" width="15.28515625" customWidth="1"/>
    <col min="14838" max="14838" width="12.85546875" customWidth="1"/>
    <col min="14839" max="14839" width="13.5703125" customWidth="1"/>
    <col min="14841" max="14841" width="16.28515625" customWidth="1"/>
    <col min="14842" max="14842" width="12.28515625" customWidth="1"/>
    <col min="14843" max="14843" width="14" customWidth="1"/>
    <col min="14844" max="14844" width="2.28515625" customWidth="1"/>
    <col min="14845" max="14845" width="12.5703125" bestFit="1" customWidth="1"/>
    <col min="15087" max="15087" width="26.5703125" customWidth="1"/>
    <col min="15089" max="15089" width="11.28515625" customWidth="1"/>
    <col min="15092" max="15092" width="13.85546875" customWidth="1"/>
    <col min="15093" max="15093" width="15.28515625" customWidth="1"/>
    <col min="15094" max="15094" width="12.85546875" customWidth="1"/>
    <col min="15095" max="15095" width="13.5703125" customWidth="1"/>
    <col min="15097" max="15097" width="16.28515625" customWidth="1"/>
    <col min="15098" max="15098" width="12.28515625" customWidth="1"/>
    <col min="15099" max="15099" width="14" customWidth="1"/>
    <col min="15100" max="15100" width="2.28515625" customWidth="1"/>
    <col min="15101" max="15101" width="12.5703125" bestFit="1" customWidth="1"/>
    <col min="15343" max="15343" width="26.5703125" customWidth="1"/>
    <col min="15345" max="15345" width="11.28515625" customWidth="1"/>
    <col min="15348" max="15348" width="13.85546875" customWidth="1"/>
    <col min="15349" max="15349" width="15.28515625" customWidth="1"/>
    <col min="15350" max="15350" width="12.85546875" customWidth="1"/>
    <col min="15351" max="15351" width="13.5703125" customWidth="1"/>
    <col min="15353" max="15353" width="16.28515625" customWidth="1"/>
    <col min="15354" max="15354" width="12.28515625" customWidth="1"/>
    <col min="15355" max="15355" width="14" customWidth="1"/>
    <col min="15356" max="15356" width="2.28515625" customWidth="1"/>
    <col min="15357" max="15357" width="12.5703125" bestFit="1" customWidth="1"/>
    <col min="15599" max="15599" width="26.5703125" customWidth="1"/>
    <col min="15601" max="15601" width="11.28515625" customWidth="1"/>
    <col min="15604" max="15604" width="13.85546875" customWidth="1"/>
    <col min="15605" max="15605" width="15.28515625" customWidth="1"/>
    <col min="15606" max="15606" width="12.85546875" customWidth="1"/>
    <col min="15607" max="15607" width="13.5703125" customWidth="1"/>
    <col min="15609" max="15609" width="16.28515625" customWidth="1"/>
    <col min="15610" max="15610" width="12.28515625" customWidth="1"/>
    <col min="15611" max="15611" width="14" customWidth="1"/>
    <col min="15612" max="15612" width="2.28515625" customWidth="1"/>
    <col min="15613" max="15613" width="12.5703125" bestFit="1" customWidth="1"/>
    <col min="15855" max="15855" width="26.5703125" customWidth="1"/>
    <col min="15857" max="15857" width="11.28515625" customWidth="1"/>
    <col min="15860" max="15860" width="13.85546875" customWidth="1"/>
    <col min="15861" max="15861" width="15.28515625" customWidth="1"/>
    <col min="15862" max="15862" width="12.85546875" customWidth="1"/>
    <col min="15863" max="15863" width="13.5703125" customWidth="1"/>
    <col min="15865" max="15865" width="16.28515625" customWidth="1"/>
    <col min="15866" max="15866" width="12.28515625" customWidth="1"/>
    <col min="15867" max="15867" width="14" customWidth="1"/>
    <col min="15868" max="15868" width="2.28515625" customWidth="1"/>
    <col min="15869" max="15869" width="12.5703125" bestFit="1" customWidth="1"/>
    <col min="16111" max="16111" width="26.5703125" customWidth="1"/>
    <col min="16113" max="16113" width="11.28515625" customWidth="1"/>
    <col min="16116" max="16116" width="13.85546875" customWidth="1"/>
    <col min="16117" max="16117" width="15.28515625" customWidth="1"/>
    <col min="16118" max="16118" width="12.85546875" customWidth="1"/>
    <col min="16119" max="16119" width="13.5703125" customWidth="1"/>
    <col min="16121" max="16121" width="16.28515625" customWidth="1"/>
    <col min="16122" max="16122" width="12.28515625" customWidth="1"/>
    <col min="16123" max="16123" width="14" customWidth="1"/>
    <col min="16124" max="16124" width="2.28515625" customWidth="1"/>
    <col min="16125" max="16125" width="12.5703125" bestFit="1" customWidth="1"/>
  </cols>
  <sheetData>
    <row r="1" spans="1:12" ht="15.75" thickBot="1" x14ac:dyDescent="0.3">
      <c r="A1" s="32"/>
    </row>
    <row r="2" spans="1:12" ht="16.5" thickTop="1" x14ac:dyDescent="0.25">
      <c r="A2" s="212" t="s">
        <v>0</v>
      </c>
      <c r="B2" s="213"/>
      <c r="C2" s="213"/>
      <c r="D2" s="213"/>
      <c r="E2" s="213"/>
      <c r="F2" s="213"/>
      <c r="G2" s="213"/>
      <c r="H2" s="213"/>
      <c r="I2" s="213"/>
      <c r="J2" s="213"/>
      <c r="K2" s="214"/>
      <c r="L2" s="1"/>
    </row>
    <row r="3" spans="1:12" x14ac:dyDescent="0.25">
      <c r="A3" s="215" t="s">
        <v>1</v>
      </c>
      <c r="B3" s="216"/>
      <c r="C3" s="216"/>
      <c r="D3" s="216"/>
      <c r="E3" s="216"/>
      <c r="F3" s="216"/>
      <c r="G3" s="216"/>
      <c r="H3" s="216"/>
      <c r="I3" s="216"/>
      <c r="J3" s="216"/>
      <c r="K3" s="217"/>
      <c r="L3" s="98"/>
    </row>
    <row r="4" spans="1:12" x14ac:dyDescent="0.25">
      <c r="A4" s="215" t="s">
        <v>2</v>
      </c>
      <c r="B4" s="216"/>
      <c r="C4" s="216"/>
      <c r="D4" s="216"/>
      <c r="E4" s="216"/>
      <c r="F4" s="216"/>
      <c r="G4" s="216"/>
      <c r="H4" s="216"/>
      <c r="I4" s="216"/>
      <c r="J4" s="216"/>
      <c r="K4" s="217"/>
      <c r="L4" s="98"/>
    </row>
    <row r="5" spans="1:12" ht="33.75" customHeight="1" thickBot="1" x14ac:dyDescent="0.3">
      <c r="A5" s="221" t="s">
        <v>202</v>
      </c>
      <c r="B5" s="222"/>
      <c r="C5" s="222"/>
      <c r="D5" s="222"/>
      <c r="E5" s="222"/>
      <c r="F5" s="222"/>
      <c r="G5" s="222"/>
      <c r="H5" s="222"/>
      <c r="I5" s="222"/>
      <c r="J5" s="222"/>
      <c r="K5" s="223"/>
      <c r="L5" s="98"/>
    </row>
    <row r="6" spans="1:12" ht="16.5" thickTop="1" thickBot="1" x14ac:dyDescent="0.3">
      <c r="A6" s="24"/>
      <c r="B6" s="24"/>
      <c r="C6" s="24"/>
      <c r="D6" s="24"/>
      <c r="E6" s="24"/>
      <c r="F6" s="24"/>
      <c r="G6" s="24"/>
      <c r="H6" s="24"/>
      <c r="I6" s="24"/>
      <c r="J6" s="24"/>
      <c r="K6" s="24"/>
    </row>
    <row r="7" spans="1:12" ht="16.5" thickTop="1" thickBot="1" x14ac:dyDescent="0.3">
      <c r="A7" s="110"/>
      <c r="B7" s="112" t="s">
        <v>136</v>
      </c>
      <c r="C7" s="113" t="s">
        <v>140</v>
      </c>
      <c r="D7" s="112" t="s">
        <v>137</v>
      </c>
      <c r="E7" s="114" t="s">
        <v>141</v>
      </c>
      <c r="F7" s="115" t="s">
        <v>138</v>
      </c>
      <c r="G7" s="115" t="s">
        <v>142</v>
      </c>
      <c r="H7" s="115" t="s">
        <v>144</v>
      </c>
      <c r="I7" s="115" t="s">
        <v>139</v>
      </c>
      <c r="J7" s="115" t="s">
        <v>143</v>
      </c>
      <c r="K7" s="116"/>
    </row>
    <row r="8" spans="1:12" ht="15.75" thickTop="1" x14ac:dyDescent="0.25">
      <c r="A8" s="108"/>
      <c r="B8" s="9"/>
      <c r="C8" s="26"/>
      <c r="D8" s="26" t="s">
        <v>7</v>
      </c>
      <c r="E8" s="26"/>
      <c r="F8" s="9" t="s">
        <v>7</v>
      </c>
      <c r="G8" s="26"/>
      <c r="H8" s="26"/>
      <c r="I8" s="9"/>
      <c r="J8" s="107"/>
      <c r="K8" s="100"/>
      <c r="L8" s="99"/>
    </row>
    <row r="9" spans="1:12" x14ac:dyDescent="0.25">
      <c r="A9" s="108"/>
      <c r="B9" s="9" t="s">
        <v>7</v>
      </c>
      <c r="C9" s="27"/>
      <c r="D9" s="26" t="s">
        <v>111</v>
      </c>
      <c r="E9" s="27"/>
      <c r="F9" s="9" t="s">
        <v>9</v>
      </c>
      <c r="G9" s="28"/>
      <c r="H9" s="26"/>
      <c r="I9" s="9" t="s">
        <v>7</v>
      </c>
      <c r="J9" s="8"/>
      <c r="K9" s="100"/>
      <c r="L9" s="99"/>
    </row>
    <row r="10" spans="1:12" x14ac:dyDescent="0.25">
      <c r="A10" s="108"/>
      <c r="B10" s="9" t="s">
        <v>108</v>
      </c>
      <c r="C10" s="26"/>
      <c r="D10" s="26" t="s">
        <v>8</v>
      </c>
      <c r="E10" s="26"/>
      <c r="F10" s="9" t="s">
        <v>113</v>
      </c>
      <c r="G10" s="26"/>
      <c r="H10" s="26" t="s">
        <v>110</v>
      </c>
      <c r="I10" s="9" t="s">
        <v>121</v>
      </c>
      <c r="J10" s="107"/>
      <c r="K10" s="100"/>
      <c r="L10" s="99"/>
    </row>
    <row r="11" spans="1:12" x14ac:dyDescent="0.25">
      <c r="A11" s="108"/>
      <c r="B11" s="9" t="s">
        <v>109</v>
      </c>
      <c r="C11" s="26" t="s">
        <v>3</v>
      </c>
      <c r="D11" s="26" t="s">
        <v>112</v>
      </c>
      <c r="E11" s="26" t="s">
        <v>4</v>
      </c>
      <c r="F11" s="9" t="s">
        <v>114</v>
      </c>
      <c r="G11" s="26" t="s">
        <v>5</v>
      </c>
      <c r="H11" s="26" t="s">
        <v>118</v>
      </c>
      <c r="I11" s="9" t="s">
        <v>118</v>
      </c>
      <c r="J11" s="107" t="s">
        <v>6</v>
      </c>
      <c r="K11" s="100"/>
      <c r="L11" s="99"/>
    </row>
    <row r="12" spans="1:12" ht="15.75" thickBot="1" x14ac:dyDescent="0.3">
      <c r="A12" s="109" t="s">
        <v>51</v>
      </c>
      <c r="B12" s="30" t="s">
        <v>115</v>
      </c>
      <c r="C12" s="33">
        <v>0.4</v>
      </c>
      <c r="D12" s="29" t="s">
        <v>116</v>
      </c>
      <c r="E12" s="33">
        <v>0.45</v>
      </c>
      <c r="F12" s="31" t="s">
        <v>117</v>
      </c>
      <c r="G12" s="34">
        <v>0.1275</v>
      </c>
      <c r="H12" s="29" t="s">
        <v>119</v>
      </c>
      <c r="I12" s="30" t="s">
        <v>120</v>
      </c>
      <c r="J12" s="35">
        <v>2.2499999999999999E-2</v>
      </c>
      <c r="K12" s="10" t="s">
        <v>10</v>
      </c>
      <c r="L12" s="99"/>
    </row>
    <row r="13" spans="1:12" ht="15.75" thickTop="1" x14ac:dyDescent="0.25">
      <c r="A13" s="11" t="s">
        <v>11</v>
      </c>
      <c r="B13" s="88">
        <v>1.8721712559139343</v>
      </c>
      <c r="C13" s="13">
        <v>276124</v>
      </c>
      <c r="D13" s="88">
        <v>1.8803034128491123</v>
      </c>
      <c r="E13" s="13">
        <v>311989</v>
      </c>
      <c r="F13" s="88">
        <v>1.8764767036307282</v>
      </c>
      <c r="G13" s="13">
        <v>88217</v>
      </c>
      <c r="H13" s="88">
        <v>1.4785681545990864E-4</v>
      </c>
      <c r="I13" s="88">
        <v>0.98248549181781886</v>
      </c>
      <c r="J13" s="13">
        <v>8151</v>
      </c>
      <c r="K13" s="22">
        <v>684481</v>
      </c>
      <c r="L13" s="15"/>
    </row>
    <row r="14" spans="1:12" x14ac:dyDescent="0.25">
      <c r="A14" s="16" t="s">
        <v>12</v>
      </c>
      <c r="B14" s="88">
        <v>0.26687501495936183</v>
      </c>
      <c r="C14" s="13">
        <v>39361</v>
      </c>
      <c r="D14" s="88">
        <v>0.47801563349455345</v>
      </c>
      <c r="E14" s="13">
        <v>79315</v>
      </c>
      <c r="F14" s="88">
        <v>0.37865639644095661</v>
      </c>
      <c r="G14" s="13">
        <v>17801</v>
      </c>
      <c r="H14" s="88">
        <v>7.3272419528565248E-4</v>
      </c>
      <c r="I14" s="88">
        <v>4.8688380656165169</v>
      </c>
      <c r="J14" s="13">
        <v>40393</v>
      </c>
      <c r="K14" s="22">
        <v>176870</v>
      </c>
      <c r="L14" s="15"/>
    </row>
    <row r="15" spans="1:12" x14ac:dyDescent="0.25">
      <c r="A15" s="16" t="s">
        <v>13</v>
      </c>
      <c r="B15" s="88">
        <v>0.25017751776032426</v>
      </c>
      <c r="C15" s="13">
        <v>36898</v>
      </c>
      <c r="D15" s="88">
        <v>0.49062867262459803</v>
      </c>
      <c r="E15" s="13">
        <v>81407</v>
      </c>
      <c r="F15" s="88">
        <v>0.37747265648443973</v>
      </c>
      <c r="G15" s="13">
        <v>17746</v>
      </c>
      <c r="H15" s="88">
        <v>7.350184857149157E-4</v>
      </c>
      <c r="I15" s="88">
        <v>4.8840832679006061</v>
      </c>
      <c r="J15" s="13">
        <v>40520</v>
      </c>
      <c r="K15" s="22">
        <v>176571</v>
      </c>
      <c r="L15" s="15"/>
    </row>
    <row r="16" spans="1:12" x14ac:dyDescent="0.25">
      <c r="A16" s="16" t="s">
        <v>14</v>
      </c>
      <c r="B16" s="88">
        <v>2.0182316153717275</v>
      </c>
      <c r="C16" s="13">
        <v>297666</v>
      </c>
      <c r="D16" s="88">
        <v>2.0095417528304602</v>
      </c>
      <c r="E16" s="13">
        <v>333433</v>
      </c>
      <c r="F16" s="88">
        <v>2.0136310048998221</v>
      </c>
      <c r="G16" s="13">
        <v>94665</v>
      </c>
      <c r="H16" s="88">
        <v>1.3778583671827206E-4</v>
      </c>
      <c r="I16" s="88">
        <v>0.91556540787521201</v>
      </c>
      <c r="J16" s="13">
        <v>7596</v>
      </c>
      <c r="K16" s="22">
        <v>733360</v>
      </c>
      <c r="L16" s="15"/>
    </row>
    <row r="17" spans="1:12" x14ac:dyDescent="0.25">
      <c r="A17" s="16" t="s">
        <v>15</v>
      </c>
      <c r="B17" s="88">
        <v>37.320102988795014</v>
      </c>
      <c r="C17" s="13">
        <v>5504292</v>
      </c>
      <c r="D17" s="88">
        <v>33.982890743155714</v>
      </c>
      <c r="E17" s="13">
        <v>5638603</v>
      </c>
      <c r="F17" s="88">
        <v>35.553342433347545</v>
      </c>
      <c r="G17" s="13">
        <v>1671434</v>
      </c>
      <c r="H17" s="88">
        <v>7.8037640519452878E-6</v>
      </c>
      <c r="I17" s="88">
        <v>5.1854795727590997E-2</v>
      </c>
      <c r="J17" s="13">
        <v>428</v>
      </c>
      <c r="K17" s="22">
        <v>12814757</v>
      </c>
      <c r="L17" s="15"/>
    </row>
    <row r="18" spans="1:12" x14ac:dyDescent="0.25">
      <c r="A18" s="16" t="s">
        <v>16</v>
      </c>
      <c r="B18" s="88">
        <v>0.57614913543436863</v>
      </c>
      <c r="C18" s="13">
        <v>84975</v>
      </c>
      <c r="D18" s="88">
        <v>0.74633322776394129</v>
      </c>
      <c r="E18" s="13">
        <v>123835</v>
      </c>
      <c r="F18" s="88">
        <v>0.66624458307354595</v>
      </c>
      <c r="G18" s="13">
        <v>31321</v>
      </c>
      <c r="H18" s="88">
        <v>4.1643936018256704E-4</v>
      </c>
      <c r="I18" s="88">
        <v>2.7671746366822498</v>
      </c>
      <c r="J18" s="13">
        <v>22957</v>
      </c>
      <c r="K18" s="22">
        <v>263088</v>
      </c>
      <c r="L18" s="15"/>
    </row>
    <row r="19" spans="1:12" x14ac:dyDescent="0.25">
      <c r="A19" s="16" t="s">
        <v>17</v>
      </c>
      <c r="B19" s="88">
        <v>19.506209987268871</v>
      </c>
      <c r="C19" s="13">
        <v>2876945</v>
      </c>
      <c r="D19" s="88">
        <v>19.154301439329398</v>
      </c>
      <c r="E19" s="13">
        <v>3178173</v>
      </c>
      <c r="F19" s="88">
        <v>19.319905978502579</v>
      </c>
      <c r="G19" s="13">
        <v>908268</v>
      </c>
      <c r="H19" s="88">
        <v>1.4360829630872107E-5</v>
      </c>
      <c r="I19" s="88">
        <v>9.5425474428840404E-2</v>
      </c>
      <c r="J19" s="13">
        <v>792</v>
      </c>
      <c r="K19" s="22">
        <v>6964178</v>
      </c>
      <c r="L19" s="15"/>
    </row>
    <row r="20" spans="1:12" x14ac:dyDescent="0.25">
      <c r="A20" s="16" t="s">
        <v>18</v>
      </c>
      <c r="B20" s="88">
        <v>2.0162370337950501</v>
      </c>
      <c r="C20" s="13">
        <v>297372</v>
      </c>
      <c r="D20" s="88">
        <v>2.0317541114667232</v>
      </c>
      <c r="E20" s="13">
        <v>337118</v>
      </c>
      <c r="F20" s="88">
        <v>2.02445057954281</v>
      </c>
      <c r="G20" s="13">
        <v>95173</v>
      </c>
      <c r="H20" s="88">
        <v>1.3704956945877756E-4</v>
      </c>
      <c r="I20" s="88">
        <v>0.91067302670019645</v>
      </c>
      <c r="J20" s="13">
        <v>7555</v>
      </c>
      <c r="K20" s="22">
        <v>737218</v>
      </c>
      <c r="L20" s="15"/>
    </row>
    <row r="21" spans="1:12" x14ac:dyDescent="0.25">
      <c r="A21" s="16" t="s">
        <v>19</v>
      </c>
      <c r="B21" s="88">
        <v>0.56138923176695998</v>
      </c>
      <c r="C21" s="13">
        <v>82799</v>
      </c>
      <c r="D21" s="88">
        <v>0.72377577050306141</v>
      </c>
      <c r="E21" s="13">
        <v>120092</v>
      </c>
      <c r="F21" s="88">
        <v>0.64735898522280932</v>
      </c>
      <c r="G21" s="13">
        <v>30434</v>
      </c>
      <c r="H21" s="88">
        <v>4.2858673524054434E-4</v>
      </c>
      <c r="I21" s="88">
        <v>2.8478920504924266</v>
      </c>
      <c r="J21" s="13">
        <v>23627</v>
      </c>
      <c r="K21" s="22">
        <v>256952</v>
      </c>
      <c r="L21" s="15"/>
    </row>
    <row r="22" spans="1:12" x14ac:dyDescent="0.25">
      <c r="A22" s="16" t="s">
        <v>20</v>
      </c>
      <c r="B22" s="88">
        <v>0.21872011689387802</v>
      </c>
      <c r="C22" s="13">
        <v>32259</v>
      </c>
      <c r="D22" s="88">
        <v>0.4823466276743093</v>
      </c>
      <c r="E22" s="13">
        <v>80033</v>
      </c>
      <c r="F22" s="88">
        <v>0.3582871353024023</v>
      </c>
      <c r="G22" s="13">
        <v>16844</v>
      </c>
      <c r="H22" s="88">
        <v>7.7437740056994183E-4</v>
      </c>
      <c r="I22" s="88">
        <v>5.1456171221126983</v>
      </c>
      <c r="J22" s="13">
        <v>42689</v>
      </c>
      <c r="K22" s="22">
        <v>171825</v>
      </c>
      <c r="L22" s="15"/>
    </row>
    <row r="23" spans="1:12" x14ac:dyDescent="0.25">
      <c r="A23" s="16" t="s">
        <v>21</v>
      </c>
      <c r="B23" s="88">
        <v>0.28078009795105185</v>
      </c>
      <c r="C23" s="13">
        <v>41412</v>
      </c>
      <c r="D23" s="88">
        <v>0.51582879441852036</v>
      </c>
      <c r="E23" s="13">
        <v>85589</v>
      </c>
      <c r="F23" s="88">
        <v>0.40521875530349805</v>
      </c>
      <c r="G23" s="13">
        <v>19050</v>
      </c>
      <c r="H23" s="88">
        <v>6.8469233349994184E-4</v>
      </c>
      <c r="I23" s="88">
        <v>4.5496738309299181</v>
      </c>
      <c r="J23" s="13">
        <v>37745</v>
      </c>
      <c r="K23" s="22">
        <v>183796</v>
      </c>
      <c r="L23" s="15"/>
    </row>
    <row r="24" spans="1:12" x14ac:dyDescent="0.25">
      <c r="A24" s="16" t="s">
        <v>22</v>
      </c>
      <c r="B24" s="88">
        <v>8.7368941743401063</v>
      </c>
      <c r="C24" s="13">
        <v>1288593</v>
      </c>
      <c r="D24" s="88">
        <v>8.2431611978495383</v>
      </c>
      <c r="E24" s="13">
        <v>1367744</v>
      </c>
      <c r="F24" s="88">
        <v>8.4755047031647628</v>
      </c>
      <c r="G24" s="13">
        <v>398451</v>
      </c>
      <c r="H24" s="88">
        <v>3.2735495883838743E-5</v>
      </c>
      <c r="I24" s="88">
        <v>0.21752226756198639</v>
      </c>
      <c r="J24" s="13">
        <v>1805</v>
      </c>
      <c r="K24" s="22">
        <v>3056593</v>
      </c>
      <c r="L24" s="15"/>
    </row>
    <row r="25" spans="1:12" x14ac:dyDescent="0.25">
      <c r="A25" s="16" t="s">
        <v>23</v>
      </c>
      <c r="B25" s="88">
        <v>1.510297169859707</v>
      </c>
      <c r="C25" s="13">
        <v>222752</v>
      </c>
      <c r="D25" s="88">
        <v>1.5249777473379922</v>
      </c>
      <c r="E25" s="13">
        <v>253032</v>
      </c>
      <c r="F25" s="88">
        <v>1.518071513400048</v>
      </c>
      <c r="G25" s="13">
        <v>71368</v>
      </c>
      <c r="H25" s="88">
        <v>1.8276456999151972E-4</v>
      </c>
      <c r="I25" s="88">
        <v>1.2144420794973707</v>
      </c>
      <c r="J25" s="13">
        <v>10075</v>
      </c>
      <c r="K25" s="22">
        <v>557227</v>
      </c>
      <c r="L25" s="15"/>
    </row>
    <row r="26" spans="1:12" x14ac:dyDescent="0.25">
      <c r="A26" s="16" t="s">
        <v>24</v>
      </c>
      <c r="B26" s="88">
        <v>2.2389463138422818</v>
      </c>
      <c r="C26" s="13">
        <v>330219</v>
      </c>
      <c r="D26" s="88">
        <v>1.9926337236511493</v>
      </c>
      <c r="E26" s="13">
        <v>330627</v>
      </c>
      <c r="F26" s="88">
        <v>2.1085439765615659</v>
      </c>
      <c r="G26" s="13">
        <v>99127</v>
      </c>
      <c r="H26" s="88">
        <v>1.3158362204973071E-4</v>
      </c>
      <c r="I26" s="88">
        <v>0.87435265816173113</v>
      </c>
      <c r="J26" s="13">
        <v>7254</v>
      </c>
      <c r="K26" s="22">
        <v>767227</v>
      </c>
      <c r="L26" s="15"/>
    </row>
    <row r="27" spans="1:12" x14ac:dyDescent="0.25">
      <c r="A27" s="16" t="s">
        <v>25</v>
      </c>
      <c r="B27" s="88">
        <v>0.73839409968576797</v>
      </c>
      <c r="C27" s="13">
        <v>108905</v>
      </c>
      <c r="D27" s="88">
        <v>0.83554154426800054</v>
      </c>
      <c r="E27" s="13">
        <v>138637</v>
      </c>
      <c r="F27" s="88">
        <v>0.78982575826441137</v>
      </c>
      <c r="G27" s="13">
        <v>37131</v>
      </c>
      <c r="H27" s="88">
        <v>3.512802408377331E-4</v>
      </c>
      <c r="I27" s="88">
        <v>2.3342024451955234</v>
      </c>
      <c r="J27" s="13">
        <v>19365</v>
      </c>
      <c r="K27" s="22">
        <v>304038</v>
      </c>
      <c r="L27" s="15"/>
    </row>
    <row r="28" spans="1:12" x14ac:dyDescent="0.25">
      <c r="A28" s="16" t="s">
        <v>26</v>
      </c>
      <c r="B28" s="88">
        <v>1.1223225591735366</v>
      </c>
      <c r="C28" s="13">
        <v>165530</v>
      </c>
      <c r="D28" s="88">
        <v>1.1568062718066883</v>
      </c>
      <c r="E28" s="13">
        <v>191943</v>
      </c>
      <c r="F28" s="88">
        <v>1.1405797128731849</v>
      </c>
      <c r="G28" s="13">
        <v>53621</v>
      </c>
      <c r="H28" s="88">
        <v>2.4325336784287779E-4</v>
      </c>
      <c r="I28" s="88">
        <v>1.6163807126378524</v>
      </c>
      <c r="J28" s="13">
        <v>13410</v>
      </c>
      <c r="K28" s="22">
        <v>424504</v>
      </c>
      <c r="L28" s="15"/>
    </row>
    <row r="29" spans="1:12" x14ac:dyDescent="0.25">
      <c r="A29" s="16" t="s">
        <v>27</v>
      </c>
      <c r="B29" s="88">
        <v>0.54520462697335348</v>
      </c>
      <c r="C29" s="13">
        <v>80412</v>
      </c>
      <c r="D29" s="88">
        <v>0.69863760930579477</v>
      </c>
      <c r="E29" s="13">
        <v>115921</v>
      </c>
      <c r="F29" s="88">
        <v>0.62643454685397493</v>
      </c>
      <c r="G29" s="13">
        <v>29450</v>
      </c>
      <c r="H29" s="88">
        <v>4.4290314151198277E-4</v>
      </c>
      <c r="I29" s="88">
        <v>2.9430223386222405</v>
      </c>
      <c r="J29" s="13">
        <v>24416</v>
      </c>
      <c r="K29" s="22">
        <v>250199</v>
      </c>
      <c r="L29" s="15"/>
    </row>
    <row r="30" spans="1:12" x14ac:dyDescent="0.25">
      <c r="A30" s="16" t="s">
        <v>28</v>
      </c>
      <c r="B30" s="88">
        <v>0.65513456587077157</v>
      </c>
      <c r="C30" s="13">
        <v>96625</v>
      </c>
      <c r="D30" s="88">
        <v>0.78041980016201717</v>
      </c>
      <c r="E30" s="13">
        <v>129491</v>
      </c>
      <c r="F30" s="88">
        <v>0.72146238277025976</v>
      </c>
      <c r="G30" s="13">
        <v>33917</v>
      </c>
      <c r="H30" s="88">
        <v>3.8456657424249994E-4</v>
      </c>
      <c r="I30" s="88">
        <v>2.5553849422232764</v>
      </c>
      <c r="J30" s="13">
        <v>21200</v>
      </c>
      <c r="K30" s="22">
        <v>281233</v>
      </c>
      <c r="L30" s="15"/>
    </row>
    <row r="31" spans="1:12" x14ac:dyDescent="0.25">
      <c r="A31" s="16" t="s">
        <v>29</v>
      </c>
      <c r="B31" s="88">
        <v>0.30688062258299453</v>
      </c>
      <c r="C31" s="13">
        <v>45261</v>
      </c>
      <c r="D31" s="88">
        <v>0.51327340286725387</v>
      </c>
      <c r="E31" s="13">
        <v>85165</v>
      </c>
      <c r="F31" s="88">
        <v>0.41614681285355259</v>
      </c>
      <c r="G31" s="13">
        <v>19564</v>
      </c>
      <c r="H31" s="88">
        <v>6.6671111407427157E-4</v>
      </c>
      <c r="I31" s="88">
        <v>4.430191430636345</v>
      </c>
      <c r="J31" s="13">
        <v>36754</v>
      </c>
      <c r="K31" s="22">
        <v>186744</v>
      </c>
      <c r="L31" s="15"/>
    </row>
    <row r="32" spans="1:12" x14ac:dyDescent="0.25">
      <c r="A32" s="16" t="s">
        <v>30</v>
      </c>
      <c r="B32" s="88">
        <v>0.70038307363881203</v>
      </c>
      <c r="C32" s="13">
        <v>103299</v>
      </c>
      <c r="D32" s="88">
        <v>0.81122780681002082</v>
      </c>
      <c r="E32" s="13">
        <v>134603</v>
      </c>
      <c r="F32" s="88">
        <v>0.7590676634373964</v>
      </c>
      <c r="G32" s="13">
        <v>35685</v>
      </c>
      <c r="H32" s="88">
        <v>3.6551444330322713E-4</v>
      </c>
      <c r="I32" s="88">
        <v>2.4287865018482071</v>
      </c>
      <c r="J32" s="13">
        <v>20150</v>
      </c>
      <c r="K32" s="22">
        <v>293737</v>
      </c>
      <c r="L32" s="15"/>
    </row>
    <row r="33" spans="1:12" x14ac:dyDescent="0.25">
      <c r="A33" s="16" t="s">
        <v>31</v>
      </c>
      <c r="B33" s="88">
        <v>0.62242342801327133</v>
      </c>
      <c r="C33" s="13">
        <v>91800</v>
      </c>
      <c r="D33" s="88">
        <v>0.73902806053660297</v>
      </c>
      <c r="E33" s="13">
        <v>122623</v>
      </c>
      <c r="F33" s="88">
        <v>0.68415383476068659</v>
      </c>
      <c r="G33" s="13">
        <v>32163</v>
      </c>
      <c r="H33" s="88">
        <v>4.0553802730082002E-4</v>
      </c>
      <c r="I33" s="88">
        <v>2.6947369789085567</v>
      </c>
      <c r="J33" s="13">
        <v>22356</v>
      </c>
      <c r="K33" s="22">
        <v>268942</v>
      </c>
      <c r="L33" s="15"/>
    </row>
    <row r="34" spans="1:12" x14ac:dyDescent="0.25">
      <c r="A34" s="16" t="s">
        <v>32</v>
      </c>
      <c r="B34" s="88">
        <v>1.4384352450542925</v>
      </c>
      <c r="C34" s="13">
        <v>212153</v>
      </c>
      <c r="D34" s="88">
        <v>1.5134901754282837</v>
      </c>
      <c r="E34" s="13">
        <v>251125</v>
      </c>
      <c r="F34" s="88">
        <v>1.4781689476420969</v>
      </c>
      <c r="G34" s="13">
        <v>69492</v>
      </c>
      <c r="H34" s="88">
        <v>1.8769825628319915E-4</v>
      </c>
      <c r="I34" s="88">
        <v>1.2472256558761667</v>
      </c>
      <c r="J34" s="13">
        <v>10347</v>
      </c>
      <c r="K34" s="22">
        <v>543117</v>
      </c>
      <c r="L34" s="15"/>
    </row>
    <row r="35" spans="1:12" x14ac:dyDescent="0.25">
      <c r="A35" s="16" t="s">
        <v>33</v>
      </c>
      <c r="B35" s="88">
        <v>2.8731662671804705</v>
      </c>
      <c r="C35" s="13">
        <v>423759</v>
      </c>
      <c r="D35" s="88">
        <v>2.9021379284244442</v>
      </c>
      <c r="E35" s="13">
        <v>481537</v>
      </c>
      <c r="F35" s="88">
        <v>2.8885041716304247</v>
      </c>
      <c r="G35" s="13">
        <v>135794</v>
      </c>
      <c r="H35" s="88">
        <v>9.6053175037700883E-5</v>
      </c>
      <c r="I35" s="88">
        <v>0.63825837601085922</v>
      </c>
      <c r="J35" s="13">
        <v>5295</v>
      </c>
      <c r="K35" s="22">
        <v>1046385</v>
      </c>
      <c r="L35" s="15"/>
    </row>
    <row r="36" spans="1:12" x14ac:dyDescent="0.25">
      <c r="A36" s="16" t="s">
        <v>34</v>
      </c>
      <c r="B36" s="88">
        <v>0.77241596257937006</v>
      </c>
      <c r="C36" s="13">
        <v>113923</v>
      </c>
      <c r="D36" s="88">
        <v>0.8538473581340309</v>
      </c>
      <c r="E36" s="13">
        <v>141674</v>
      </c>
      <c r="F36" s="88">
        <v>0.81552663521789726</v>
      </c>
      <c r="G36" s="13">
        <v>38340</v>
      </c>
      <c r="H36" s="88">
        <v>3.4020895634098464E-4</v>
      </c>
      <c r="I36" s="88">
        <v>2.2606354854310462</v>
      </c>
      <c r="J36" s="13">
        <v>18755</v>
      </c>
      <c r="K36" s="22">
        <v>312692</v>
      </c>
      <c r="L36" s="15"/>
    </row>
    <row r="37" spans="1:12" x14ac:dyDescent="0.25">
      <c r="A37" s="16" t="s">
        <v>35</v>
      </c>
      <c r="B37" s="88">
        <v>0.18264668437855108</v>
      </c>
      <c r="C37" s="13">
        <v>26938</v>
      </c>
      <c r="D37" s="88">
        <v>0.45866782531178985</v>
      </c>
      <c r="E37" s="13">
        <v>76104</v>
      </c>
      <c r="F37" s="88">
        <v>0.32877340323291188</v>
      </c>
      <c r="G37" s="13">
        <v>15456</v>
      </c>
      <c r="H37" s="88">
        <v>8.4389609951222811E-4</v>
      </c>
      <c r="I37" s="88">
        <v>5.6075580404829228</v>
      </c>
      <c r="J37" s="13">
        <v>46522</v>
      </c>
      <c r="K37" s="22">
        <v>165020</v>
      </c>
      <c r="L37" s="15"/>
    </row>
    <row r="38" spans="1:12" x14ac:dyDescent="0.25">
      <c r="A38" s="16" t="s">
        <v>36</v>
      </c>
      <c r="B38" s="88">
        <v>1.1045992771636366</v>
      </c>
      <c r="C38" s="13">
        <v>162916</v>
      </c>
      <c r="D38" s="88">
        <v>1.2235380920373897</v>
      </c>
      <c r="E38" s="13">
        <v>203015</v>
      </c>
      <c r="F38" s="88">
        <v>1.1675664313427794</v>
      </c>
      <c r="G38" s="13">
        <v>54890</v>
      </c>
      <c r="H38" s="88">
        <v>2.3763072660347274E-4</v>
      </c>
      <c r="I38" s="88">
        <v>1.5790191380210241</v>
      </c>
      <c r="J38" s="13">
        <v>13100</v>
      </c>
      <c r="K38" s="22">
        <v>433921</v>
      </c>
      <c r="L38" s="15"/>
    </row>
    <row r="39" spans="1:12" x14ac:dyDescent="0.25">
      <c r="A39" s="16" t="s">
        <v>37</v>
      </c>
      <c r="B39" s="88">
        <v>0.31708148264657043</v>
      </c>
      <c r="C39" s="13">
        <v>46766</v>
      </c>
      <c r="D39" s="88">
        <v>0.54028745011192159</v>
      </c>
      <c r="E39" s="13">
        <v>89647</v>
      </c>
      <c r="F39" s="88">
        <v>0.43524937651842172</v>
      </c>
      <c r="G39" s="13">
        <v>20462</v>
      </c>
      <c r="H39" s="88">
        <v>6.3745019920318727E-4</v>
      </c>
      <c r="I39" s="88">
        <v>4.2357572123100899</v>
      </c>
      <c r="J39" s="13">
        <v>35141</v>
      </c>
      <c r="K39" s="22">
        <v>192016</v>
      </c>
      <c r="L39" s="15"/>
    </row>
    <row r="40" spans="1:12" x14ac:dyDescent="0.25">
      <c r="A40" s="16" t="s">
        <v>38</v>
      </c>
      <c r="B40" s="88">
        <v>0.72642661022570687</v>
      </c>
      <c r="C40" s="13">
        <v>107140</v>
      </c>
      <c r="D40" s="88">
        <v>0.80683729954158512</v>
      </c>
      <c r="E40" s="13">
        <v>133874</v>
      </c>
      <c r="F40" s="88">
        <v>0.76899704010769421</v>
      </c>
      <c r="G40" s="13">
        <v>36152</v>
      </c>
      <c r="H40" s="88">
        <v>3.6079461405800133E-4</v>
      </c>
      <c r="I40" s="88">
        <v>2.3974239722085153</v>
      </c>
      <c r="J40" s="13">
        <v>19890</v>
      </c>
      <c r="K40" s="22">
        <v>297056</v>
      </c>
      <c r="L40" s="15"/>
    </row>
    <row r="41" spans="1:12" x14ac:dyDescent="0.25">
      <c r="A41" s="16" t="s">
        <v>39</v>
      </c>
      <c r="B41" s="88">
        <v>0.11836416956450876</v>
      </c>
      <c r="C41" s="13">
        <v>17457</v>
      </c>
      <c r="D41" s="88">
        <v>0.43067599863070682</v>
      </c>
      <c r="E41" s="13">
        <v>71460</v>
      </c>
      <c r="F41" s="88">
        <v>0.28370513669436564</v>
      </c>
      <c r="G41" s="13">
        <v>13338</v>
      </c>
      <c r="H41" s="88">
        <v>9.779472886411423E-4</v>
      </c>
      <c r="I41" s="88">
        <v>6.4983072972582798</v>
      </c>
      <c r="J41" s="13">
        <v>53911</v>
      </c>
      <c r="K41" s="22">
        <v>156166</v>
      </c>
      <c r="L41" s="15"/>
    </row>
    <row r="42" spans="1:12" x14ac:dyDescent="0.25">
      <c r="A42" s="16" t="s">
        <v>40</v>
      </c>
      <c r="B42" s="88">
        <v>8.4228330580810751E-2</v>
      </c>
      <c r="C42" s="13">
        <v>12423</v>
      </c>
      <c r="D42" s="88">
        <v>0.42282477949230024</v>
      </c>
      <c r="E42" s="13">
        <v>70157</v>
      </c>
      <c r="F42" s="88">
        <v>0.26348583722146174</v>
      </c>
      <c r="G42" s="13">
        <v>12387</v>
      </c>
      <c r="H42" s="88">
        <v>1.052997356976634E-3</v>
      </c>
      <c r="I42" s="88">
        <v>6.9970033030541696</v>
      </c>
      <c r="J42" s="13">
        <v>58049</v>
      </c>
      <c r="K42" s="22">
        <v>153016</v>
      </c>
      <c r="L42" s="15"/>
    </row>
    <row r="43" spans="1:12" x14ac:dyDescent="0.25">
      <c r="A43" s="16" t="s">
        <v>41</v>
      </c>
      <c r="B43" s="88">
        <v>0.40398825134463295</v>
      </c>
      <c r="C43" s="13">
        <v>59584</v>
      </c>
      <c r="D43" s="88">
        <v>0.58199723695800754</v>
      </c>
      <c r="E43" s="13">
        <v>96568</v>
      </c>
      <c r="F43" s="88">
        <v>0.49823008541784564</v>
      </c>
      <c r="G43" s="13">
        <v>23423</v>
      </c>
      <c r="H43" s="88">
        <v>5.568703884170959E-4</v>
      </c>
      <c r="I43" s="88">
        <v>3.7003169298685523</v>
      </c>
      <c r="J43" s="13">
        <v>30699</v>
      </c>
      <c r="K43" s="22">
        <v>210274</v>
      </c>
      <c r="L43" s="15"/>
    </row>
    <row r="44" spans="1:12" x14ac:dyDescent="0.25">
      <c r="A44" s="16" t="s">
        <v>42</v>
      </c>
      <c r="B44" s="88">
        <v>2.7628944000127653</v>
      </c>
      <c r="C44" s="13">
        <v>407496</v>
      </c>
      <c r="D44" s="88">
        <v>2.6581112711439965</v>
      </c>
      <c r="E44" s="13">
        <v>441046</v>
      </c>
      <c r="F44" s="88">
        <v>2.70742067434698</v>
      </c>
      <c r="G44" s="13">
        <v>127281</v>
      </c>
      <c r="H44" s="88">
        <v>1.0247760095837053E-4</v>
      </c>
      <c r="I44" s="88">
        <v>0.6809476848579562</v>
      </c>
      <c r="J44" s="13">
        <v>5649</v>
      </c>
      <c r="K44" s="22">
        <v>981472</v>
      </c>
      <c r="L44" s="15"/>
    </row>
    <row r="45" spans="1:12" x14ac:dyDescent="0.25">
      <c r="A45" s="16" t="s">
        <v>43</v>
      </c>
      <c r="B45" s="88">
        <v>0.36147516973889215</v>
      </c>
      <c r="C45" s="13">
        <v>53313</v>
      </c>
      <c r="D45" s="88">
        <v>0.57229917982738887</v>
      </c>
      <c r="E45" s="13">
        <v>94959</v>
      </c>
      <c r="F45" s="88">
        <v>0.47308757636837706</v>
      </c>
      <c r="G45" s="13">
        <v>22241</v>
      </c>
      <c r="H45" s="88">
        <v>5.8646554808137791E-4</v>
      </c>
      <c r="I45" s="88">
        <v>3.8969721527458043</v>
      </c>
      <c r="J45" s="13">
        <v>32330</v>
      </c>
      <c r="K45" s="22">
        <v>202843</v>
      </c>
      <c r="L45" s="15"/>
    </row>
    <row r="46" spans="1:12" x14ac:dyDescent="0.25">
      <c r="A46" s="16" t="s">
        <v>44</v>
      </c>
      <c r="B46" s="88">
        <v>1.5220936951846242</v>
      </c>
      <c r="C46" s="13">
        <v>224492</v>
      </c>
      <c r="D46" s="88">
        <v>1.5962401624647036</v>
      </c>
      <c r="E46" s="13">
        <v>264856</v>
      </c>
      <c r="F46" s="88">
        <v>1.5613498119720013</v>
      </c>
      <c r="G46" s="13">
        <v>73402</v>
      </c>
      <c r="H46" s="88">
        <v>1.7769880053309641E-4</v>
      </c>
      <c r="I46" s="88">
        <v>1.1807808310637857</v>
      </c>
      <c r="J46" s="13">
        <v>9796</v>
      </c>
      <c r="K46" s="22">
        <v>572546</v>
      </c>
      <c r="L46" s="15"/>
    </row>
    <row r="47" spans="1:12" x14ac:dyDescent="0.25">
      <c r="A47" s="16" t="s">
        <v>45</v>
      </c>
      <c r="B47" s="88">
        <v>0.63028777822988291</v>
      </c>
      <c r="C47" s="13">
        <v>92960</v>
      </c>
      <c r="D47" s="88">
        <v>0.75314895780418256</v>
      </c>
      <c r="E47" s="13">
        <v>124966</v>
      </c>
      <c r="F47" s="88">
        <v>0.69533076486224599</v>
      </c>
      <c r="G47" s="13">
        <v>32689</v>
      </c>
      <c r="H47" s="88">
        <v>3.9901841469983833E-4</v>
      </c>
      <c r="I47" s="88">
        <v>2.6514151694078376</v>
      </c>
      <c r="J47" s="13">
        <v>21997</v>
      </c>
      <c r="K47" s="22">
        <v>272612</v>
      </c>
      <c r="L47" s="15"/>
    </row>
    <row r="48" spans="1:12" x14ac:dyDescent="0.25">
      <c r="A48" s="16" t="s">
        <v>46</v>
      </c>
      <c r="B48" s="88">
        <v>1.3047412913718959</v>
      </c>
      <c r="C48" s="13">
        <v>192435</v>
      </c>
      <c r="D48" s="88">
        <v>1.3628687311578074</v>
      </c>
      <c r="E48" s="13">
        <v>226134</v>
      </c>
      <c r="F48" s="88">
        <v>1.3355171155237349</v>
      </c>
      <c r="G48" s="13">
        <v>62785</v>
      </c>
      <c r="H48" s="88">
        <v>2.0774731278850906E-4</v>
      </c>
      <c r="I48" s="88">
        <v>1.3804485112435865</v>
      </c>
      <c r="J48" s="13">
        <v>11453</v>
      </c>
      <c r="K48" s="22">
        <v>492807</v>
      </c>
      <c r="L48" s="15"/>
    </row>
    <row r="49" spans="1:12" x14ac:dyDescent="0.25">
      <c r="A49" s="16" t="s">
        <v>47</v>
      </c>
      <c r="B49" s="88">
        <v>0.53289520924300504</v>
      </c>
      <c r="C49" s="13">
        <v>78596</v>
      </c>
      <c r="D49" s="88">
        <v>0.65029578433387747</v>
      </c>
      <c r="E49" s="13">
        <v>107900</v>
      </c>
      <c r="F49" s="88">
        <v>0.59504788930072339</v>
      </c>
      <c r="G49" s="13">
        <v>27974</v>
      </c>
      <c r="H49" s="88">
        <v>4.6626567818342895E-4</v>
      </c>
      <c r="I49" s="88">
        <v>3.0982627532109173</v>
      </c>
      <c r="J49" s="13">
        <v>25704</v>
      </c>
      <c r="K49" s="22">
        <v>240174</v>
      </c>
      <c r="L49" s="15"/>
    </row>
    <row r="50" spans="1:12" x14ac:dyDescent="0.25">
      <c r="A50" s="16" t="s">
        <v>48</v>
      </c>
      <c r="B50" s="88">
        <v>1.2458156527923572</v>
      </c>
      <c r="C50" s="13">
        <v>183744</v>
      </c>
      <c r="D50" s="88">
        <v>1.3020720533608214</v>
      </c>
      <c r="E50" s="13">
        <v>216046</v>
      </c>
      <c r="F50" s="88">
        <v>1.2755994534120634</v>
      </c>
      <c r="G50" s="13">
        <v>59968</v>
      </c>
      <c r="H50" s="88">
        <v>2.1750573127601912E-4</v>
      </c>
      <c r="I50" s="88">
        <v>1.445291681017286</v>
      </c>
      <c r="J50" s="13">
        <v>11990</v>
      </c>
      <c r="K50" s="22">
        <v>471748</v>
      </c>
      <c r="L50" s="15"/>
    </row>
    <row r="51" spans="1:12" ht="15.75" thickBot="1" x14ac:dyDescent="0.3">
      <c r="A51" s="17" t="s">
        <v>49</v>
      </c>
      <c r="B51" s="88">
        <v>1.5545198928168849</v>
      </c>
      <c r="C51" s="13">
        <v>229274</v>
      </c>
      <c r="D51" s="88">
        <v>1.5792323651313178</v>
      </c>
      <c r="E51" s="13">
        <v>262034</v>
      </c>
      <c r="F51" s="88">
        <v>1.5676035324969961</v>
      </c>
      <c r="G51" s="13">
        <v>73696</v>
      </c>
      <c r="H51" s="88">
        <v>1.7698989741665546E-4</v>
      </c>
      <c r="I51" s="88">
        <v>1.1760702803540246</v>
      </c>
      <c r="J51" s="13">
        <v>9757</v>
      </c>
      <c r="K51" s="22">
        <v>574761</v>
      </c>
      <c r="L51" s="15"/>
    </row>
    <row r="52" spans="1:12" ht="16.5" thickTop="1" thickBot="1" x14ac:dyDescent="0.3">
      <c r="A52" s="23" t="s">
        <v>50</v>
      </c>
      <c r="B52" s="87">
        <v>100.00000000000004</v>
      </c>
      <c r="C52" s="19">
        <v>14748868</v>
      </c>
      <c r="D52" s="87">
        <v>99.999999999999986</v>
      </c>
      <c r="E52" s="19">
        <v>16592475</v>
      </c>
      <c r="F52" s="87">
        <v>100.00000000000003</v>
      </c>
      <c r="G52" s="19">
        <v>4701200</v>
      </c>
      <c r="H52" s="87">
        <v>1.5049261967862784E-2</v>
      </c>
      <c r="I52" s="87">
        <v>99.999999999999986</v>
      </c>
      <c r="J52" s="19">
        <v>829623</v>
      </c>
      <c r="K52" s="89">
        <v>36872166</v>
      </c>
      <c r="L52" s="15"/>
    </row>
    <row r="53" spans="1:12" ht="15.75" thickTop="1" x14ac:dyDescent="0.25">
      <c r="A53" s="20"/>
      <c r="B53" s="20"/>
      <c r="C53" s="20"/>
      <c r="D53" s="20"/>
      <c r="E53" s="20"/>
      <c r="F53" s="20"/>
      <c r="G53" s="20"/>
      <c r="H53" s="20"/>
      <c r="I53" s="20"/>
      <c r="J53" s="20"/>
      <c r="K53" s="20"/>
    </row>
    <row r="54" spans="1:12" x14ac:dyDescent="0.25">
      <c r="A54" s="20"/>
      <c r="B54" s="20"/>
      <c r="C54" s="20"/>
      <c r="D54" s="20"/>
      <c r="E54" s="20"/>
      <c r="F54" s="20"/>
      <c r="G54" s="20"/>
      <c r="H54" s="20"/>
      <c r="I54" s="20"/>
      <c r="J54" s="20"/>
      <c r="K54" s="20"/>
    </row>
  </sheetData>
  <mergeCells count="4">
    <mergeCell ref="A2:K2"/>
    <mergeCell ref="A3:K3"/>
    <mergeCell ref="A4:K4"/>
    <mergeCell ref="A5:K5"/>
  </mergeCells>
  <pageMargins left="0.23" right="0.22" top="0.27" bottom="0.27" header="0.17" footer="0.17"/>
  <pageSetup scale="74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3"/>
  <sheetViews>
    <sheetView workbookViewId="0"/>
  </sheetViews>
  <sheetFormatPr baseColWidth="10" defaultRowHeight="15" x14ac:dyDescent="0.25"/>
  <cols>
    <col min="1" max="1" width="25.85546875" bestFit="1" customWidth="1"/>
    <col min="2" max="2" width="10.7109375" bestFit="1" customWidth="1"/>
    <col min="3" max="3" width="9" bestFit="1" customWidth="1"/>
    <col min="4" max="4" width="11.140625" bestFit="1" customWidth="1"/>
    <col min="5" max="5" width="10" customWidth="1"/>
    <col min="6" max="6" width="12.140625" bestFit="1" customWidth="1"/>
    <col min="7" max="7" width="9" bestFit="1" customWidth="1"/>
    <col min="8" max="8" width="12.5703125" bestFit="1" customWidth="1"/>
    <col min="9" max="9" width="15.85546875" bestFit="1" customWidth="1"/>
    <col min="10" max="10" width="8.5703125" bestFit="1" customWidth="1"/>
    <col min="11" max="11" width="9.85546875" bestFit="1" customWidth="1"/>
    <col min="12" max="12" width="2.28515625" customWidth="1"/>
    <col min="234" max="234" width="26.5703125" customWidth="1"/>
    <col min="236" max="236" width="11.28515625" customWidth="1"/>
    <col min="239" max="239" width="13.85546875" customWidth="1"/>
    <col min="240" max="240" width="15.28515625" customWidth="1"/>
    <col min="241" max="241" width="12.85546875" customWidth="1"/>
    <col min="242" max="242" width="13.5703125" customWidth="1"/>
    <col min="244" max="244" width="16.28515625" customWidth="1"/>
    <col min="245" max="245" width="12.28515625" customWidth="1"/>
    <col min="246" max="246" width="14" customWidth="1"/>
    <col min="247" max="247" width="2.28515625" customWidth="1"/>
    <col min="248" max="248" width="12.5703125" bestFit="1" customWidth="1"/>
    <col min="490" max="490" width="26.5703125" customWidth="1"/>
    <col min="492" max="492" width="11.28515625" customWidth="1"/>
    <col min="495" max="495" width="13.85546875" customWidth="1"/>
    <col min="496" max="496" width="15.28515625" customWidth="1"/>
    <col min="497" max="497" width="12.85546875" customWidth="1"/>
    <col min="498" max="498" width="13.5703125" customWidth="1"/>
    <col min="500" max="500" width="16.28515625" customWidth="1"/>
    <col min="501" max="501" width="12.28515625" customWidth="1"/>
    <col min="502" max="502" width="14" customWidth="1"/>
    <col min="503" max="503" width="2.28515625" customWidth="1"/>
    <col min="504" max="504" width="12.5703125" bestFit="1" customWidth="1"/>
    <col min="746" max="746" width="26.5703125" customWidth="1"/>
    <col min="748" max="748" width="11.28515625" customWidth="1"/>
    <col min="751" max="751" width="13.85546875" customWidth="1"/>
    <col min="752" max="752" width="15.28515625" customWidth="1"/>
    <col min="753" max="753" width="12.85546875" customWidth="1"/>
    <col min="754" max="754" width="13.5703125" customWidth="1"/>
    <col min="756" max="756" width="16.28515625" customWidth="1"/>
    <col min="757" max="757" width="12.28515625" customWidth="1"/>
    <col min="758" max="758" width="14" customWidth="1"/>
    <col min="759" max="759" width="2.28515625" customWidth="1"/>
    <col min="760" max="760" width="12.5703125" bestFit="1" customWidth="1"/>
    <col min="1002" max="1002" width="26.5703125" customWidth="1"/>
    <col min="1004" max="1004" width="11.28515625" customWidth="1"/>
    <col min="1007" max="1007" width="13.85546875" customWidth="1"/>
    <col min="1008" max="1008" width="15.28515625" customWidth="1"/>
    <col min="1009" max="1009" width="12.85546875" customWidth="1"/>
    <col min="1010" max="1010" width="13.5703125" customWidth="1"/>
    <col min="1012" max="1012" width="16.28515625" customWidth="1"/>
    <col min="1013" max="1013" width="12.28515625" customWidth="1"/>
    <col min="1014" max="1014" width="14" customWidth="1"/>
    <col min="1015" max="1015" width="2.28515625" customWidth="1"/>
    <col min="1016" max="1016" width="12.5703125" bestFit="1" customWidth="1"/>
    <col min="1258" max="1258" width="26.5703125" customWidth="1"/>
    <col min="1260" max="1260" width="11.28515625" customWidth="1"/>
    <col min="1263" max="1263" width="13.85546875" customWidth="1"/>
    <col min="1264" max="1264" width="15.28515625" customWidth="1"/>
    <col min="1265" max="1265" width="12.85546875" customWidth="1"/>
    <col min="1266" max="1266" width="13.5703125" customWidth="1"/>
    <col min="1268" max="1268" width="16.28515625" customWidth="1"/>
    <col min="1269" max="1269" width="12.28515625" customWidth="1"/>
    <col min="1270" max="1270" width="14" customWidth="1"/>
    <col min="1271" max="1271" width="2.28515625" customWidth="1"/>
    <col min="1272" max="1272" width="12.5703125" bestFit="1" customWidth="1"/>
    <col min="1514" max="1514" width="26.5703125" customWidth="1"/>
    <col min="1516" max="1516" width="11.28515625" customWidth="1"/>
    <col min="1519" max="1519" width="13.85546875" customWidth="1"/>
    <col min="1520" max="1520" width="15.28515625" customWidth="1"/>
    <col min="1521" max="1521" width="12.85546875" customWidth="1"/>
    <col min="1522" max="1522" width="13.5703125" customWidth="1"/>
    <col min="1524" max="1524" width="16.28515625" customWidth="1"/>
    <col min="1525" max="1525" width="12.28515625" customWidth="1"/>
    <col min="1526" max="1526" width="14" customWidth="1"/>
    <col min="1527" max="1527" width="2.28515625" customWidth="1"/>
    <col min="1528" max="1528" width="12.5703125" bestFit="1" customWidth="1"/>
    <col min="1770" max="1770" width="26.5703125" customWidth="1"/>
    <col min="1772" max="1772" width="11.28515625" customWidth="1"/>
    <col min="1775" max="1775" width="13.85546875" customWidth="1"/>
    <col min="1776" max="1776" width="15.28515625" customWidth="1"/>
    <col min="1777" max="1777" width="12.85546875" customWidth="1"/>
    <col min="1778" max="1778" width="13.5703125" customWidth="1"/>
    <col min="1780" max="1780" width="16.28515625" customWidth="1"/>
    <col min="1781" max="1781" width="12.28515625" customWidth="1"/>
    <col min="1782" max="1782" width="14" customWidth="1"/>
    <col min="1783" max="1783" width="2.28515625" customWidth="1"/>
    <col min="1784" max="1784" width="12.5703125" bestFit="1" customWidth="1"/>
    <col min="2026" max="2026" width="26.5703125" customWidth="1"/>
    <col min="2028" max="2028" width="11.28515625" customWidth="1"/>
    <col min="2031" max="2031" width="13.85546875" customWidth="1"/>
    <col min="2032" max="2032" width="15.28515625" customWidth="1"/>
    <col min="2033" max="2033" width="12.85546875" customWidth="1"/>
    <col min="2034" max="2034" width="13.5703125" customWidth="1"/>
    <col min="2036" max="2036" width="16.28515625" customWidth="1"/>
    <col min="2037" max="2037" width="12.28515625" customWidth="1"/>
    <col min="2038" max="2038" width="14" customWidth="1"/>
    <col min="2039" max="2039" width="2.28515625" customWidth="1"/>
    <col min="2040" max="2040" width="12.5703125" bestFit="1" customWidth="1"/>
    <col min="2282" max="2282" width="26.5703125" customWidth="1"/>
    <col min="2284" max="2284" width="11.28515625" customWidth="1"/>
    <col min="2287" max="2287" width="13.85546875" customWidth="1"/>
    <col min="2288" max="2288" width="15.28515625" customWidth="1"/>
    <col min="2289" max="2289" width="12.85546875" customWidth="1"/>
    <col min="2290" max="2290" width="13.5703125" customWidth="1"/>
    <col min="2292" max="2292" width="16.28515625" customWidth="1"/>
    <col min="2293" max="2293" width="12.28515625" customWidth="1"/>
    <col min="2294" max="2294" width="14" customWidth="1"/>
    <col min="2295" max="2295" width="2.28515625" customWidth="1"/>
    <col min="2296" max="2296" width="12.5703125" bestFit="1" customWidth="1"/>
    <col min="2538" max="2538" width="26.5703125" customWidth="1"/>
    <col min="2540" max="2540" width="11.28515625" customWidth="1"/>
    <col min="2543" max="2543" width="13.85546875" customWidth="1"/>
    <col min="2544" max="2544" width="15.28515625" customWidth="1"/>
    <col min="2545" max="2545" width="12.85546875" customWidth="1"/>
    <col min="2546" max="2546" width="13.5703125" customWidth="1"/>
    <col min="2548" max="2548" width="16.28515625" customWidth="1"/>
    <col min="2549" max="2549" width="12.28515625" customWidth="1"/>
    <col min="2550" max="2550" width="14" customWidth="1"/>
    <col min="2551" max="2551" width="2.28515625" customWidth="1"/>
    <col min="2552" max="2552" width="12.5703125" bestFit="1" customWidth="1"/>
    <col min="2794" max="2794" width="26.5703125" customWidth="1"/>
    <col min="2796" max="2796" width="11.28515625" customWidth="1"/>
    <col min="2799" max="2799" width="13.85546875" customWidth="1"/>
    <col min="2800" max="2800" width="15.28515625" customWidth="1"/>
    <col min="2801" max="2801" width="12.85546875" customWidth="1"/>
    <col min="2802" max="2802" width="13.5703125" customWidth="1"/>
    <col min="2804" max="2804" width="16.28515625" customWidth="1"/>
    <col min="2805" max="2805" width="12.28515625" customWidth="1"/>
    <col min="2806" max="2806" width="14" customWidth="1"/>
    <col min="2807" max="2807" width="2.28515625" customWidth="1"/>
    <col min="2808" max="2808" width="12.5703125" bestFit="1" customWidth="1"/>
    <col min="3050" max="3050" width="26.5703125" customWidth="1"/>
    <col min="3052" max="3052" width="11.28515625" customWidth="1"/>
    <col min="3055" max="3055" width="13.85546875" customWidth="1"/>
    <col min="3056" max="3056" width="15.28515625" customWidth="1"/>
    <col min="3057" max="3057" width="12.85546875" customWidth="1"/>
    <col min="3058" max="3058" width="13.5703125" customWidth="1"/>
    <col min="3060" max="3060" width="16.28515625" customWidth="1"/>
    <col min="3061" max="3061" width="12.28515625" customWidth="1"/>
    <col min="3062" max="3062" width="14" customWidth="1"/>
    <col min="3063" max="3063" width="2.28515625" customWidth="1"/>
    <col min="3064" max="3064" width="12.5703125" bestFit="1" customWidth="1"/>
    <col min="3306" max="3306" width="26.5703125" customWidth="1"/>
    <col min="3308" max="3308" width="11.28515625" customWidth="1"/>
    <col min="3311" max="3311" width="13.85546875" customWidth="1"/>
    <col min="3312" max="3312" width="15.28515625" customWidth="1"/>
    <col min="3313" max="3313" width="12.85546875" customWidth="1"/>
    <col min="3314" max="3314" width="13.5703125" customWidth="1"/>
    <col min="3316" max="3316" width="16.28515625" customWidth="1"/>
    <col min="3317" max="3317" width="12.28515625" customWidth="1"/>
    <col min="3318" max="3318" width="14" customWidth="1"/>
    <col min="3319" max="3319" width="2.28515625" customWidth="1"/>
    <col min="3320" max="3320" width="12.5703125" bestFit="1" customWidth="1"/>
    <col min="3562" max="3562" width="26.5703125" customWidth="1"/>
    <col min="3564" max="3564" width="11.28515625" customWidth="1"/>
    <col min="3567" max="3567" width="13.85546875" customWidth="1"/>
    <col min="3568" max="3568" width="15.28515625" customWidth="1"/>
    <col min="3569" max="3569" width="12.85546875" customWidth="1"/>
    <col min="3570" max="3570" width="13.5703125" customWidth="1"/>
    <col min="3572" max="3572" width="16.28515625" customWidth="1"/>
    <col min="3573" max="3573" width="12.28515625" customWidth="1"/>
    <col min="3574" max="3574" width="14" customWidth="1"/>
    <col min="3575" max="3575" width="2.28515625" customWidth="1"/>
    <col min="3576" max="3576" width="12.5703125" bestFit="1" customWidth="1"/>
    <col min="3818" max="3818" width="26.5703125" customWidth="1"/>
    <col min="3820" max="3820" width="11.28515625" customWidth="1"/>
    <col min="3823" max="3823" width="13.85546875" customWidth="1"/>
    <col min="3824" max="3824" width="15.28515625" customWidth="1"/>
    <col min="3825" max="3825" width="12.85546875" customWidth="1"/>
    <col min="3826" max="3826" width="13.5703125" customWidth="1"/>
    <col min="3828" max="3828" width="16.28515625" customWidth="1"/>
    <col min="3829" max="3829" width="12.28515625" customWidth="1"/>
    <col min="3830" max="3830" width="14" customWidth="1"/>
    <col min="3831" max="3831" width="2.28515625" customWidth="1"/>
    <col min="3832" max="3832" width="12.5703125" bestFit="1" customWidth="1"/>
    <col min="4074" max="4074" width="26.5703125" customWidth="1"/>
    <col min="4076" max="4076" width="11.28515625" customWidth="1"/>
    <col min="4079" max="4079" width="13.85546875" customWidth="1"/>
    <col min="4080" max="4080" width="15.28515625" customWidth="1"/>
    <col min="4081" max="4081" width="12.85546875" customWidth="1"/>
    <col min="4082" max="4082" width="13.5703125" customWidth="1"/>
    <col min="4084" max="4084" width="16.28515625" customWidth="1"/>
    <col min="4085" max="4085" width="12.28515625" customWidth="1"/>
    <col min="4086" max="4086" width="14" customWidth="1"/>
    <col min="4087" max="4087" width="2.28515625" customWidth="1"/>
    <col min="4088" max="4088" width="12.5703125" bestFit="1" customWidth="1"/>
    <col min="4330" max="4330" width="26.5703125" customWidth="1"/>
    <col min="4332" max="4332" width="11.28515625" customWidth="1"/>
    <col min="4335" max="4335" width="13.85546875" customWidth="1"/>
    <col min="4336" max="4336" width="15.28515625" customWidth="1"/>
    <col min="4337" max="4337" width="12.85546875" customWidth="1"/>
    <col min="4338" max="4338" width="13.5703125" customWidth="1"/>
    <col min="4340" max="4340" width="16.28515625" customWidth="1"/>
    <col min="4341" max="4341" width="12.28515625" customWidth="1"/>
    <col min="4342" max="4342" width="14" customWidth="1"/>
    <col min="4343" max="4343" width="2.28515625" customWidth="1"/>
    <col min="4344" max="4344" width="12.5703125" bestFit="1" customWidth="1"/>
    <col min="4586" max="4586" width="26.5703125" customWidth="1"/>
    <col min="4588" max="4588" width="11.28515625" customWidth="1"/>
    <col min="4591" max="4591" width="13.85546875" customWidth="1"/>
    <col min="4592" max="4592" width="15.28515625" customWidth="1"/>
    <col min="4593" max="4593" width="12.85546875" customWidth="1"/>
    <col min="4594" max="4594" width="13.5703125" customWidth="1"/>
    <col min="4596" max="4596" width="16.28515625" customWidth="1"/>
    <col min="4597" max="4597" width="12.28515625" customWidth="1"/>
    <col min="4598" max="4598" width="14" customWidth="1"/>
    <col min="4599" max="4599" width="2.28515625" customWidth="1"/>
    <col min="4600" max="4600" width="12.5703125" bestFit="1" customWidth="1"/>
    <col min="4842" max="4842" width="26.5703125" customWidth="1"/>
    <col min="4844" max="4844" width="11.28515625" customWidth="1"/>
    <col min="4847" max="4847" width="13.85546875" customWidth="1"/>
    <col min="4848" max="4848" width="15.28515625" customWidth="1"/>
    <col min="4849" max="4849" width="12.85546875" customWidth="1"/>
    <col min="4850" max="4850" width="13.5703125" customWidth="1"/>
    <col min="4852" max="4852" width="16.28515625" customWidth="1"/>
    <col min="4853" max="4853" width="12.28515625" customWidth="1"/>
    <col min="4854" max="4854" width="14" customWidth="1"/>
    <col min="4855" max="4855" width="2.28515625" customWidth="1"/>
    <col min="4856" max="4856" width="12.5703125" bestFit="1" customWidth="1"/>
    <col min="5098" max="5098" width="26.5703125" customWidth="1"/>
    <col min="5100" max="5100" width="11.28515625" customWidth="1"/>
    <col min="5103" max="5103" width="13.85546875" customWidth="1"/>
    <col min="5104" max="5104" width="15.28515625" customWidth="1"/>
    <col min="5105" max="5105" width="12.85546875" customWidth="1"/>
    <col min="5106" max="5106" width="13.5703125" customWidth="1"/>
    <col min="5108" max="5108" width="16.28515625" customWidth="1"/>
    <col min="5109" max="5109" width="12.28515625" customWidth="1"/>
    <col min="5110" max="5110" width="14" customWidth="1"/>
    <col min="5111" max="5111" width="2.28515625" customWidth="1"/>
    <col min="5112" max="5112" width="12.5703125" bestFit="1" customWidth="1"/>
    <col min="5354" max="5354" width="26.5703125" customWidth="1"/>
    <col min="5356" max="5356" width="11.28515625" customWidth="1"/>
    <col min="5359" max="5359" width="13.85546875" customWidth="1"/>
    <col min="5360" max="5360" width="15.28515625" customWidth="1"/>
    <col min="5361" max="5361" width="12.85546875" customWidth="1"/>
    <col min="5362" max="5362" width="13.5703125" customWidth="1"/>
    <col min="5364" max="5364" width="16.28515625" customWidth="1"/>
    <col min="5365" max="5365" width="12.28515625" customWidth="1"/>
    <col min="5366" max="5366" width="14" customWidth="1"/>
    <col min="5367" max="5367" width="2.28515625" customWidth="1"/>
    <col min="5368" max="5368" width="12.5703125" bestFit="1" customWidth="1"/>
    <col min="5610" max="5610" width="26.5703125" customWidth="1"/>
    <col min="5612" max="5612" width="11.28515625" customWidth="1"/>
    <col min="5615" max="5615" width="13.85546875" customWidth="1"/>
    <col min="5616" max="5616" width="15.28515625" customWidth="1"/>
    <col min="5617" max="5617" width="12.85546875" customWidth="1"/>
    <col min="5618" max="5618" width="13.5703125" customWidth="1"/>
    <col min="5620" max="5620" width="16.28515625" customWidth="1"/>
    <col min="5621" max="5621" width="12.28515625" customWidth="1"/>
    <col min="5622" max="5622" width="14" customWidth="1"/>
    <col min="5623" max="5623" width="2.28515625" customWidth="1"/>
    <col min="5624" max="5624" width="12.5703125" bestFit="1" customWidth="1"/>
    <col min="5866" max="5866" width="26.5703125" customWidth="1"/>
    <col min="5868" max="5868" width="11.28515625" customWidth="1"/>
    <col min="5871" max="5871" width="13.85546875" customWidth="1"/>
    <col min="5872" max="5872" width="15.28515625" customWidth="1"/>
    <col min="5873" max="5873" width="12.85546875" customWidth="1"/>
    <col min="5874" max="5874" width="13.5703125" customWidth="1"/>
    <col min="5876" max="5876" width="16.28515625" customWidth="1"/>
    <col min="5877" max="5877" width="12.28515625" customWidth="1"/>
    <col min="5878" max="5878" width="14" customWidth="1"/>
    <col min="5879" max="5879" width="2.28515625" customWidth="1"/>
    <col min="5880" max="5880" width="12.5703125" bestFit="1" customWidth="1"/>
    <col min="6122" max="6122" width="26.5703125" customWidth="1"/>
    <col min="6124" max="6124" width="11.28515625" customWidth="1"/>
    <col min="6127" max="6127" width="13.85546875" customWidth="1"/>
    <col min="6128" max="6128" width="15.28515625" customWidth="1"/>
    <col min="6129" max="6129" width="12.85546875" customWidth="1"/>
    <col min="6130" max="6130" width="13.5703125" customWidth="1"/>
    <col min="6132" max="6132" width="16.28515625" customWidth="1"/>
    <col min="6133" max="6133" width="12.28515625" customWidth="1"/>
    <col min="6134" max="6134" width="14" customWidth="1"/>
    <col min="6135" max="6135" width="2.28515625" customWidth="1"/>
    <col min="6136" max="6136" width="12.5703125" bestFit="1" customWidth="1"/>
    <col min="6378" max="6378" width="26.5703125" customWidth="1"/>
    <col min="6380" max="6380" width="11.28515625" customWidth="1"/>
    <col min="6383" max="6383" width="13.85546875" customWidth="1"/>
    <col min="6384" max="6384" width="15.28515625" customWidth="1"/>
    <col min="6385" max="6385" width="12.85546875" customWidth="1"/>
    <col min="6386" max="6386" width="13.5703125" customWidth="1"/>
    <col min="6388" max="6388" width="16.28515625" customWidth="1"/>
    <col min="6389" max="6389" width="12.28515625" customWidth="1"/>
    <col min="6390" max="6390" width="14" customWidth="1"/>
    <col min="6391" max="6391" width="2.28515625" customWidth="1"/>
    <col min="6392" max="6392" width="12.5703125" bestFit="1" customWidth="1"/>
    <col min="6634" max="6634" width="26.5703125" customWidth="1"/>
    <col min="6636" max="6636" width="11.28515625" customWidth="1"/>
    <col min="6639" max="6639" width="13.85546875" customWidth="1"/>
    <col min="6640" max="6640" width="15.28515625" customWidth="1"/>
    <col min="6641" max="6641" width="12.85546875" customWidth="1"/>
    <col min="6642" max="6642" width="13.5703125" customWidth="1"/>
    <col min="6644" max="6644" width="16.28515625" customWidth="1"/>
    <col min="6645" max="6645" width="12.28515625" customWidth="1"/>
    <col min="6646" max="6646" width="14" customWidth="1"/>
    <col min="6647" max="6647" width="2.28515625" customWidth="1"/>
    <col min="6648" max="6648" width="12.5703125" bestFit="1" customWidth="1"/>
    <col min="6890" max="6890" width="26.5703125" customWidth="1"/>
    <col min="6892" max="6892" width="11.28515625" customWidth="1"/>
    <col min="6895" max="6895" width="13.85546875" customWidth="1"/>
    <col min="6896" max="6896" width="15.28515625" customWidth="1"/>
    <col min="6897" max="6897" width="12.85546875" customWidth="1"/>
    <col min="6898" max="6898" width="13.5703125" customWidth="1"/>
    <col min="6900" max="6900" width="16.28515625" customWidth="1"/>
    <col min="6901" max="6901" width="12.28515625" customWidth="1"/>
    <col min="6902" max="6902" width="14" customWidth="1"/>
    <col min="6903" max="6903" width="2.28515625" customWidth="1"/>
    <col min="6904" max="6904" width="12.5703125" bestFit="1" customWidth="1"/>
    <col min="7146" max="7146" width="26.5703125" customWidth="1"/>
    <col min="7148" max="7148" width="11.28515625" customWidth="1"/>
    <col min="7151" max="7151" width="13.85546875" customWidth="1"/>
    <col min="7152" max="7152" width="15.28515625" customWidth="1"/>
    <col min="7153" max="7153" width="12.85546875" customWidth="1"/>
    <col min="7154" max="7154" width="13.5703125" customWidth="1"/>
    <col min="7156" max="7156" width="16.28515625" customWidth="1"/>
    <col min="7157" max="7157" width="12.28515625" customWidth="1"/>
    <col min="7158" max="7158" width="14" customWidth="1"/>
    <col min="7159" max="7159" width="2.28515625" customWidth="1"/>
    <col min="7160" max="7160" width="12.5703125" bestFit="1" customWidth="1"/>
    <col min="7402" max="7402" width="26.5703125" customWidth="1"/>
    <col min="7404" max="7404" width="11.28515625" customWidth="1"/>
    <col min="7407" max="7407" width="13.85546875" customWidth="1"/>
    <col min="7408" max="7408" width="15.28515625" customWidth="1"/>
    <col min="7409" max="7409" width="12.85546875" customWidth="1"/>
    <col min="7410" max="7410" width="13.5703125" customWidth="1"/>
    <col min="7412" max="7412" width="16.28515625" customWidth="1"/>
    <col min="7413" max="7413" width="12.28515625" customWidth="1"/>
    <col min="7414" max="7414" width="14" customWidth="1"/>
    <col min="7415" max="7415" width="2.28515625" customWidth="1"/>
    <col min="7416" max="7416" width="12.5703125" bestFit="1" customWidth="1"/>
    <col min="7658" max="7658" width="26.5703125" customWidth="1"/>
    <col min="7660" max="7660" width="11.28515625" customWidth="1"/>
    <col min="7663" max="7663" width="13.85546875" customWidth="1"/>
    <col min="7664" max="7664" width="15.28515625" customWidth="1"/>
    <col min="7665" max="7665" width="12.85546875" customWidth="1"/>
    <col min="7666" max="7666" width="13.5703125" customWidth="1"/>
    <col min="7668" max="7668" width="16.28515625" customWidth="1"/>
    <col min="7669" max="7669" width="12.28515625" customWidth="1"/>
    <col min="7670" max="7670" width="14" customWidth="1"/>
    <col min="7671" max="7671" width="2.28515625" customWidth="1"/>
    <col min="7672" max="7672" width="12.5703125" bestFit="1" customWidth="1"/>
    <col min="7914" max="7914" width="26.5703125" customWidth="1"/>
    <col min="7916" max="7916" width="11.28515625" customWidth="1"/>
    <col min="7919" max="7919" width="13.85546875" customWidth="1"/>
    <col min="7920" max="7920" width="15.28515625" customWidth="1"/>
    <col min="7921" max="7921" width="12.85546875" customWidth="1"/>
    <col min="7922" max="7922" width="13.5703125" customWidth="1"/>
    <col min="7924" max="7924" width="16.28515625" customWidth="1"/>
    <col min="7925" max="7925" width="12.28515625" customWidth="1"/>
    <col min="7926" max="7926" width="14" customWidth="1"/>
    <col min="7927" max="7927" width="2.28515625" customWidth="1"/>
    <col min="7928" max="7928" width="12.5703125" bestFit="1" customWidth="1"/>
    <col min="8170" max="8170" width="26.5703125" customWidth="1"/>
    <col min="8172" max="8172" width="11.28515625" customWidth="1"/>
    <col min="8175" max="8175" width="13.85546875" customWidth="1"/>
    <col min="8176" max="8176" width="15.28515625" customWidth="1"/>
    <col min="8177" max="8177" width="12.85546875" customWidth="1"/>
    <col min="8178" max="8178" width="13.5703125" customWidth="1"/>
    <col min="8180" max="8180" width="16.28515625" customWidth="1"/>
    <col min="8181" max="8181" width="12.28515625" customWidth="1"/>
    <col min="8182" max="8182" width="14" customWidth="1"/>
    <col min="8183" max="8183" width="2.28515625" customWidth="1"/>
    <col min="8184" max="8184" width="12.5703125" bestFit="1" customWidth="1"/>
    <col min="8426" max="8426" width="26.5703125" customWidth="1"/>
    <col min="8428" max="8428" width="11.28515625" customWidth="1"/>
    <col min="8431" max="8431" width="13.85546875" customWidth="1"/>
    <col min="8432" max="8432" width="15.28515625" customWidth="1"/>
    <col min="8433" max="8433" width="12.85546875" customWidth="1"/>
    <col min="8434" max="8434" width="13.5703125" customWidth="1"/>
    <col min="8436" max="8436" width="16.28515625" customWidth="1"/>
    <col min="8437" max="8437" width="12.28515625" customWidth="1"/>
    <col min="8438" max="8438" width="14" customWidth="1"/>
    <col min="8439" max="8439" width="2.28515625" customWidth="1"/>
    <col min="8440" max="8440" width="12.5703125" bestFit="1" customWidth="1"/>
    <col min="8682" max="8682" width="26.5703125" customWidth="1"/>
    <col min="8684" max="8684" width="11.28515625" customWidth="1"/>
    <col min="8687" max="8687" width="13.85546875" customWidth="1"/>
    <col min="8688" max="8688" width="15.28515625" customWidth="1"/>
    <col min="8689" max="8689" width="12.85546875" customWidth="1"/>
    <col min="8690" max="8690" width="13.5703125" customWidth="1"/>
    <col min="8692" max="8692" width="16.28515625" customWidth="1"/>
    <col min="8693" max="8693" width="12.28515625" customWidth="1"/>
    <col min="8694" max="8694" width="14" customWidth="1"/>
    <col min="8695" max="8695" width="2.28515625" customWidth="1"/>
    <col min="8696" max="8696" width="12.5703125" bestFit="1" customWidth="1"/>
    <col min="8938" max="8938" width="26.5703125" customWidth="1"/>
    <col min="8940" max="8940" width="11.28515625" customWidth="1"/>
    <col min="8943" max="8943" width="13.85546875" customWidth="1"/>
    <col min="8944" max="8944" width="15.28515625" customWidth="1"/>
    <col min="8945" max="8945" width="12.85546875" customWidth="1"/>
    <col min="8946" max="8946" width="13.5703125" customWidth="1"/>
    <col min="8948" max="8948" width="16.28515625" customWidth="1"/>
    <col min="8949" max="8949" width="12.28515625" customWidth="1"/>
    <col min="8950" max="8950" width="14" customWidth="1"/>
    <col min="8951" max="8951" width="2.28515625" customWidth="1"/>
    <col min="8952" max="8952" width="12.5703125" bestFit="1" customWidth="1"/>
    <col min="9194" max="9194" width="26.5703125" customWidth="1"/>
    <col min="9196" max="9196" width="11.28515625" customWidth="1"/>
    <col min="9199" max="9199" width="13.85546875" customWidth="1"/>
    <col min="9200" max="9200" width="15.28515625" customWidth="1"/>
    <col min="9201" max="9201" width="12.85546875" customWidth="1"/>
    <col min="9202" max="9202" width="13.5703125" customWidth="1"/>
    <col min="9204" max="9204" width="16.28515625" customWidth="1"/>
    <col min="9205" max="9205" width="12.28515625" customWidth="1"/>
    <col min="9206" max="9206" width="14" customWidth="1"/>
    <col min="9207" max="9207" width="2.28515625" customWidth="1"/>
    <col min="9208" max="9208" width="12.5703125" bestFit="1" customWidth="1"/>
    <col min="9450" max="9450" width="26.5703125" customWidth="1"/>
    <col min="9452" max="9452" width="11.28515625" customWidth="1"/>
    <col min="9455" max="9455" width="13.85546875" customWidth="1"/>
    <col min="9456" max="9456" width="15.28515625" customWidth="1"/>
    <col min="9457" max="9457" width="12.85546875" customWidth="1"/>
    <col min="9458" max="9458" width="13.5703125" customWidth="1"/>
    <col min="9460" max="9460" width="16.28515625" customWidth="1"/>
    <col min="9461" max="9461" width="12.28515625" customWidth="1"/>
    <col min="9462" max="9462" width="14" customWidth="1"/>
    <col min="9463" max="9463" width="2.28515625" customWidth="1"/>
    <col min="9464" max="9464" width="12.5703125" bestFit="1" customWidth="1"/>
    <col min="9706" max="9706" width="26.5703125" customWidth="1"/>
    <col min="9708" max="9708" width="11.28515625" customWidth="1"/>
    <col min="9711" max="9711" width="13.85546875" customWidth="1"/>
    <col min="9712" max="9712" width="15.28515625" customWidth="1"/>
    <col min="9713" max="9713" width="12.85546875" customWidth="1"/>
    <col min="9714" max="9714" width="13.5703125" customWidth="1"/>
    <col min="9716" max="9716" width="16.28515625" customWidth="1"/>
    <col min="9717" max="9717" width="12.28515625" customWidth="1"/>
    <col min="9718" max="9718" width="14" customWidth="1"/>
    <col min="9719" max="9719" width="2.28515625" customWidth="1"/>
    <col min="9720" max="9720" width="12.5703125" bestFit="1" customWidth="1"/>
    <col min="9962" max="9962" width="26.5703125" customWidth="1"/>
    <col min="9964" max="9964" width="11.28515625" customWidth="1"/>
    <col min="9967" max="9967" width="13.85546875" customWidth="1"/>
    <col min="9968" max="9968" width="15.28515625" customWidth="1"/>
    <col min="9969" max="9969" width="12.85546875" customWidth="1"/>
    <col min="9970" max="9970" width="13.5703125" customWidth="1"/>
    <col min="9972" max="9972" width="16.28515625" customWidth="1"/>
    <col min="9973" max="9973" width="12.28515625" customWidth="1"/>
    <col min="9974" max="9974" width="14" customWidth="1"/>
    <col min="9975" max="9975" width="2.28515625" customWidth="1"/>
    <col min="9976" max="9976" width="12.5703125" bestFit="1" customWidth="1"/>
    <col min="10218" max="10218" width="26.5703125" customWidth="1"/>
    <col min="10220" max="10220" width="11.28515625" customWidth="1"/>
    <col min="10223" max="10223" width="13.85546875" customWidth="1"/>
    <col min="10224" max="10224" width="15.28515625" customWidth="1"/>
    <col min="10225" max="10225" width="12.85546875" customWidth="1"/>
    <col min="10226" max="10226" width="13.5703125" customWidth="1"/>
    <col min="10228" max="10228" width="16.28515625" customWidth="1"/>
    <col min="10229" max="10229" width="12.28515625" customWidth="1"/>
    <col min="10230" max="10230" width="14" customWidth="1"/>
    <col min="10231" max="10231" width="2.28515625" customWidth="1"/>
    <col min="10232" max="10232" width="12.5703125" bestFit="1" customWidth="1"/>
    <col min="10474" max="10474" width="26.5703125" customWidth="1"/>
    <col min="10476" max="10476" width="11.28515625" customWidth="1"/>
    <col min="10479" max="10479" width="13.85546875" customWidth="1"/>
    <col min="10480" max="10480" width="15.28515625" customWidth="1"/>
    <col min="10481" max="10481" width="12.85546875" customWidth="1"/>
    <col min="10482" max="10482" width="13.5703125" customWidth="1"/>
    <col min="10484" max="10484" width="16.28515625" customWidth="1"/>
    <col min="10485" max="10485" width="12.28515625" customWidth="1"/>
    <col min="10486" max="10486" width="14" customWidth="1"/>
    <col min="10487" max="10487" width="2.28515625" customWidth="1"/>
    <col min="10488" max="10488" width="12.5703125" bestFit="1" customWidth="1"/>
    <col min="10730" max="10730" width="26.5703125" customWidth="1"/>
    <col min="10732" max="10732" width="11.28515625" customWidth="1"/>
    <col min="10735" max="10735" width="13.85546875" customWidth="1"/>
    <col min="10736" max="10736" width="15.28515625" customWidth="1"/>
    <col min="10737" max="10737" width="12.85546875" customWidth="1"/>
    <col min="10738" max="10738" width="13.5703125" customWidth="1"/>
    <col min="10740" max="10740" width="16.28515625" customWidth="1"/>
    <col min="10741" max="10741" width="12.28515625" customWidth="1"/>
    <col min="10742" max="10742" width="14" customWidth="1"/>
    <col min="10743" max="10743" width="2.28515625" customWidth="1"/>
    <col min="10744" max="10744" width="12.5703125" bestFit="1" customWidth="1"/>
    <col min="10986" max="10986" width="26.5703125" customWidth="1"/>
    <col min="10988" max="10988" width="11.28515625" customWidth="1"/>
    <col min="10991" max="10991" width="13.85546875" customWidth="1"/>
    <col min="10992" max="10992" width="15.28515625" customWidth="1"/>
    <col min="10993" max="10993" width="12.85546875" customWidth="1"/>
    <col min="10994" max="10994" width="13.5703125" customWidth="1"/>
    <col min="10996" max="10996" width="16.28515625" customWidth="1"/>
    <col min="10997" max="10997" width="12.28515625" customWidth="1"/>
    <col min="10998" max="10998" width="14" customWidth="1"/>
    <col min="10999" max="10999" width="2.28515625" customWidth="1"/>
    <col min="11000" max="11000" width="12.5703125" bestFit="1" customWidth="1"/>
    <col min="11242" max="11242" width="26.5703125" customWidth="1"/>
    <col min="11244" max="11244" width="11.28515625" customWidth="1"/>
    <col min="11247" max="11247" width="13.85546875" customWidth="1"/>
    <col min="11248" max="11248" width="15.28515625" customWidth="1"/>
    <col min="11249" max="11249" width="12.85546875" customWidth="1"/>
    <col min="11250" max="11250" width="13.5703125" customWidth="1"/>
    <col min="11252" max="11252" width="16.28515625" customWidth="1"/>
    <col min="11253" max="11253" width="12.28515625" customWidth="1"/>
    <col min="11254" max="11254" width="14" customWidth="1"/>
    <col min="11255" max="11255" width="2.28515625" customWidth="1"/>
    <col min="11256" max="11256" width="12.5703125" bestFit="1" customWidth="1"/>
    <col min="11498" max="11498" width="26.5703125" customWidth="1"/>
    <col min="11500" max="11500" width="11.28515625" customWidth="1"/>
    <col min="11503" max="11503" width="13.85546875" customWidth="1"/>
    <col min="11504" max="11504" width="15.28515625" customWidth="1"/>
    <col min="11505" max="11505" width="12.85546875" customWidth="1"/>
    <col min="11506" max="11506" width="13.5703125" customWidth="1"/>
    <col min="11508" max="11508" width="16.28515625" customWidth="1"/>
    <col min="11509" max="11509" width="12.28515625" customWidth="1"/>
    <col min="11510" max="11510" width="14" customWidth="1"/>
    <col min="11511" max="11511" width="2.28515625" customWidth="1"/>
    <col min="11512" max="11512" width="12.5703125" bestFit="1" customWidth="1"/>
    <col min="11754" max="11754" width="26.5703125" customWidth="1"/>
    <col min="11756" max="11756" width="11.28515625" customWidth="1"/>
    <col min="11759" max="11759" width="13.85546875" customWidth="1"/>
    <col min="11760" max="11760" width="15.28515625" customWidth="1"/>
    <col min="11761" max="11761" width="12.85546875" customWidth="1"/>
    <col min="11762" max="11762" width="13.5703125" customWidth="1"/>
    <col min="11764" max="11764" width="16.28515625" customWidth="1"/>
    <col min="11765" max="11765" width="12.28515625" customWidth="1"/>
    <col min="11766" max="11766" width="14" customWidth="1"/>
    <col min="11767" max="11767" width="2.28515625" customWidth="1"/>
    <col min="11768" max="11768" width="12.5703125" bestFit="1" customWidth="1"/>
    <col min="12010" max="12010" width="26.5703125" customWidth="1"/>
    <col min="12012" max="12012" width="11.28515625" customWidth="1"/>
    <col min="12015" max="12015" width="13.85546875" customWidth="1"/>
    <col min="12016" max="12016" width="15.28515625" customWidth="1"/>
    <col min="12017" max="12017" width="12.85546875" customWidth="1"/>
    <col min="12018" max="12018" width="13.5703125" customWidth="1"/>
    <col min="12020" max="12020" width="16.28515625" customWidth="1"/>
    <col min="12021" max="12021" width="12.28515625" customWidth="1"/>
    <col min="12022" max="12022" width="14" customWidth="1"/>
    <col min="12023" max="12023" width="2.28515625" customWidth="1"/>
    <col min="12024" max="12024" width="12.5703125" bestFit="1" customWidth="1"/>
    <col min="12266" max="12266" width="26.5703125" customWidth="1"/>
    <col min="12268" max="12268" width="11.28515625" customWidth="1"/>
    <col min="12271" max="12271" width="13.85546875" customWidth="1"/>
    <col min="12272" max="12272" width="15.28515625" customWidth="1"/>
    <col min="12273" max="12273" width="12.85546875" customWidth="1"/>
    <col min="12274" max="12274" width="13.5703125" customWidth="1"/>
    <col min="12276" max="12276" width="16.28515625" customWidth="1"/>
    <col min="12277" max="12277" width="12.28515625" customWidth="1"/>
    <col min="12278" max="12278" width="14" customWidth="1"/>
    <col min="12279" max="12279" width="2.28515625" customWidth="1"/>
    <col min="12280" max="12280" width="12.5703125" bestFit="1" customWidth="1"/>
    <col min="12522" max="12522" width="26.5703125" customWidth="1"/>
    <col min="12524" max="12524" width="11.28515625" customWidth="1"/>
    <col min="12527" max="12527" width="13.85546875" customWidth="1"/>
    <col min="12528" max="12528" width="15.28515625" customWidth="1"/>
    <col min="12529" max="12529" width="12.85546875" customWidth="1"/>
    <col min="12530" max="12530" width="13.5703125" customWidth="1"/>
    <col min="12532" max="12532" width="16.28515625" customWidth="1"/>
    <col min="12533" max="12533" width="12.28515625" customWidth="1"/>
    <col min="12534" max="12534" width="14" customWidth="1"/>
    <col min="12535" max="12535" width="2.28515625" customWidth="1"/>
    <col min="12536" max="12536" width="12.5703125" bestFit="1" customWidth="1"/>
    <col min="12778" max="12778" width="26.5703125" customWidth="1"/>
    <col min="12780" max="12780" width="11.28515625" customWidth="1"/>
    <col min="12783" max="12783" width="13.85546875" customWidth="1"/>
    <col min="12784" max="12784" width="15.28515625" customWidth="1"/>
    <col min="12785" max="12785" width="12.85546875" customWidth="1"/>
    <col min="12786" max="12786" width="13.5703125" customWidth="1"/>
    <col min="12788" max="12788" width="16.28515625" customWidth="1"/>
    <col min="12789" max="12789" width="12.28515625" customWidth="1"/>
    <col min="12790" max="12790" width="14" customWidth="1"/>
    <col min="12791" max="12791" width="2.28515625" customWidth="1"/>
    <col min="12792" max="12792" width="12.5703125" bestFit="1" customWidth="1"/>
    <col min="13034" max="13034" width="26.5703125" customWidth="1"/>
    <col min="13036" max="13036" width="11.28515625" customWidth="1"/>
    <col min="13039" max="13039" width="13.85546875" customWidth="1"/>
    <col min="13040" max="13040" width="15.28515625" customWidth="1"/>
    <col min="13041" max="13041" width="12.85546875" customWidth="1"/>
    <col min="13042" max="13042" width="13.5703125" customWidth="1"/>
    <col min="13044" max="13044" width="16.28515625" customWidth="1"/>
    <col min="13045" max="13045" width="12.28515625" customWidth="1"/>
    <col min="13046" max="13046" width="14" customWidth="1"/>
    <col min="13047" max="13047" width="2.28515625" customWidth="1"/>
    <col min="13048" max="13048" width="12.5703125" bestFit="1" customWidth="1"/>
    <col min="13290" max="13290" width="26.5703125" customWidth="1"/>
    <col min="13292" max="13292" width="11.28515625" customWidth="1"/>
    <col min="13295" max="13295" width="13.85546875" customWidth="1"/>
    <col min="13296" max="13296" width="15.28515625" customWidth="1"/>
    <col min="13297" max="13297" width="12.85546875" customWidth="1"/>
    <col min="13298" max="13298" width="13.5703125" customWidth="1"/>
    <col min="13300" max="13300" width="16.28515625" customWidth="1"/>
    <col min="13301" max="13301" width="12.28515625" customWidth="1"/>
    <col min="13302" max="13302" width="14" customWidth="1"/>
    <col min="13303" max="13303" width="2.28515625" customWidth="1"/>
    <col min="13304" max="13304" width="12.5703125" bestFit="1" customWidth="1"/>
    <col min="13546" max="13546" width="26.5703125" customWidth="1"/>
    <col min="13548" max="13548" width="11.28515625" customWidth="1"/>
    <col min="13551" max="13551" width="13.85546875" customWidth="1"/>
    <col min="13552" max="13552" width="15.28515625" customWidth="1"/>
    <col min="13553" max="13553" width="12.85546875" customWidth="1"/>
    <col min="13554" max="13554" width="13.5703125" customWidth="1"/>
    <col min="13556" max="13556" width="16.28515625" customWidth="1"/>
    <col min="13557" max="13557" width="12.28515625" customWidth="1"/>
    <col min="13558" max="13558" width="14" customWidth="1"/>
    <col min="13559" max="13559" width="2.28515625" customWidth="1"/>
    <col min="13560" max="13560" width="12.5703125" bestFit="1" customWidth="1"/>
    <col min="13802" max="13802" width="26.5703125" customWidth="1"/>
    <col min="13804" max="13804" width="11.28515625" customWidth="1"/>
    <col min="13807" max="13807" width="13.85546875" customWidth="1"/>
    <col min="13808" max="13808" width="15.28515625" customWidth="1"/>
    <col min="13809" max="13809" width="12.85546875" customWidth="1"/>
    <col min="13810" max="13810" width="13.5703125" customWidth="1"/>
    <col min="13812" max="13812" width="16.28515625" customWidth="1"/>
    <col min="13813" max="13813" width="12.28515625" customWidth="1"/>
    <col min="13814" max="13814" width="14" customWidth="1"/>
    <col min="13815" max="13815" width="2.28515625" customWidth="1"/>
    <col min="13816" max="13816" width="12.5703125" bestFit="1" customWidth="1"/>
    <col min="14058" max="14058" width="26.5703125" customWidth="1"/>
    <col min="14060" max="14060" width="11.28515625" customWidth="1"/>
    <col min="14063" max="14063" width="13.85546875" customWidth="1"/>
    <col min="14064" max="14064" width="15.28515625" customWidth="1"/>
    <col min="14065" max="14065" width="12.85546875" customWidth="1"/>
    <col min="14066" max="14066" width="13.5703125" customWidth="1"/>
    <col min="14068" max="14068" width="16.28515625" customWidth="1"/>
    <col min="14069" max="14069" width="12.28515625" customWidth="1"/>
    <col min="14070" max="14070" width="14" customWidth="1"/>
    <col min="14071" max="14071" width="2.28515625" customWidth="1"/>
    <col min="14072" max="14072" width="12.5703125" bestFit="1" customWidth="1"/>
    <col min="14314" max="14314" width="26.5703125" customWidth="1"/>
    <col min="14316" max="14316" width="11.28515625" customWidth="1"/>
    <col min="14319" max="14319" width="13.85546875" customWidth="1"/>
    <col min="14320" max="14320" width="15.28515625" customWidth="1"/>
    <col min="14321" max="14321" width="12.85546875" customWidth="1"/>
    <col min="14322" max="14322" width="13.5703125" customWidth="1"/>
    <col min="14324" max="14324" width="16.28515625" customWidth="1"/>
    <col min="14325" max="14325" width="12.28515625" customWidth="1"/>
    <col min="14326" max="14326" width="14" customWidth="1"/>
    <col min="14327" max="14327" width="2.28515625" customWidth="1"/>
    <col min="14328" max="14328" width="12.5703125" bestFit="1" customWidth="1"/>
    <col min="14570" max="14570" width="26.5703125" customWidth="1"/>
    <col min="14572" max="14572" width="11.28515625" customWidth="1"/>
    <col min="14575" max="14575" width="13.85546875" customWidth="1"/>
    <col min="14576" max="14576" width="15.28515625" customWidth="1"/>
    <col min="14577" max="14577" width="12.85546875" customWidth="1"/>
    <col min="14578" max="14578" width="13.5703125" customWidth="1"/>
    <col min="14580" max="14580" width="16.28515625" customWidth="1"/>
    <col min="14581" max="14581" width="12.28515625" customWidth="1"/>
    <col min="14582" max="14582" width="14" customWidth="1"/>
    <col min="14583" max="14583" width="2.28515625" customWidth="1"/>
    <col min="14584" max="14584" width="12.5703125" bestFit="1" customWidth="1"/>
    <col min="14826" max="14826" width="26.5703125" customWidth="1"/>
    <col min="14828" max="14828" width="11.28515625" customWidth="1"/>
    <col min="14831" max="14831" width="13.85546875" customWidth="1"/>
    <col min="14832" max="14832" width="15.28515625" customWidth="1"/>
    <col min="14833" max="14833" width="12.85546875" customWidth="1"/>
    <col min="14834" max="14834" width="13.5703125" customWidth="1"/>
    <col min="14836" max="14836" width="16.28515625" customWidth="1"/>
    <col min="14837" max="14837" width="12.28515625" customWidth="1"/>
    <col min="14838" max="14838" width="14" customWidth="1"/>
    <col min="14839" max="14839" width="2.28515625" customWidth="1"/>
    <col min="14840" max="14840" width="12.5703125" bestFit="1" customWidth="1"/>
    <col min="15082" max="15082" width="26.5703125" customWidth="1"/>
    <col min="15084" max="15084" width="11.28515625" customWidth="1"/>
    <col min="15087" max="15087" width="13.85546875" customWidth="1"/>
    <col min="15088" max="15088" width="15.28515625" customWidth="1"/>
    <col min="15089" max="15089" width="12.85546875" customWidth="1"/>
    <col min="15090" max="15090" width="13.5703125" customWidth="1"/>
    <col min="15092" max="15092" width="16.28515625" customWidth="1"/>
    <col min="15093" max="15093" width="12.28515625" customWidth="1"/>
    <col min="15094" max="15094" width="14" customWidth="1"/>
    <col min="15095" max="15095" width="2.28515625" customWidth="1"/>
    <col min="15096" max="15096" width="12.5703125" bestFit="1" customWidth="1"/>
    <col min="15338" max="15338" width="26.5703125" customWidth="1"/>
    <col min="15340" max="15340" width="11.28515625" customWidth="1"/>
    <col min="15343" max="15343" width="13.85546875" customWidth="1"/>
    <col min="15344" max="15344" width="15.28515625" customWidth="1"/>
    <col min="15345" max="15345" width="12.85546875" customWidth="1"/>
    <col min="15346" max="15346" width="13.5703125" customWidth="1"/>
    <col min="15348" max="15348" width="16.28515625" customWidth="1"/>
    <col min="15349" max="15349" width="12.28515625" customWidth="1"/>
    <col min="15350" max="15350" width="14" customWidth="1"/>
    <col min="15351" max="15351" width="2.28515625" customWidth="1"/>
    <col min="15352" max="15352" width="12.5703125" bestFit="1" customWidth="1"/>
    <col min="15594" max="15594" width="26.5703125" customWidth="1"/>
    <col min="15596" max="15596" width="11.28515625" customWidth="1"/>
    <col min="15599" max="15599" width="13.85546875" customWidth="1"/>
    <col min="15600" max="15600" width="15.28515625" customWidth="1"/>
    <col min="15601" max="15601" width="12.85546875" customWidth="1"/>
    <col min="15602" max="15602" width="13.5703125" customWidth="1"/>
    <col min="15604" max="15604" width="16.28515625" customWidth="1"/>
    <col min="15605" max="15605" width="12.28515625" customWidth="1"/>
    <col min="15606" max="15606" width="14" customWidth="1"/>
    <col min="15607" max="15607" width="2.28515625" customWidth="1"/>
    <col min="15608" max="15608" width="12.5703125" bestFit="1" customWidth="1"/>
    <col min="15850" max="15850" width="26.5703125" customWidth="1"/>
    <col min="15852" max="15852" width="11.28515625" customWidth="1"/>
    <col min="15855" max="15855" width="13.85546875" customWidth="1"/>
    <col min="15856" max="15856" width="15.28515625" customWidth="1"/>
    <col min="15857" max="15857" width="12.85546875" customWidth="1"/>
    <col min="15858" max="15858" width="13.5703125" customWidth="1"/>
    <col min="15860" max="15860" width="16.28515625" customWidth="1"/>
    <col min="15861" max="15861" width="12.28515625" customWidth="1"/>
    <col min="15862" max="15862" width="14" customWidth="1"/>
    <col min="15863" max="15863" width="2.28515625" customWidth="1"/>
    <col min="15864" max="15864" width="12.5703125" bestFit="1" customWidth="1"/>
    <col min="16106" max="16106" width="26.5703125" customWidth="1"/>
    <col min="16108" max="16108" width="11.28515625" customWidth="1"/>
    <col min="16111" max="16111" width="13.85546875" customWidth="1"/>
    <col min="16112" max="16112" width="15.28515625" customWidth="1"/>
    <col min="16113" max="16113" width="12.85546875" customWidth="1"/>
    <col min="16114" max="16114" width="13.5703125" customWidth="1"/>
    <col min="16116" max="16116" width="16.28515625" customWidth="1"/>
    <col min="16117" max="16117" width="12.28515625" customWidth="1"/>
    <col min="16118" max="16118" width="14" customWidth="1"/>
    <col min="16119" max="16119" width="2.28515625" customWidth="1"/>
    <col min="16120" max="16120" width="12.5703125" bestFit="1" customWidth="1"/>
  </cols>
  <sheetData>
    <row r="1" spans="1:12" ht="15.75" thickBot="1" x14ac:dyDescent="0.3">
      <c r="A1" s="32"/>
    </row>
    <row r="2" spans="1:12" ht="15.75" thickTop="1" x14ac:dyDescent="0.25">
      <c r="A2" s="224" t="s">
        <v>0</v>
      </c>
      <c r="B2" s="225"/>
      <c r="C2" s="225"/>
      <c r="D2" s="225"/>
      <c r="E2" s="225"/>
      <c r="F2" s="225"/>
      <c r="G2" s="225"/>
      <c r="H2" s="225"/>
      <c r="I2" s="225"/>
      <c r="J2" s="225"/>
      <c r="K2" s="226"/>
      <c r="L2" s="98"/>
    </row>
    <row r="3" spans="1:12" x14ac:dyDescent="0.25">
      <c r="A3" s="215" t="s">
        <v>1</v>
      </c>
      <c r="B3" s="216"/>
      <c r="C3" s="216"/>
      <c r="D3" s="216"/>
      <c r="E3" s="216"/>
      <c r="F3" s="216"/>
      <c r="G3" s="216"/>
      <c r="H3" s="216"/>
      <c r="I3" s="216"/>
      <c r="J3" s="216"/>
      <c r="K3" s="217"/>
      <c r="L3" s="98"/>
    </row>
    <row r="4" spans="1:12" x14ac:dyDescent="0.25">
      <c r="A4" s="215" t="s">
        <v>2</v>
      </c>
      <c r="B4" s="216"/>
      <c r="C4" s="216"/>
      <c r="D4" s="216"/>
      <c r="E4" s="216"/>
      <c r="F4" s="216"/>
      <c r="G4" s="216"/>
      <c r="H4" s="216"/>
      <c r="I4" s="216"/>
      <c r="J4" s="216"/>
      <c r="K4" s="217"/>
      <c r="L4" s="98"/>
    </row>
    <row r="5" spans="1:12" ht="32.25" customHeight="1" thickBot="1" x14ac:dyDescent="0.3">
      <c r="A5" s="221" t="s">
        <v>203</v>
      </c>
      <c r="B5" s="222"/>
      <c r="C5" s="222"/>
      <c r="D5" s="222"/>
      <c r="E5" s="222"/>
      <c r="F5" s="222"/>
      <c r="G5" s="222"/>
      <c r="H5" s="222"/>
      <c r="I5" s="222"/>
      <c r="J5" s="222"/>
      <c r="K5" s="223"/>
      <c r="L5" s="98"/>
    </row>
    <row r="6" spans="1:12" ht="16.5" thickTop="1" thickBot="1" x14ac:dyDescent="0.3">
      <c r="A6" s="24"/>
      <c r="B6" s="24"/>
      <c r="C6" s="24"/>
      <c r="D6" s="24"/>
      <c r="E6" s="24"/>
      <c r="F6" s="24"/>
      <c r="G6" s="24"/>
      <c r="H6" s="24"/>
      <c r="I6" s="24"/>
      <c r="J6" s="24"/>
      <c r="K6" s="24"/>
    </row>
    <row r="7" spans="1:12" ht="16.5" thickTop="1" thickBot="1" x14ac:dyDescent="0.3">
      <c r="A7" s="110"/>
      <c r="B7" s="112" t="s">
        <v>136</v>
      </c>
      <c r="C7" s="113" t="s">
        <v>140</v>
      </c>
      <c r="D7" s="112" t="s">
        <v>137</v>
      </c>
      <c r="E7" s="114" t="s">
        <v>141</v>
      </c>
      <c r="F7" s="115" t="s">
        <v>138</v>
      </c>
      <c r="G7" s="115" t="s">
        <v>142</v>
      </c>
      <c r="H7" s="115" t="s">
        <v>144</v>
      </c>
      <c r="I7" s="115" t="s">
        <v>139</v>
      </c>
      <c r="J7" s="115" t="s">
        <v>143</v>
      </c>
      <c r="K7" s="116"/>
    </row>
    <row r="8" spans="1:12" ht="15.75" thickTop="1" x14ac:dyDescent="0.25">
      <c r="A8" s="108"/>
      <c r="B8" s="9"/>
      <c r="C8" s="26"/>
      <c r="D8" s="26" t="s">
        <v>7</v>
      </c>
      <c r="E8" s="26"/>
      <c r="F8" s="9" t="s">
        <v>7</v>
      </c>
      <c r="G8" s="26"/>
      <c r="H8" s="26"/>
      <c r="I8" s="9"/>
      <c r="J8" s="107"/>
      <c r="K8" s="100"/>
      <c r="L8" s="99"/>
    </row>
    <row r="9" spans="1:12" x14ac:dyDescent="0.25">
      <c r="A9" s="108"/>
      <c r="B9" s="9" t="s">
        <v>7</v>
      </c>
      <c r="C9" s="27"/>
      <c r="D9" s="26" t="s">
        <v>111</v>
      </c>
      <c r="E9" s="27"/>
      <c r="F9" s="9" t="s">
        <v>9</v>
      </c>
      <c r="G9" s="28"/>
      <c r="H9" s="26"/>
      <c r="I9" s="9" t="s">
        <v>7</v>
      </c>
      <c r="J9" s="8"/>
      <c r="K9" s="100"/>
      <c r="L9" s="99"/>
    </row>
    <row r="10" spans="1:12" x14ac:dyDescent="0.25">
      <c r="A10" s="108"/>
      <c r="B10" s="9" t="s">
        <v>108</v>
      </c>
      <c r="C10" s="26"/>
      <c r="D10" s="26" t="s">
        <v>8</v>
      </c>
      <c r="E10" s="26"/>
      <c r="F10" s="9" t="s">
        <v>113</v>
      </c>
      <c r="G10" s="26"/>
      <c r="H10" s="26" t="s">
        <v>110</v>
      </c>
      <c r="I10" s="9" t="s">
        <v>121</v>
      </c>
      <c r="J10" s="107"/>
      <c r="K10" s="100"/>
      <c r="L10" s="99"/>
    </row>
    <row r="11" spans="1:12" x14ac:dyDescent="0.25">
      <c r="A11" s="108"/>
      <c r="B11" s="9" t="s">
        <v>109</v>
      </c>
      <c r="C11" s="26" t="s">
        <v>3</v>
      </c>
      <c r="D11" s="26" t="s">
        <v>112</v>
      </c>
      <c r="E11" s="26" t="s">
        <v>4</v>
      </c>
      <c r="F11" s="9" t="s">
        <v>114</v>
      </c>
      <c r="G11" s="26" t="s">
        <v>5</v>
      </c>
      <c r="H11" s="26" t="s">
        <v>118</v>
      </c>
      <c r="I11" s="9" t="s">
        <v>118</v>
      </c>
      <c r="J11" s="107" t="s">
        <v>6</v>
      </c>
      <c r="K11" s="100"/>
      <c r="L11" s="99"/>
    </row>
    <row r="12" spans="1:12" ht="15.75" thickBot="1" x14ac:dyDescent="0.3">
      <c r="A12" s="109" t="s">
        <v>51</v>
      </c>
      <c r="B12" s="30" t="s">
        <v>115</v>
      </c>
      <c r="C12" s="33">
        <v>0.4</v>
      </c>
      <c r="D12" s="29" t="s">
        <v>116</v>
      </c>
      <c r="E12" s="33">
        <v>0.45</v>
      </c>
      <c r="F12" s="31" t="s">
        <v>117</v>
      </c>
      <c r="G12" s="34">
        <v>0.1275</v>
      </c>
      <c r="H12" s="29" t="s">
        <v>119</v>
      </c>
      <c r="I12" s="30" t="s">
        <v>120</v>
      </c>
      <c r="J12" s="35">
        <v>2.2499999999999999E-2</v>
      </c>
      <c r="K12" s="10" t="s">
        <v>10</v>
      </c>
      <c r="L12" s="99"/>
    </row>
    <row r="13" spans="1:12" ht="15.75" thickTop="1" x14ac:dyDescent="0.25">
      <c r="A13" s="11" t="s">
        <v>11</v>
      </c>
      <c r="B13" s="88">
        <v>1.8721712559139343</v>
      </c>
      <c r="C13" s="13">
        <v>179637</v>
      </c>
      <c r="D13" s="88">
        <v>1.8803034128491123</v>
      </c>
      <c r="E13" s="13">
        <v>202969</v>
      </c>
      <c r="F13" s="88">
        <v>1.8764751384185243</v>
      </c>
      <c r="G13" s="13">
        <v>57391</v>
      </c>
      <c r="H13" s="88">
        <v>2.2727427687006956E-4</v>
      </c>
      <c r="I13" s="88">
        <v>0.98248583700456305</v>
      </c>
      <c r="J13" s="13">
        <v>5303</v>
      </c>
      <c r="K13" s="22">
        <v>445300</v>
      </c>
      <c r="L13" s="15"/>
    </row>
    <row r="14" spans="1:12" x14ac:dyDescent="0.25">
      <c r="A14" s="16" t="s">
        <v>12</v>
      </c>
      <c r="B14" s="88">
        <v>0.26687501495936183</v>
      </c>
      <c r="C14" s="13">
        <v>25607</v>
      </c>
      <c r="D14" s="88">
        <v>0.47801563349455345</v>
      </c>
      <c r="E14" s="13">
        <v>51599</v>
      </c>
      <c r="F14" s="88">
        <v>0.37865360066684939</v>
      </c>
      <c r="G14" s="13">
        <v>11581</v>
      </c>
      <c r="H14" s="88">
        <v>1.1262910110714406E-3</v>
      </c>
      <c r="I14" s="88">
        <v>4.868852656633254</v>
      </c>
      <c r="J14" s="13">
        <v>26278</v>
      </c>
      <c r="K14" s="22">
        <v>115065</v>
      </c>
      <c r="L14" s="15"/>
    </row>
    <row r="15" spans="1:12" x14ac:dyDescent="0.25">
      <c r="A15" s="16" t="s">
        <v>13</v>
      </c>
      <c r="B15" s="88">
        <v>0.25017751776032426</v>
      </c>
      <c r="C15" s="13">
        <v>24005</v>
      </c>
      <c r="D15" s="88">
        <v>0.49062867262459803</v>
      </c>
      <c r="E15" s="13">
        <v>52961</v>
      </c>
      <c r="F15" s="88">
        <v>0.37747653069612114</v>
      </c>
      <c r="G15" s="13">
        <v>11545</v>
      </c>
      <c r="H15" s="88">
        <v>1.129803075323971E-3</v>
      </c>
      <c r="I15" s="88">
        <v>4.8840349880184011</v>
      </c>
      <c r="J15" s="13">
        <v>26360</v>
      </c>
      <c r="K15" s="22">
        <v>114871</v>
      </c>
      <c r="L15" s="15"/>
    </row>
    <row r="16" spans="1:12" x14ac:dyDescent="0.25">
      <c r="A16" s="16" t="s">
        <v>14</v>
      </c>
      <c r="B16" s="88">
        <v>2.0182316153717275</v>
      </c>
      <c r="C16" s="13">
        <v>193652</v>
      </c>
      <c r="D16" s="88">
        <v>2.0095417528304602</v>
      </c>
      <c r="E16" s="13">
        <v>216920</v>
      </c>
      <c r="F16" s="88">
        <v>2.0136332167576314</v>
      </c>
      <c r="G16" s="13">
        <v>61586</v>
      </c>
      <c r="H16" s="88">
        <v>2.1179350979968567E-4</v>
      </c>
      <c r="I16" s="88">
        <v>0.91556390196607207</v>
      </c>
      <c r="J16" s="13">
        <v>4942</v>
      </c>
      <c r="K16" s="22">
        <v>477100</v>
      </c>
      <c r="L16" s="15"/>
    </row>
    <row r="17" spans="1:12" x14ac:dyDescent="0.25">
      <c r="A17" s="16" t="s">
        <v>15</v>
      </c>
      <c r="B17" s="88">
        <v>37.320102988795014</v>
      </c>
      <c r="C17" s="13">
        <v>3580906</v>
      </c>
      <c r="D17" s="88">
        <v>33.982890743155714</v>
      </c>
      <c r="E17" s="13">
        <v>3668283</v>
      </c>
      <c r="F17" s="88">
        <v>35.553344516805915</v>
      </c>
      <c r="G17" s="13">
        <v>1087378</v>
      </c>
      <c r="H17" s="88">
        <v>1.199534532619962E-5</v>
      </c>
      <c r="I17" s="88">
        <v>5.1854776771361244E-2</v>
      </c>
      <c r="J17" s="13">
        <v>283</v>
      </c>
      <c r="K17" s="22">
        <v>8336850</v>
      </c>
      <c r="L17" s="15"/>
    </row>
    <row r="18" spans="1:12" x14ac:dyDescent="0.25">
      <c r="A18" s="16" t="s">
        <v>16</v>
      </c>
      <c r="B18" s="88">
        <v>0.57614913543436863</v>
      </c>
      <c r="C18" s="13">
        <v>55282</v>
      </c>
      <c r="D18" s="88">
        <v>0.74633322776394129</v>
      </c>
      <c r="E18" s="13">
        <v>80563</v>
      </c>
      <c r="F18" s="88">
        <v>0.66624612572323594</v>
      </c>
      <c r="G18" s="13">
        <v>20377</v>
      </c>
      <c r="H18" s="88">
        <v>6.4011470855577319E-4</v>
      </c>
      <c r="I18" s="88">
        <v>2.767157127834087</v>
      </c>
      <c r="J18" s="13">
        <v>14935</v>
      </c>
      <c r="K18" s="22">
        <v>171157</v>
      </c>
      <c r="L18" s="15"/>
    </row>
    <row r="19" spans="1:12" x14ac:dyDescent="0.25">
      <c r="A19" s="16" t="s">
        <v>17</v>
      </c>
      <c r="B19" s="88">
        <v>19.506209987268871</v>
      </c>
      <c r="C19" s="13">
        <v>1871643</v>
      </c>
      <c r="D19" s="88">
        <v>19.154301439329398</v>
      </c>
      <c r="E19" s="13">
        <v>2067611</v>
      </c>
      <c r="F19" s="88">
        <v>19.319906626962787</v>
      </c>
      <c r="G19" s="13">
        <v>590888</v>
      </c>
      <c r="H19" s="88">
        <v>2.2074363231881031E-5</v>
      </c>
      <c r="I19" s="88">
        <v>9.5425446006879411E-2</v>
      </c>
      <c r="J19" s="13">
        <v>515</v>
      </c>
      <c r="K19" s="22">
        <v>4530657</v>
      </c>
      <c r="L19" s="15"/>
    </row>
    <row r="20" spans="1:12" x14ac:dyDescent="0.25">
      <c r="A20" s="16" t="s">
        <v>18</v>
      </c>
      <c r="B20" s="88">
        <v>2.0162370337950501</v>
      </c>
      <c r="C20" s="13">
        <v>193460</v>
      </c>
      <c r="D20" s="88">
        <v>2.0317541114667232</v>
      </c>
      <c r="E20" s="13">
        <v>219318</v>
      </c>
      <c r="F20" s="88">
        <v>2.024452451571908</v>
      </c>
      <c r="G20" s="13">
        <v>61917</v>
      </c>
      <c r="H20" s="88">
        <v>2.1066158270047084E-4</v>
      </c>
      <c r="I20" s="88">
        <v>0.9106706850177414</v>
      </c>
      <c r="J20" s="13">
        <v>4915</v>
      </c>
      <c r="K20" s="22">
        <v>479610</v>
      </c>
      <c r="L20" s="15"/>
    </row>
    <row r="21" spans="1:12" x14ac:dyDescent="0.25">
      <c r="A21" s="16" t="s">
        <v>19</v>
      </c>
      <c r="B21" s="88">
        <v>0.56138923176695998</v>
      </c>
      <c r="C21" s="13">
        <v>53866</v>
      </c>
      <c r="D21" s="88">
        <v>0.72377577050306141</v>
      </c>
      <c r="E21" s="13">
        <v>78128</v>
      </c>
      <c r="F21" s="88">
        <v>0.64735905715125919</v>
      </c>
      <c r="G21" s="13">
        <v>19799</v>
      </c>
      <c r="H21" s="88">
        <v>6.5879190740020948E-4</v>
      </c>
      <c r="I21" s="88">
        <v>2.8478969440257238</v>
      </c>
      <c r="J21" s="13">
        <v>15371</v>
      </c>
      <c r="K21" s="22">
        <v>167164</v>
      </c>
      <c r="L21" s="15"/>
    </row>
    <row r="22" spans="1:12" x14ac:dyDescent="0.25">
      <c r="A22" s="16" t="s">
        <v>20</v>
      </c>
      <c r="B22" s="88">
        <v>0.21872011689387802</v>
      </c>
      <c r="C22" s="13">
        <v>20986</v>
      </c>
      <c r="D22" s="88">
        <v>0.4823466276743093</v>
      </c>
      <c r="E22" s="13">
        <v>52067</v>
      </c>
      <c r="F22" s="88">
        <v>0.35828538571503959</v>
      </c>
      <c r="G22" s="13">
        <v>10958</v>
      </c>
      <c r="H22" s="88">
        <v>1.1903203151968195E-3</v>
      </c>
      <c r="I22" s="88">
        <v>5.1456454610050679</v>
      </c>
      <c r="J22" s="13">
        <v>27772</v>
      </c>
      <c r="K22" s="22">
        <v>111783</v>
      </c>
      <c r="L22" s="15"/>
    </row>
    <row r="23" spans="1:12" x14ac:dyDescent="0.25">
      <c r="A23" s="16" t="s">
        <v>21</v>
      </c>
      <c r="B23" s="88">
        <v>0.28078009795105185</v>
      </c>
      <c r="C23" s="13">
        <v>26941</v>
      </c>
      <c r="D23" s="88">
        <v>0.51582879441852036</v>
      </c>
      <c r="E23" s="13">
        <v>55681</v>
      </c>
      <c r="F23" s="88">
        <v>0.40521614633961645</v>
      </c>
      <c r="G23" s="13">
        <v>12393</v>
      </c>
      <c r="H23" s="88">
        <v>1.0524654001999685E-3</v>
      </c>
      <c r="I23" s="88">
        <v>4.549711317418268</v>
      </c>
      <c r="J23" s="13">
        <v>24556</v>
      </c>
      <c r="K23" s="22">
        <v>119571</v>
      </c>
      <c r="L23" s="15"/>
    </row>
    <row r="24" spans="1:12" x14ac:dyDescent="0.25">
      <c r="A24" s="16" t="s">
        <v>22</v>
      </c>
      <c r="B24" s="88">
        <v>8.7368941743401063</v>
      </c>
      <c r="C24" s="13">
        <v>838315</v>
      </c>
      <c r="D24" s="88">
        <v>8.2431611978495383</v>
      </c>
      <c r="E24" s="13">
        <v>889808</v>
      </c>
      <c r="F24" s="88">
        <v>8.4755070376032666</v>
      </c>
      <c r="G24" s="13">
        <v>259218</v>
      </c>
      <c r="H24" s="88">
        <v>5.0318490888076073E-5</v>
      </c>
      <c r="I24" s="88">
        <v>0.21752221728656365</v>
      </c>
      <c r="J24" s="13">
        <v>1174</v>
      </c>
      <c r="K24" s="22">
        <v>1988515</v>
      </c>
      <c r="L24" s="15"/>
    </row>
    <row r="25" spans="1:12" x14ac:dyDescent="0.25">
      <c r="A25" s="16" t="s">
        <v>23</v>
      </c>
      <c r="B25" s="88">
        <v>1.510297169859707</v>
      </c>
      <c r="C25" s="13">
        <v>144915</v>
      </c>
      <c r="D25" s="88">
        <v>1.5249777473379922</v>
      </c>
      <c r="E25" s="13">
        <v>164614</v>
      </c>
      <c r="F25" s="88">
        <v>1.5180720457064116</v>
      </c>
      <c r="G25" s="13">
        <v>46429</v>
      </c>
      <c r="H25" s="88">
        <v>2.8093202006978352E-4</v>
      </c>
      <c r="I25" s="88">
        <v>1.2144433355185071</v>
      </c>
      <c r="J25" s="13">
        <v>6555</v>
      </c>
      <c r="K25" s="22">
        <v>362513</v>
      </c>
      <c r="L25" s="15"/>
    </row>
    <row r="26" spans="1:12" x14ac:dyDescent="0.25">
      <c r="A26" s="16" t="s">
        <v>24</v>
      </c>
      <c r="B26" s="88">
        <v>2.2389463138422818</v>
      </c>
      <c r="C26" s="13">
        <v>214829</v>
      </c>
      <c r="D26" s="88">
        <v>1.9926337236511493</v>
      </c>
      <c r="E26" s="13">
        <v>215095</v>
      </c>
      <c r="F26" s="88">
        <v>2.1085442920640176</v>
      </c>
      <c r="G26" s="13">
        <v>64489</v>
      </c>
      <c r="H26" s="88">
        <v>2.0226005384162634E-4</v>
      </c>
      <c r="I26" s="88">
        <v>0.8743516469520356</v>
      </c>
      <c r="J26" s="13">
        <v>4719</v>
      </c>
      <c r="K26" s="22">
        <v>499132</v>
      </c>
      <c r="L26" s="15"/>
    </row>
    <row r="27" spans="1:12" x14ac:dyDescent="0.25">
      <c r="A27" s="16" t="s">
        <v>25</v>
      </c>
      <c r="B27" s="88">
        <v>0.73839409968576797</v>
      </c>
      <c r="C27" s="13">
        <v>70850</v>
      </c>
      <c r="D27" s="88">
        <v>0.83554154426800054</v>
      </c>
      <c r="E27" s="13">
        <v>90193</v>
      </c>
      <c r="F27" s="88">
        <v>0.78982866373327765</v>
      </c>
      <c r="G27" s="13">
        <v>24156</v>
      </c>
      <c r="H27" s="88">
        <v>5.3995971900496224E-4</v>
      </c>
      <c r="I27" s="88">
        <v>2.3341963014081974</v>
      </c>
      <c r="J27" s="13">
        <v>12598</v>
      </c>
      <c r="K27" s="22">
        <v>197797</v>
      </c>
      <c r="L27" s="15"/>
    </row>
    <row r="28" spans="1:12" x14ac:dyDescent="0.25">
      <c r="A28" s="16" t="s">
        <v>26</v>
      </c>
      <c r="B28" s="88">
        <v>1.1223225591735366</v>
      </c>
      <c r="C28" s="13">
        <v>107688</v>
      </c>
      <c r="D28" s="88">
        <v>1.1568062718066883</v>
      </c>
      <c r="E28" s="13">
        <v>124871</v>
      </c>
      <c r="F28" s="88">
        <v>1.1405758971774451</v>
      </c>
      <c r="G28" s="13">
        <v>34884</v>
      </c>
      <c r="H28" s="88">
        <v>3.7391145029034222E-4</v>
      </c>
      <c r="I28" s="88">
        <v>1.6163848776169005</v>
      </c>
      <c r="J28" s="13">
        <v>8724</v>
      </c>
      <c r="K28" s="22">
        <v>276167</v>
      </c>
      <c r="L28" s="15"/>
    </row>
    <row r="29" spans="1:12" x14ac:dyDescent="0.25">
      <c r="A29" s="16" t="s">
        <v>27</v>
      </c>
      <c r="B29" s="88">
        <v>0.54520462697335348</v>
      </c>
      <c r="C29" s="13">
        <v>52313</v>
      </c>
      <c r="D29" s="88">
        <v>0.69863760930579477</v>
      </c>
      <c r="E29" s="13">
        <v>75414</v>
      </c>
      <c r="F29" s="88">
        <v>0.6264317339633535</v>
      </c>
      <c r="G29" s="13">
        <v>19159</v>
      </c>
      <c r="H29" s="88">
        <v>6.8080007624960848E-4</v>
      </c>
      <c r="I29" s="88">
        <v>2.9430362377932324</v>
      </c>
      <c r="J29" s="13">
        <v>15884</v>
      </c>
      <c r="K29" s="22">
        <v>162770</v>
      </c>
      <c r="L29" s="15"/>
    </row>
    <row r="30" spans="1:12" x14ac:dyDescent="0.25">
      <c r="A30" s="16" t="s">
        <v>28</v>
      </c>
      <c r="B30" s="88">
        <v>0.65513456587077157</v>
      </c>
      <c r="C30" s="13">
        <v>62861</v>
      </c>
      <c r="D30" s="88">
        <v>0.78041980016201717</v>
      </c>
      <c r="E30" s="13">
        <v>84242</v>
      </c>
      <c r="F30" s="88">
        <v>0.72146051626681273</v>
      </c>
      <c r="G30" s="13">
        <v>22065</v>
      </c>
      <c r="H30" s="88">
        <v>5.9112834578643714E-4</v>
      </c>
      <c r="I30" s="88">
        <v>2.5553935781264583</v>
      </c>
      <c r="J30" s="13">
        <v>13792</v>
      </c>
      <c r="K30" s="22">
        <v>182960</v>
      </c>
      <c r="L30" s="15"/>
    </row>
    <row r="31" spans="1:12" x14ac:dyDescent="0.25">
      <c r="A31" s="16" t="s">
        <v>29</v>
      </c>
      <c r="B31" s="88">
        <v>0.30688062258299453</v>
      </c>
      <c r="C31" s="13">
        <v>29446</v>
      </c>
      <c r="D31" s="88">
        <v>0.51327340286725387</v>
      </c>
      <c r="E31" s="13">
        <v>55405</v>
      </c>
      <c r="F31" s="88">
        <v>0.41614818369275486</v>
      </c>
      <c r="G31" s="13">
        <v>12728</v>
      </c>
      <c r="H31" s="88">
        <v>1.024810666229414E-3</v>
      </c>
      <c r="I31" s="88">
        <v>4.4301624409401272</v>
      </c>
      <c r="J31" s="13">
        <v>23911</v>
      </c>
      <c r="K31" s="22">
        <v>121490</v>
      </c>
      <c r="L31" s="15"/>
    </row>
    <row r="32" spans="1:12" x14ac:dyDescent="0.25">
      <c r="A32" s="16" t="s">
        <v>30</v>
      </c>
      <c r="B32" s="88">
        <v>0.70038307363881203</v>
      </c>
      <c r="C32" s="13">
        <v>67203</v>
      </c>
      <c r="D32" s="88">
        <v>0.81122780681002082</v>
      </c>
      <c r="E32" s="13">
        <v>87568</v>
      </c>
      <c r="F32" s="88">
        <v>0.75906790183157968</v>
      </c>
      <c r="G32" s="13">
        <v>23216</v>
      </c>
      <c r="H32" s="88">
        <v>5.6183878597875121E-4</v>
      </c>
      <c r="I32" s="88">
        <v>2.4287774996179312</v>
      </c>
      <c r="J32" s="13">
        <v>13109</v>
      </c>
      <c r="K32" s="22">
        <v>191096</v>
      </c>
      <c r="L32" s="15"/>
    </row>
    <row r="33" spans="1:12" x14ac:dyDescent="0.25">
      <c r="A33" s="16" t="s">
        <v>31</v>
      </c>
      <c r="B33" s="88">
        <v>0.62242342801327133</v>
      </c>
      <c r="C33" s="13">
        <v>59722</v>
      </c>
      <c r="D33" s="88">
        <v>0.73902806053660297</v>
      </c>
      <c r="E33" s="13">
        <v>79774</v>
      </c>
      <c r="F33" s="88">
        <v>0.68415230265293925</v>
      </c>
      <c r="G33" s="13">
        <v>20924</v>
      </c>
      <c r="H33" s="88">
        <v>6.233636703652911E-4</v>
      </c>
      <c r="I33" s="88">
        <v>2.6947439273438274</v>
      </c>
      <c r="J33" s="13">
        <v>14544</v>
      </c>
      <c r="K33" s="22">
        <v>174964</v>
      </c>
      <c r="L33" s="15"/>
    </row>
    <row r="34" spans="1:12" x14ac:dyDescent="0.25">
      <c r="A34" s="16" t="s">
        <v>32</v>
      </c>
      <c r="B34" s="88">
        <v>1.4384352450542925</v>
      </c>
      <c r="C34" s="13">
        <v>138019</v>
      </c>
      <c r="D34" s="88">
        <v>1.5134901754282837</v>
      </c>
      <c r="E34" s="13">
        <v>163374</v>
      </c>
      <c r="F34" s="88">
        <v>1.4781693736987245</v>
      </c>
      <c r="G34" s="13">
        <v>45209</v>
      </c>
      <c r="H34" s="88">
        <v>2.8851535767248894E-4</v>
      </c>
      <c r="I34" s="88">
        <v>1.247225407887135</v>
      </c>
      <c r="J34" s="13">
        <v>6732</v>
      </c>
      <c r="K34" s="22">
        <v>353334</v>
      </c>
      <c r="L34" s="15"/>
    </row>
    <row r="35" spans="1:12" x14ac:dyDescent="0.25">
      <c r="A35" s="16" t="s">
        <v>33</v>
      </c>
      <c r="B35" s="88">
        <v>2.8731662671804705</v>
      </c>
      <c r="C35" s="13">
        <v>275684</v>
      </c>
      <c r="D35" s="88">
        <v>2.9021379284244442</v>
      </c>
      <c r="E35" s="13">
        <v>313271</v>
      </c>
      <c r="F35" s="88">
        <v>2.8885051858760233</v>
      </c>
      <c r="G35" s="13">
        <v>88343</v>
      </c>
      <c r="H35" s="88">
        <v>1.476454972552702E-4</v>
      </c>
      <c r="I35" s="88">
        <v>0.6382579319952173</v>
      </c>
      <c r="J35" s="13">
        <v>3445</v>
      </c>
      <c r="K35" s="22">
        <v>680743</v>
      </c>
      <c r="L35" s="15"/>
    </row>
    <row r="36" spans="1:12" x14ac:dyDescent="0.25">
      <c r="A36" s="16" t="s">
        <v>34</v>
      </c>
      <c r="B36" s="88">
        <v>0.77241596257937006</v>
      </c>
      <c r="C36" s="13">
        <v>74114</v>
      </c>
      <c r="D36" s="88">
        <v>0.8538473581340309</v>
      </c>
      <c r="E36" s="13">
        <v>92169</v>
      </c>
      <c r="F36" s="88">
        <v>0.81552802476084396</v>
      </c>
      <c r="G36" s="13">
        <v>24942</v>
      </c>
      <c r="H36" s="88">
        <v>5.2294417570924307E-4</v>
      </c>
      <c r="I36" s="88">
        <v>2.2606396696273854</v>
      </c>
      <c r="J36" s="13">
        <v>12201</v>
      </c>
      <c r="K36" s="22">
        <v>203426</v>
      </c>
      <c r="L36" s="15"/>
    </row>
    <row r="37" spans="1:12" x14ac:dyDescent="0.25">
      <c r="A37" s="16" t="s">
        <v>35</v>
      </c>
      <c r="B37" s="88">
        <v>0.18264668437855108</v>
      </c>
      <c r="C37" s="13">
        <v>17525</v>
      </c>
      <c r="D37" s="88">
        <v>0.45866782531178985</v>
      </c>
      <c r="E37" s="13">
        <v>49511</v>
      </c>
      <c r="F37" s="88">
        <v>0.32877526065724055</v>
      </c>
      <c r="G37" s="13">
        <v>10055</v>
      </c>
      <c r="H37" s="88">
        <v>1.2971682816411774E-3</v>
      </c>
      <c r="I37" s="88">
        <v>5.6075394121816657</v>
      </c>
      <c r="J37" s="13">
        <v>30265</v>
      </c>
      <c r="K37" s="22">
        <v>107356</v>
      </c>
      <c r="L37" s="15"/>
    </row>
    <row r="38" spans="1:12" x14ac:dyDescent="0.25">
      <c r="A38" s="16" t="s">
        <v>36</v>
      </c>
      <c r="B38" s="88">
        <v>1.1045992771636366</v>
      </c>
      <c r="C38" s="13">
        <v>105988</v>
      </c>
      <c r="D38" s="88">
        <v>1.2235380920373897</v>
      </c>
      <c r="E38" s="13">
        <v>132075</v>
      </c>
      <c r="F38" s="88">
        <v>1.1675700351728124</v>
      </c>
      <c r="G38" s="13">
        <v>35709</v>
      </c>
      <c r="H38" s="88">
        <v>3.6526744882603044E-4</v>
      </c>
      <c r="I38" s="88">
        <v>1.5790176527347457</v>
      </c>
      <c r="J38" s="13">
        <v>8522</v>
      </c>
      <c r="K38" s="22">
        <v>282294</v>
      </c>
      <c r="L38" s="15"/>
    </row>
    <row r="39" spans="1:12" x14ac:dyDescent="0.25">
      <c r="A39" s="16" t="s">
        <v>37</v>
      </c>
      <c r="B39" s="88">
        <v>0.31708148264657043</v>
      </c>
      <c r="C39" s="13">
        <v>30424</v>
      </c>
      <c r="D39" s="88">
        <v>0.54028745011192159</v>
      </c>
      <c r="E39" s="13">
        <v>58321</v>
      </c>
      <c r="F39" s="88">
        <v>0.43524614396782046</v>
      </c>
      <c r="G39" s="13">
        <v>13312</v>
      </c>
      <c r="H39" s="88">
        <v>9.7984459664697174E-4</v>
      </c>
      <c r="I39" s="88">
        <v>4.2357782496496732</v>
      </c>
      <c r="J39" s="13">
        <v>22862</v>
      </c>
      <c r="K39" s="22">
        <v>124919</v>
      </c>
      <c r="L39" s="15"/>
    </row>
    <row r="40" spans="1:12" x14ac:dyDescent="0.25">
      <c r="A40" s="16" t="s">
        <v>38</v>
      </c>
      <c r="B40" s="88">
        <v>0.72642661022570687</v>
      </c>
      <c r="C40" s="13">
        <v>69701</v>
      </c>
      <c r="D40" s="88">
        <v>0.80683729954158512</v>
      </c>
      <c r="E40" s="13">
        <v>87094</v>
      </c>
      <c r="F40" s="88">
        <v>0.76899452525138778</v>
      </c>
      <c r="G40" s="13">
        <v>23519</v>
      </c>
      <c r="H40" s="88">
        <v>5.5458810741262465E-4</v>
      </c>
      <c r="I40" s="88">
        <v>2.3974334817290766</v>
      </c>
      <c r="J40" s="13">
        <v>12940</v>
      </c>
      <c r="K40" s="22">
        <v>193254</v>
      </c>
      <c r="L40" s="15"/>
    </row>
    <row r="41" spans="1:12" x14ac:dyDescent="0.25">
      <c r="A41" s="16" t="s">
        <v>39</v>
      </c>
      <c r="B41" s="88">
        <v>0.11836416956450876</v>
      </c>
      <c r="C41" s="13">
        <v>11357</v>
      </c>
      <c r="D41" s="88">
        <v>0.43067599863070682</v>
      </c>
      <c r="E41" s="13">
        <v>46489</v>
      </c>
      <c r="F41" s="88">
        <v>0.28370328969477204</v>
      </c>
      <c r="G41" s="13">
        <v>8677</v>
      </c>
      <c r="H41" s="88">
        <v>1.5032394810817313E-3</v>
      </c>
      <c r="I41" s="88">
        <v>6.4983662917261213</v>
      </c>
      <c r="J41" s="13">
        <v>35073</v>
      </c>
      <c r="K41" s="22">
        <v>101596</v>
      </c>
      <c r="L41" s="15"/>
    </row>
    <row r="42" spans="1:12" x14ac:dyDescent="0.25">
      <c r="A42" s="16" t="s">
        <v>40</v>
      </c>
      <c r="B42" s="88">
        <v>8.4228330580810751E-2</v>
      </c>
      <c r="C42" s="13">
        <v>8082</v>
      </c>
      <c r="D42" s="88">
        <v>0.42282477949230024</v>
      </c>
      <c r="E42" s="13">
        <v>45642</v>
      </c>
      <c r="F42" s="88">
        <v>0.26348711294751465</v>
      </c>
      <c r="G42" s="13">
        <v>8059</v>
      </c>
      <c r="H42" s="88">
        <v>1.6185682145574024E-3</v>
      </c>
      <c r="I42" s="88">
        <v>6.9969218203145962</v>
      </c>
      <c r="J42" s="13">
        <v>37764</v>
      </c>
      <c r="K42" s="22">
        <v>99547</v>
      </c>
      <c r="L42" s="15"/>
    </row>
    <row r="43" spans="1:12" x14ac:dyDescent="0.25">
      <c r="A43" s="16" t="s">
        <v>41</v>
      </c>
      <c r="B43" s="88">
        <v>0.40398825134463295</v>
      </c>
      <c r="C43" s="13">
        <v>38763</v>
      </c>
      <c r="D43" s="88">
        <v>0.58199723695800754</v>
      </c>
      <c r="E43" s="13">
        <v>62824</v>
      </c>
      <c r="F43" s="88">
        <v>0.49822919631820356</v>
      </c>
      <c r="G43" s="13">
        <v>15238</v>
      </c>
      <c r="H43" s="88">
        <v>8.559811684142949E-4</v>
      </c>
      <c r="I43" s="88">
        <v>3.7003280190412733</v>
      </c>
      <c r="J43" s="13">
        <v>19972</v>
      </c>
      <c r="K43" s="22">
        <v>136797</v>
      </c>
      <c r="L43" s="15"/>
    </row>
    <row r="44" spans="1:12" x14ac:dyDescent="0.25">
      <c r="A44" s="16" t="s">
        <v>42</v>
      </c>
      <c r="B44" s="88">
        <v>2.7628944000127653</v>
      </c>
      <c r="C44" s="13">
        <v>265103</v>
      </c>
      <c r="D44" s="88">
        <v>2.6581112711439965</v>
      </c>
      <c r="E44" s="13">
        <v>286930</v>
      </c>
      <c r="F44" s="88">
        <v>2.7074227797959081</v>
      </c>
      <c r="G44" s="13">
        <v>82805</v>
      </c>
      <c r="H44" s="88">
        <v>1.5752050129324332E-4</v>
      </c>
      <c r="I44" s="88">
        <v>0.68094666800742354</v>
      </c>
      <c r="J44" s="13">
        <v>3675</v>
      </c>
      <c r="K44" s="22">
        <v>638513</v>
      </c>
      <c r="L44" s="15"/>
    </row>
    <row r="45" spans="1:12" x14ac:dyDescent="0.25">
      <c r="A45" s="16" t="s">
        <v>43</v>
      </c>
      <c r="B45" s="88">
        <v>0.36147516973889215</v>
      </c>
      <c r="C45" s="13">
        <v>34684</v>
      </c>
      <c r="D45" s="88">
        <v>0.57229917982738887</v>
      </c>
      <c r="E45" s="13">
        <v>61777</v>
      </c>
      <c r="F45" s="88">
        <v>0.47308894352673314</v>
      </c>
      <c r="G45" s="13">
        <v>14469</v>
      </c>
      <c r="H45" s="88">
        <v>9.014693951140359E-4</v>
      </c>
      <c r="I45" s="88">
        <v>3.896969447620092</v>
      </c>
      <c r="J45" s="13">
        <v>21033</v>
      </c>
      <c r="K45" s="22">
        <v>131963</v>
      </c>
      <c r="L45" s="15"/>
    </row>
    <row r="46" spans="1:12" x14ac:dyDescent="0.25">
      <c r="A46" s="16" t="s">
        <v>44</v>
      </c>
      <c r="B46" s="88">
        <v>1.5220936951846242</v>
      </c>
      <c r="C46" s="13">
        <v>146047</v>
      </c>
      <c r="D46" s="88">
        <v>1.5962401624647036</v>
      </c>
      <c r="E46" s="13">
        <v>172306</v>
      </c>
      <c r="F46" s="88">
        <v>1.5613489849635196</v>
      </c>
      <c r="G46" s="13">
        <v>47753</v>
      </c>
      <c r="H46" s="88">
        <v>2.7314493616602845E-4</v>
      </c>
      <c r="I46" s="88">
        <v>1.1807804865926721</v>
      </c>
      <c r="J46" s="13">
        <v>6373</v>
      </c>
      <c r="K46" s="22">
        <v>372479</v>
      </c>
      <c r="L46" s="15"/>
    </row>
    <row r="47" spans="1:12" x14ac:dyDescent="0.25">
      <c r="A47" s="16" t="s">
        <v>45</v>
      </c>
      <c r="B47" s="88">
        <v>0.63028777822988291</v>
      </c>
      <c r="C47" s="13">
        <v>60477</v>
      </c>
      <c r="D47" s="88">
        <v>0.75314895780418256</v>
      </c>
      <c r="E47" s="13">
        <v>81299</v>
      </c>
      <c r="F47" s="88">
        <v>0.69533446737485738</v>
      </c>
      <c r="G47" s="13">
        <v>21266</v>
      </c>
      <c r="H47" s="88">
        <v>6.1333889427264145E-4</v>
      </c>
      <c r="I47" s="88">
        <v>2.6514077404870937</v>
      </c>
      <c r="J47" s="13">
        <v>14310</v>
      </c>
      <c r="K47" s="22">
        <v>177352</v>
      </c>
      <c r="L47" s="15"/>
    </row>
    <row r="48" spans="1:12" x14ac:dyDescent="0.25">
      <c r="A48" s="16" t="s">
        <v>46</v>
      </c>
      <c r="B48" s="88">
        <v>1.3047412913718959</v>
      </c>
      <c r="C48" s="13">
        <v>125191</v>
      </c>
      <c r="D48" s="88">
        <v>1.3628687311578074</v>
      </c>
      <c r="E48" s="13">
        <v>147115</v>
      </c>
      <c r="F48" s="88">
        <v>1.3355133977046745</v>
      </c>
      <c r="G48" s="13">
        <v>40846</v>
      </c>
      <c r="H48" s="88">
        <v>3.1933374208052321E-4</v>
      </c>
      <c r="I48" s="88">
        <v>1.3804504548094751</v>
      </c>
      <c r="J48" s="13">
        <v>7451</v>
      </c>
      <c r="K48" s="22">
        <v>320603</v>
      </c>
      <c r="L48" s="15"/>
    </row>
    <row r="49" spans="1:12" x14ac:dyDescent="0.25">
      <c r="A49" s="16" t="s">
        <v>47</v>
      </c>
      <c r="B49" s="88">
        <v>0.53289520924300504</v>
      </c>
      <c r="C49" s="13">
        <v>51132</v>
      </c>
      <c r="D49" s="88">
        <v>0.65029578433387747</v>
      </c>
      <c r="E49" s="13">
        <v>70196</v>
      </c>
      <c r="F49" s="88">
        <v>0.59504810586881196</v>
      </c>
      <c r="G49" s="13">
        <v>18199</v>
      </c>
      <c r="H49" s="88">
        <v>7.167071606212417E-4</v>
      </c>
      <c r="I49" s="88">
        <v>3.09825926755751</v>
      </c>
      <c r="J49" s="13">
        <v>16722</v>
      </c>
      <c r="K49" s="22">
        <v>156249</v>
      </c>
      <c r="L49" s="15"/>
    </row>
    <row r="50" spans="1:12" x14ac:dyDescent="0.25">
      <c r="A50" s="16" t="s">
        <v>48</v>
      </c>
      <c r="B50" s="88">
        <v>1.2458156527923572</v>
      </c>
      <c r="C50" s="13">
        <v>119537</v>
      </c>
      <c r="D50" s="88">
        <v>1.3020720533608214</v>
      </c>
      <c r="E50" s="13">
        <v>140552</v>
      </c>
      <c r="F50" s="88">
        <v>1.2755956317363961</v>
      </c>
      <c r="G50" s="13">
        <v>39013</v>
      </c>
      <c r="H50" s="88">
        <v>3.3433410675956699E-4</v>
      </c>
      <c r="I50" s="88">
        <v>1.4452956544071816</v>
      </c>
      <c r="J50" s="13">
        <v>7801</v>
      </c>
      <c r="K50" s="22">
        <v>306903</v>
      </c>
      <c r="L50" s="15"/>
    </row>
    <row r="51" spans="1:12" ht="15.75" thickBot="1" x14ac:dyDescent="0.3">
      <c r="A51" s="25" t="s">
        <v>49</v>
      </c>
      <c r="B51" s="88">
        <v>1.5545198928168849</v>
      </c>
      <c r="C51" s="13">
        <v>149158</v>
      </c>
      <c r="D51" s="88">
        <v>1.5792323651313178</v>
      </c>
      <c r="E51" s="13">
        <v>170470</v>
      </c>
      <c r="F51" s="88">
        <v>1.5676021691830133</v>
      </c>
      <c r="G51" s="13">
        <v>47944</v>
      </c>
      <c r="H51" s="88">
        <v>2.7205554285963024E-4</v>
      </c>
      <c r="I51" s="88">
        <v>1.176071139326436</v>
      </c>
      <c r="J51" s="13">
        <v>6348</v>
      </c>
      <c r="K51" s="22">
        <v>373920</v>
      </c>
      <c r="L51" s="15"/>
    </row>
    <row r="52" spans="1:12" ht="16.5" thickTop="1" thickBot="1" x14ac:dyDescent="0.3">
      <c r="A52" s="18" t="s">
        <v>50</v>
      </c>
      <c r="B52" s="88">
        <v>100.00000000000004</v>
      </c>
      <c r="C52" s="13">
        <v>9595113</v>
      </c>
      <c r="D52" s="88">
        <v>99.999999999999986</v>
      </c>
      <c r="E52" s="13">
        <v>10794499</v>
      </c>
      <c r="F52" s="88">
        <v>100</v>
      </c>
      <c r="G52" s="13">
        <v>3058439</v>
      </c>
      <c r="H52" s="88">
        <v>2.3132575382764933E-2</v>
      </c>
      <c r="I52" s="88">
        <v>99.999999999999986</v>
      </c>
      <c r="J52" s="13">
        <v>539729</v>
      </c>
      <c r="K52" s="22">
        <v>23987780</v>
      </c>
      <c r="L52" s="15"/>
    </row>
    <row r="53" spans="1:12" ht="15.75" thickTop="1" x14ac:dyDescent="0.25">
      <c r="A53" s="20"/>
      <c r="B53" s="20"/>
      <c r="C53" s="20"/>
      <c r="D53" s="20"/>
      <c r="E53" s="20"/>
      <c r="F53" s="20"/>
      <c r="G53" s="20"/>
      <c r="H53" s="20"/>
      <c r="I53" s="20"/>
      <c r="J53" s="20"/>
      <c r="K53" s="20"/>
    </row>
  </sheetData>
  <mergeCells count="4">
    <mergeCell ref="A2:K2"/>
    <mergeCell ref="A3:K3"/>
    <mergeCell ref="A4:K4"/>
    <mergeCell ref="A5:K5"/>
  </mergeCells>
  <pageMargins left="0.28999999999999998" right="0.24" top="0.27" bottom="0.36" header="0.17" footer="0.31496062992125984"/>
  <pageSetup scale="73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6"/>
  <sheetViews>
    <sheetView workbookViewId="0">
      <selection activeCell="K21" sqref="K21"/>
    </sheetView>
  </sheetViews>
  <sheetFormatPr baseColWidth="10" defaultRowHeight="15" x14ac:dyDescent="0.25"/>
  <cols>
    <col min="1" max="1" width="25.85546875" bestFit="1" customWidth="1"/>
    <col min="2" max="2" width="10.7109375" bestFit="1" customWidth="1"/>
    <col min="3" max="3" width="9" bestFit="1" customWidth="1"/>
    <col min="4" max="4" width="11.140625" bestFit="1" customWidth="1"/>
    <col min="5" max="5" width="9" bestFit="1" customWidth="1"/>
    <col min="6" max="6" width="12.140625" bestFit="1" customWidth="1"/>
    <col min="7" max="7" width="8.5703125" bestFit="1" customWidth="1"/>
    <col min="8" max="8" width="12.5703125" bestFit="1" customWidth="1"/>
    <col min="9" max="9" width="15.85546875" bestFit="1" customWidth="1"/>
    <col min="10" max="10" width="8.5703125" bestFit="1" customWidth="1"/>
    <col min="11" max="11" width="9" bestFit="1" customWidth="1"/>
    <col min="12" max="12" width="2.28515625" customWidth="1"/>
    <col min="249" max="249" width="26.5703125" customWidth="1"/>
    <col min="251" max="251" width="11.28515625" customWidth="1"/>
    <col min="254" max="254" width="13.85546875" customWidth="1"/>
    <col min="255" max="255" width="15.28515625" customWidth="1"/>
    <col min="256" max="256" width="12.85546875" customWidth="1"/>
    <col min="257" max="257" width="13.5703125" customWidth="1"/>
    <col min="259" max="259" width="16.28515625" customWidth="1"/>
    <col min="260" max="260" width="12.28515625" customWidth="1"/>
    <col min="261" max="261" width="14" customWidth="1"/>
    <col min="262" max="262" width="2.28515625" customWidth="1"/>
    <col min="263" max="263" width="12.5703125" bestFit="1" customWidth="1"/>
    <col min="505" max="505" width="26.5703125" customWidth="1"/>
    <col min="507" max="507" width="11.28515625" customWidth="1"/>
    <col min="510" max="510" width="13.85546875" customWidth="1"/>
    <col min="511" max="511" width="15.28515625" customWidth="1"/>
    <col min="512" max="512" width="12.85546875" customWidth="1"/>
    <col min="513" max="513" width="13.5703125" customWidth="1"/>
    <col min="515" max="515" width="16.28515625" customWidth="1"/>
    <col min="516" max="516" width="12.28515625" customWidth="1"/>
    <col min="517" max="517" width="14" customWidth="1"/>
    <col min="518" max="518" width="2.28515625" customWidth="1"/>
    <col min="519" max="519" width="12.5703125" bestFit="1" customWidth="1"/>
    <col min="761" max="761" width="26.5703125" customWidth="1"/>
    <col min="763" max="763" width="11.28515625" customWidth="1"/>
    <col min="766" max="766" width="13.85546875" customWidth="1"/>
    <col min="767" max="767" width="15.28515625" customWidth="1"/>
    <col min="768" max="768" width="12.85546875" customWidth="1"/>
    <col min="769" max="769" width="13.5703125" customWidth="1"/>
    <col min="771" max="771" width="16.28515625" customWidth="1"/>
    <col min="772" max="772" width="12.28515625" customWidth="1"/>
    <col min="773" max="773" width="14" customWidth="1"/>
    <col min="774" max="774" width="2.28515625" customWidth="1"/>
    <col min="775" max="775" width="12.5703125" bestFit="1" customWidth="1"/>
    <col min="1017" max="1017" width="26.5703125" customWidth="1"/>
    <col min="1019" max="1019" width="11.28515625" customWidth="1"/>
    <col min="1022" max="1022" width="13.85546875" customWidth="1"/>
    <col min="1023" max="1023" width="15.28515625" customWidth="1"/>
    <col min="1024" max="1024" width="12.85546875" customWidth="1"/>
    <col min="1025" max="1025" width="13.5703125" customWidth="1"/>
    <col min="1027" max="1027" width="16.28515625" customWidth="1"/>
    <col min="1028" max="1028" width="12.28515625" customWidth="1"/>
    <col min="1029" max="1029" width="14" customWidth="1"/>
    <col min="1030" max="1030" width="2.28515625" customWidth="1"/>
    <col min="1031" max="1031" width="12.5703125" bestFit="1" customWidth="1"/>
    <col min="1273" max="1273" width="26.5703125" customWidth="1"/>
    <col min="1275" max="1275" width="11.28515625" customWidth="1"/>
    <col min="1278" max="1278" width="13.85546875" customWidth="1"/>
    <col min="1279" max="1279" width="15.28515625" customWidth="1"/>
    <col min="1280" max="1280" width="12.85546875" customWidth="1"/>
    <col min="1281" max="1281" width="13.5703125" customWidth="1"/>
    <col min="1283" max="1283" width="16.28515625" customWidth="1"/>
    <col min="1284" max="1284" width="12.28515625" customWidth="1"/>
    <col min="1285" max="1285" width="14" customWidth="1"/>
    <col min="1286" max="1286" width="2.28515625" customWidth="1"/>
    <col min="1287" max="1287" width="12.5703125" bestFit="1" customWidth="1"/>
    <col min="1529" max="1529" width="26.5703125" customWidth="1"/>
    <col min="1531" max="1531" width="11.28515625" customWidth="1"/>
    <col min="1534" max="1534" width="13.85546875" customWidth="1"/>
    <col min="1535" max="1535" width="15.28515625" customWidth="1"/>
    <col min="1536" max="1536" width="12.85546875" customWidth="1"/>
    <col min="1537" max="1537" width="13.5703125" customWidth="1"/>
    <col min="1539" max="1539" width="16.28515625" customWidth="1"/>
    <col min="1540" max="1540" width="12.28515625" customWidth="1"/>
    <col min="1541" max="1541" width="14" customWidth="1"/>
    <col min="1542" max="1542" width="2.28515625" customWidth="1"/>
    <col min="1543" max="1543" width="12.5703125" bestFit="1" customWidth="1"/>
    <col min="1785" max="1785" width="26.5703125" customWidth="1"/>
    <col min="1787" max="1787" width="11.28515625" customWidth="1"/>
    <col min="1790" max="1790" width="13.85546875" customWidth="1"/>
    <col min="1791" max="1791" width="15.28515625" customWidth="1"/>
    <col min="1792" max="1792" width="12.85546875" customWidth="1"/>
    <col min="1793" max="1793" width="13.5703125" customWidth="1"/>
    <col min="1795" max="1795" width="16.28515625" customWidth="1"/>
    <col min="1796" max="1796" width="12.28515625" customWidth="1"/>
    <col min="1797" max="1797" width="14" customWidth="1"/>
    <col min="1798" max="1798" width="2.28515625" customWidth="1"/>
    <col min="1799" max="1799" width="12.5703125" bestFit="1" customWidth="1"/>
    <col min="2041" max="2041" width="26.5703125" customWidth="1"/>
    <col min="2043" max="2043" width="11.28515625" customWidth="1"/>
    <col min="2046" max="2046" width="13.85546875" customWidth="1"/>
    <col min="2047" max="2047" width="15.28515625" customWidth="1"/>
    <col min="2048" max="2048" width="12.85546875" customWidth="1"/>
    <col min="2049" max="2049" width="13.5703125" customWidth="1"/>
    <col min="2051" max="2051" width="16.28515625" customWidth="1"/>
    <col min="2052" max="2052" width="12.28515625" customWidth="1"/>
    <col min="2053" max="2053" width="14" customWidth="1"/>
    <col min="2054" max="2054" width="2.28515625" customWidth="1"/>
    <col min="2055" max="2055" width="12.5703125" bestFit="1" customWidth="1"/>
    <col min="2297" max="2297" width="26.5703125" customWidth="1"/>
    <col min="2299" max="2299" width="11.28515625" customWidth="1"/>
    <col min="2302" max="2302" width="13.85546875" customWidth="1"/>
    <col min="2303" max="2303" width="15.28515625" customWidth="1"/>
    <col min="2304" max="2304" width="12.85546875" customWidth="1"/>
    <col min="2305" max="2305" width="13.5703125" customWidth="1"/>
    <col min="2307" max="2307" width="16.28515625" customWidth="1"/>
    <col min="2308" max="2308" width="12.28515625" customWidth="1"/>
    <col min="2309" max="2309" width="14" customWidth="1"/>
    <col min="2310" max="2310" width="2.28515625" customWidth="1"/>
    <col min="2311" max="2311" width="12.5703125" bestFit="1" customWidth="1"/>
    <col min="2553" max="2553" width="26.5703125" customWidth="1"/>
    <col min="2555" max="2555" width="11.28515625" customWidth="1"/>
    <col min="2558" max="2558" width="13.85546875" customWidth="1"/>
    <col min="2559" max="2559" width="15.28515625" customWidth="1"/>
    <col min="2560" max="2560" width="12.85546875" customWidth="1"/>
    <col min="2561" max="2561" width="13.5703125" customWidth="1"/>
    <col min="2563" max="2563" width="16.28515625" customWidth="1"/>
    <col min="2564" max="2564" width="12.28515625" customWidth="1"/>
    <col min="2565" max="2565" width="14" customWidth="1"/>
    <col min="2566" max="2566" width="2.28515625" customWidth="1"/>
    <col min="2567" max="2567" width="12.5703125" bestFit="1" customWidth="1"/>
    <col min="2809" max="2809" width="26.5703125" customWidth="1"/>
    <col min="2811" max="2811" width="11.28515625" customWidth="1"/>
    <col min="2814" max="2814" width="13.85546875" customWidth="1"/>
    <col min="2815" max="2815" width="15.28515625" customWidth="1"/>
    <col min="2816" max="2816" width="12.85546875" customWidth="1"/>
    <col min="2817" max="2817" width="13.5703125" customWidth="1"/>
    <col min="2819" max="2819" width="16.28515625" customWidth="1"/>
    <col min="2820" max="2820" width="12.28515625" customWidth="1"/>
    <col min="2821" max="2821" width="14" customWidth="1"/>
    <col min="2822" max="2822" width="2.28515625" customWidth="1"/>
    <col min="2823" max="2823" width="12.5703125" bestFit="1" customWidth="1"/>
    <col min="3065" max="3065" width="26.5703125" customWidth="1"/>
    <col min="3067" max="3067" width="11.28515625" customWidth="1"/>
    <col min="3070" max="3070" width="13.85546875" customWidth="1"/>
    <col min="3071" max="3071" width="15.28515625" customWidth="1"/>
    <col min="3072" max="3072" width="12.85546875" customWidth="1"/>
    <col min="3073" max="3073" width="13.5703125" customWidth="1"/>
    <col min="3075" max="3075" width="16.28515625" customWidth="1"/>
    <col min="3076" max="3076" width="12.28515625" customWidth="1"/>
    <col min="3077" max="3077" width="14" customWidth="1"/>
    <col min="3078" max="3078" width="2.28515625" customWidth="1"/>
    <col min="3079" max="3079" width="12.5703125" bestFit="1" customWidth="1"/>
    <col min="3321" max="3321" width="26.5703125" customWidth="1"/>
    <col min="3323" max="3323" width="11.28515625" customWidth="1"/>
    <col min="3326" max="3326" width="13.85546875" customWidth="1"/>
    <col min="3327" max="3327" width="15.28515625" customWidth="1"/>
    <col min="3328" max="3328" width="12.85546875" customWidth="1"/>
    <col min="3329" max="3329" width="13.5703125" customWidth="1"/>
    <col min="3331" max="3331" width="16.28515625" customWidth="1"/>
    <col min="3332" max="3332" width="12.28515625" customWidth="1"/>
    <col min="3333" max="3333" width="14" customWidth="1"/>
    <col min="3334" max="3334" width="2.28515625" customWidth="1"/>
    <col min="3335" max="3335" width="12.5703125" bestFit="1" customWidth="1"/>
    <col min="3577" max="3577" width="26.5703125" customWidth="1"/>
    <col min="3579" max="3579" width="11.28515625" customWidth="1"/>
    <col min="3582" max="3582" width="13.85546875" customWidth="1"/>
    <col min="3583" max="3583" width="15.28515625" customWidth="1"/>
    <col min="3584" max="3584" width="12.85546875" customWidth="1"/>
    <col min="3585" max="3585" width="13.5703125" customWidth="1"/>
    <col min="3587" max="3587" width="16.28515625" customWidth="1"/>
    <col min="3588" max="3588" width="12.28515625" customWidth="1"/>
    <col min="3589" max="3589" width="14" customWidth="1"/>
    <col min="3590" max="3590" width="2.28515625" customWidth="1"/>
    <col min="3591" max="3591" width="12.5703125" bestFit="1" customWidth="1"/>
    <col min="3833" max="3833" width="26.5703125" customWidth="1"/>
    <col min="3835" max="3835" width="11.28515625" customWidth="1"/>
    <col min="3838" max="3838" width="13.85546875" customWidth="1"/>
    <col min="3839" max="3839" width="15.28515625" customWidth="1"/>
    <col min="3840" max="3840" width="12.85546875" customWidth="1"/>
    <col min="3841" max="3841" width="13.5703125" customWidth="1"/>
    <col min="3843" max="3843" width="16.28515625" customWidth="1"/>
    <col min="3844" max="3844" width="12.28515625" customWidth="1"/>
    <col min="3845" max="3845" width="14" customWidth="1"/>
    <col min="3846" max="3846" width="2.28515625" customWidth="1"/>
    <col min="3847" max="3847" width="12.5703125" bestFit="1" customWidth="1"/>
    <col min="4089" max="4089" width="26.5703125" customWidth="1"/>
    <col min="4091" max="4091" width="11.28515625" customWidth="1"/>
    <col min="4094" max="4094" width="13.85546875" customWidth="1"/>
    <col min="4095" max="4095" width="15.28515625" customWidth="1"/>
    <col min="4096" max="4096" width="12.85546875" customWidth="1"/>
    <col min="4097" max="4097" width="13.5703125" customWidth="1"/>
    <col min="4099" max="4099" width="16.28515625" customWidth="1"/>
    <col min="4100" max="4100" width="12.28515625" customWidth="1"/>
    <col min="4101" max="4101" width="14" customWidth="1"/>
    <col min="4102" max="4102" width="2.28515625" customWidth="1"/>
    <col min="4103" max="4103" width="12.5703125" bestFit="1" customWidth="1"/>
    <col min="4345" max="4345" width="26.5703125" customWidth="1"/>
    <col min="4347" max="4347" width="11.28515625" customWidth="1"/>
    <col min="4350" max="4350" width="13.85546875" customWidth="1"/>
    <col min="4351" max="4351" width="15.28515625" customWidth="1"/>
    <col min="4352" max="4352" width="12.85546875" customWidth="1"/>
    <col min="4353" max="4353" width="13.5703125" customWidth="1"/>
    <col min="4355" max="4355" width="16.28515625" customWidth="1"/>
    <col min="4356" max="4356" width="12.28515625" customWidth="1"/>
    <col min="4357" max="4357" width="14" customWidth="1"/>
    <col min="4358" max="4358" width="2.28515625" customWidth="1"/>
    <col min="4359" max="4359" width="12.5703125" bestFit="1" customWidth="1"/>
    <col min="4601" max="4601" width="26.5703125" customWidth="1"/>
    <col min="4603" max="4603" width="11.28515625" customWidth="1"/>
    <col min="4606" max="4606" width="13.85546875" customWidth="1"/>
    <col min="4607" max="4607" width="15.28515625" customWidth="1"/>
    <col min="4608" max="4608" width="12.85546875" customWidth="1"/>
    <col min="4609" max="4609" width="13.5703125" customWidth="1"/>
    <col min="4611" max="4611" width="16.28515625" customWidth="1"/>
    <col min="4612" max="4612" width="12.28515625" customWidth="1"/>
    <col min="4613" max="4613" width="14" customWidth="1"/>
    <col min="4614" max="4614" width="2.28515625" customWidth="1"/>
    <col min="4615" max="4615" width="12.5703125" bestFit="1" customWidth="1"/>
    <col min="4857" max="4857" width="26.5703125" customWidth="1"/>
    <col min="4859" max="4859" width="11.28515625" customWidth="1"/>
    <col min="4862" max="4862" width="13.85546875" customWidth="1"/>
    <col min="4863" max="4863" width="15.28515625" customWidth="1"/>
    <col min="4864" max="4864" width="12.85546875" customWidth="1"/>
    <col min="4865" max="4865" width="13.5703125" customWidth="1"/>
    <col min="4867" max="4867" width="16.28515625" customWidth="1"/>
    <col min="4868" max="4868" width="12.28515625" customWidth="1"/>
    <col min="4869" max="4869" width="14" customWidth="1"/>
    <col min="4870" max="4870" width="2.28515625" customWidth="1"/>
    <col min="4871" max="4871" width="12.5703125" bestFit="1" customWidth="1"/>
    <col min="5113" max="5113" width="26.5703125" customWidth="1"/>
    <col min="5115" max="5115" width="11.28515625" customWidth="1"/>
    <col min="5118" max="5118" width="13.85546875" customWidth="1"/>
    <col min="5119" max="5119" width="15.28515625" customWidth="1"/>
    <col min="5120" max="5120" width="12.85546875" customWidth="1"/>
    <col min="5121" max="5121" width="13.5703125" customWidth="1"/>
    <col min="5123" max="5123" width="16.28515625" customWidth="1"/>
    <col min="5124" max="5124" width="12.28515625" customWidth="1"/>
    <col min="5125" max="5125" width="14" customWidth="1"/>
    <col min="5126" max="5126" width="2.28515625" customWidth="1"/>
    <col min="5127" max="5127" width="12.5703125" bestFit="1" customWidth="1"/>
    <col min="5369" max="5369" width="26.5703125" customWidth="1"/>
    <col min="5371" max="5371" width="11.28515625" customWidth="1"/>
    <col min="5374" max="5374" width="13.85546875" customWidth="1"/>
    <col min="5375" max="5375" width="15.28515625" customWidth="1"/>
    <col min="5376" max="5376" width="12.85546875" customWidth="1"/>
    <col min="5377" max="5377" width="13.5703125" customWidth="1"/>
    <col min="5379" max="5379" width="16.28515625" customWidth="1"/>
    <col min="5380" max="5380" width="12.28515625" customWidth="1"/>
    <col min="5381" max="5381" width="14" customWidth="1"/>
    <col min="5382" max="5382" width="2.28515625" customWidth="1"/>
    <col min="5383" max="5383" width="12.5703125" bestFit="1" customWidth="1"/>
    <col min="5625" max="5625" width="26.5703125" customWidth="1"/>
    <col min="5627" max="5627" width="11.28515625" customWidth="1"/>
    <col min="5630" max="5630" width="13.85546875" customWidth="1"/>
    <col min="5631" max="5631" width="15.28515625" customWidth="1"/>
    <col min="5632" max="5632" width="12.85546875" customWidth="1"/>
    <col min="5633" max="5633" width="13.5703125" customWidth="1"/>
    <col min="5635" max="5635" width="16.28515625" customWidth="1"/>
    <col min="5636" max="5636" width="12.28515625" customWidth="1"/>
    <col min="5637" max="5637" width="14" customWidth="1"/>
    <col min="5638" max="5638" width="2.28515625" customWidth="1"/>
    <col min="5639" max="5639" width="12.5703125" bestFit="1" customWidth="1"/>
    <col min="5881" max="5881" width="26.5703125" customWidth="1"/>
    <col min="5883" max="5883" width="11.28515625" customWidth="1"/>
    <col min="5886" max="5886" width="13.85546875" customWidth="1"/>
    <col min="5887" max="5887" width="15.28515625" customWidth="1"/>
    <col min="5888" max="5888" width="12.85546875" customWidth="1"/>
    <col min="5889" max="5889" width="13.5703125" customWidth="1"/>
    <col min="5891" max="5891" width="16.28515625" customWidth="1"/>
    <col min="5892" max="5892" width="12.28515625" customWidth="1"/>
    <col min="5893" max="5893" width="14" customWidth="1"/>
    <col min="5894" max="5894" width="2.28515625" customWidth="1"/>
    <col min="5895" max="5895" width="12.5703125" bestFit="1" customWidth="1"/>
    <col min="6137" max="6137" width="26.5703125" customWidth="1"/>
    <col min="6139" max="6139" width="11.28515625" customWidth="1"/>
    <col min="6142" max="6142" width="13.85546875" customWidth="1"/>
    <col min="6143" max="6143" width="15.28515625" customWidth="1"/>
    <col min="6144" max="6144" width="12.85546875" customWidth="1"/>
    <col min="6145" max="6145" width="13.5703125" customWidth="1"/>
    <col min="6147" max="6147" width="16.28515625" customWidth="1"/>
    <col min="6148" max="6148" width="12.28515625" customWidth="1"/>
    <col min="6149" max="6149" width="14" customWidth="1"/>
    <col min="6150" max="6150" width="2.28515625" customWidth="1"/>
    <col min="6151" max="6151" width="12.5703125" bestFit="1" customWidth="1"/>
    <col min="6393" max="6393" width="26.5703125" customWidth="1"/>
    <col min="6395" max="6395" width="11.28515625" customWidth="1"/>
    <col min="6398" max="6398" width="13.85546875" customWidth="1"/>
    <col min="6399" max="6399" width="15.28515625" customWidth="1"/>
    <col min="6400" max="6400" width="12.85546875" customWidth="1"/>
    <col min="6401" max="6401" width="13.5703125" customWidth="1"/>
    <col min="6403" max="6403" width="16.28515625" customWidth="1"/>
    <col min="6404" max="6404" width="12.28515625" customWidth="1"/>
    <col min="6405" max="6405" width="14" customWidth="1"/>
    <col min="6406" max="6406" width="2.28515625" customWidth="1"/>
    <col min="6407" max="6407" width="12.5703125" bestFit="1" customWidth="1"/>
    <col min="6649" max="6649" width="26.5703125" customWidth="1"/>
    <col min="6651" max="6651" width="11.28515625" customWidth="1"/>
    <col min="6654" max="6654" width="13.85546875" customWidth="1"/>
    <col min="6655" max="6655" width="15.28515625" customWidth="1"/>
    <col min="6656" max="6656" width="12.85546875" customWidth="1"/>
    <col min="6657" max="6657" width="13.5703125" customWidth="1"/>
    <col min="6659" max="6659" width="16.28515625" customWidth="1"/>
    <col min="6660" max="6660" width="12.28515625" customWidth="1"/>
    <col min="6661" max="6661" width="14" customWidth="1"/>
    <col min="6662" max="6662" width="2.28515625" customWidth="1"/>
    <col min="6663" max="6663" width="12.5703125" bestFit="1" customWidth="1"/>
    <col min="6905" max="6905" width="26.5703125" customWidth="1"/>
    <col min="6907" max="6907" width="11.28515625" customWidth="1"/>
    <col min="6910" max="6910" width="13.85546875" customWidth="1"/>
    <col min="6911" max="6911" width="15.28515625" customWidth="1"/>
    <col min="6912" max="6912" width="12.85546875" customWidth="1"/>
    <col min="6913" max="6913" width="13.5703125" customWidth="1"/>
    <col min="6915" max="6915" width="16.28515625" customWidth="1"/>
    <col min="6916" max="6916" width="12.28515625" customWidth="1"/>
    <col min="6917" max="6917" width="14" customWidth="1"/>
    <col min="6918" max="6918" width="2.28515625" customWidth="1"/>
    <col min="6919" max="6919" width="12.5703125" bestFit="1" customWidth="1"/>
    <col min="7161" max="7161" width="26.5703125" customWidth="1"/>
    <col min="7163" max="7163" width="11.28515625" customWidth="1"/>
    <col min="7166" max="7166" width="13.85546875" customWidth="1"/>
    <col min="7167" max="7167" width="15.28515625" customWidth="1"/>
    <col min="7168" max="7168" width="12.85546875" customWidth="1"/>
    <col min="7169" max="7169" width="13.5703125" customWidth="1"/>
    <col min="7171" max="7171" width="16.28515625" customWidth="1"/>
    <col min="7172" max="7172" width="12.28515625" customWidth="1"/>
    <col min="7173" max="7173" width="14" customWidth="1"/>
    <col min="7174" max="7174" width="2.28515625" customWidth="1"/>
    <col min="7175" max="7175" width="12.5703125" bestFit="1" customWidth="1"/>
    <col min="7417" max="7417" width="26.5703125" customWidth="1"/>
    <col min="7419" max="7419" width="11.28515625" customWidth="1"/>
    <col min="7422" max="7422" width="13.85546875" customWidth="1"/>
    <col min="7423" max="7423" width="15.28515625" customWidth="1"/>
    <col min="7424" max="7424" width="12.85546875" customWidth="1"/>
    <col min="7425" max="7425" width="13.5703125" customWidth="1"/>
    <col min="7427" max="7427" width="16.28515625" customWidth="1"/>
    <col min="7428" max="7428" width="12.28515625" customWidth="1"/>
    <col min="7429" max="7429" width="14" customWidth="1"/>
    <col min="7430" max="7430" width="2.28515625" customWidth="1"/>
    <col min="7431" max="7431" width="12.5703125" bestFit="1" customWidth="1"/>
    <col min="7673" max="7673" width="26.5703125" customWidth="1"/>
    <col min="7675" max="7675" width="11.28515625" customWidth="1"/>
    <col min="7678" max="7678" width="13.85546875" customWidth="1"/>
    <col min="7679" max="7679" width="15.28515625" customWidth="1"/>
    <col min="7680" max="7680" width="12.85546875" customWidth="1"/>
    <col min="7681" max="7681" width="13.5703125" customWidth="1"/>
    <col min="7683" max="7683" width="16.28515625" customWidth="1"/>
    <col min="7684" max="7684" width="12.28515625" customWidth="1"/>
    <col min="7685" max="7685" width="14" customWidth="1"/>
    <col min="7686" max="7686" width="2.28515625" customWidth="1"/>
    <col min="7687" max="7687" width="12.5703125" bestFit="1" customWidth="1"/>
    <col min="7929" max="7929" width="26.5703125" customWidth="1"/>
    <col min="7931" max="7931" width="11.28515625" customWidth="1"/>
    <col min="7934" max="7934" width="13.85546875" customWidth="1"/>
    <col min="7935" max="7935" width="15.28515625" customWidth="1"/>
    <col min="7936" max="7936" width="12.85546875" customWidth="1"/>
    <col min="7937" max="7937" width="13.5703125" customWidth="1"/>
    <col min="7939" max="7939" width="16.28515625" customWidth="1"/>
    <col min="7940" max="7940" width="12.28515625" customWidth="1"/>
    <col min="7941" max="7941" width="14" customWidth="1"/>
    <col min="7942" max="7942" width="2.28515625" customWidth="1"/>
    <col min="7943" max="7943" width="12.5703125" bestFit="1" customWidth="1"/>
    <col min="8185" max="8185" width="26.5703125" customWidth="1"/>
    <col min="8187" max="8187" width="11.28515625" customWidth="1"/>
    <col min="8190" max="8190" width="13.85546875" customWidth="1"/>
    <col min="8191" max="8191" width="15.28515625" customWidth="1"/>
    <col min="8192" max="8192" width="12.85546875" customWidth="1"/>
    <col min="8193" max="8193" width="13.5703125" customWidth="1"/>
    <col min="8195" max="8195" width="16.28515625" customWidth="1"/>
    <col min="8196" max="8196" width="12.28515625" customWidth="1"/>
    <col min="8197" max="8197" width="14" customWidth="1"/>
    <col min="8198" max="8198" width="2.28515625" customWidth="1"/>
    <col min="8199" max="8199" width="12.5703125" bestFit="1" customWidth="1"/>
    <col min="8441" max="8441" width="26.5703125" customWidth="1"/>
    <col min="8443" max="8443" width="11.28515625" customWidth="1"/>
    <col min="8446" max="8446" width="13.85546875" customWidth="1"/>
    <col min="8447" max="8447" width="15.28515625" customWidth="1"/>
    <col min="8448" max="8448" width="12.85546875" customWidth="1"/>
    <col min="8449" max="8449" width="13.5703125" customWidth="1"/>
    <col min="8451" max="8451" width="16.28515625" customWidth="1"/>
    <col min="8452" max="8452" width="12.28515625" customWidth="1"/>
    <col min="8453" max="8453" width="14" customWidth="1"/>
    <col min="8454" max="8454" width="2.28515625" customWidth="1"/>
    <col min="8455" max="8455" width="12.5703125" bestFit="1" customWidth="1"/>
    <col min="8697" max="8697" width="26.5703125" customWidth="1"/>
    <col min="8699" max="8699" width="11.28515625" customWidth="1"/>
    <col min="8702" max="8702" width="13.85546875" customWidth="1"/>
    <col min="8703" max="8703" width="15.28515625" customWidth="1"/>
    <col min="8704" max="8704" width="12.85546875" customWidth="1"/>
    <col min="8705" max="8705" width="13.5703125" customWidth="1"/>
    <col min="8707" max="8707" width="16.28515625" customWidth="1"/>
    <col min="8708" max="8708" width="12.28515625" customWidth="1"/>
    <col min="8709" max="8709" width="14" customWidth="1"/>
    <col min="8710" max="8710" width="2.28515625" customWidth="1"/>
    <col min="8711" max="8711" width="12.5703125" bestFit="1" customWidth="1"/>
    <col min="8953" max="8953" width="26.5703125" customWidth="1"/>
    <col min="8955" max="8955" width="11.28515625" customWidth="1"/>
    <col min="8958" max="8958" width="13.85546875" customWidth="1"/>
    <col min="8959" max="8959" width="15.28515625" customWidth="1"/>
    <col min="8960" max="8960" width="12.85546875" customWidth="1"/>
    <col min="8961" max="8961" width="13.5703125" customWidth="1"/>
    <col min="8963" max="8963" width="16.28515625" customWidth="1"/>
    <col min="8964" max="8964" width="12.28515625" customWidth="1"/>
    <col min="8965" max="8965" width="14" customWidth="1"/>
    <col min="8966" max="8966" width="2.28515625" customWidth="1"/>
    <col min="8967" max="8967" width="12.5703125" bestFit="1" customWidth="1"/>
    <col min="9209" max="9209" width="26.5703125" customWidth="1"/>
    <col min="9211" max="9211" width="11.28515625" customWidth="1"/>
    <col min="9214" max="9214" width="13.85546875" customWidth="1"/>
    <col min="9215" max="9215" width="15.28515625" customWidth="1"/>
    <col min="9216" max="9216" width="12.85546875" customWidth="1"/>
    <col min="9217" max="9217" width="13.5703125" customWidth="1"/>
    <col min="9219" max="9219" width="16.28515625" customWidth="1"/>
    <col min="9220" max="9220" width="12.28515625" customWidth="1"/>
    <col min="9221" max="9221" width="14" customWidth="1"/>
    <col min="9222" max="9222" width="2.28515625" customWidth="1"/>
    <col min="9223" max="9223" width="12.5703125" bestFit="1" customWidth="1"/>
    <col min="9465" max="9465" width="26.5703125" customWidth="1"/>
    <col min="9467" max="9467" width="11.28515625" customWidth="1"/>
    <col min="9470" max="9470" width="13.85546875" customWidth="1"/>
    <col min="9471" max="9471" width="15.28515625" customWidth="1"/>
    <col min="9472" max="9472" width="12.85546875" customWidth="1"/>
    <col min="9473" max="9473" width="13.5703125" customWidth="1"/>
    <col min="9475" max="9475" width="16.28515625" customWidth="1"/>
    <col min="9476" max="9476" width="12.28515625" customWidth="1"/>
    <col min="9477" max="9477" width="14" customWidth="1"/>
    <col min="9478" max="9478" width="2.28515625" customWidth="1"/>
    <col min="9479" max="9479" width="12.5703125" bestFit="1" customWidth="1"/>
    <col min="9721" max="9721" width="26.5703125" customWidth="1"/>
    <col min="9723" max="9723" width="11.28515625" customWidth="1"/>
    <col min="9726" max="9726" width="13.85546875" customWidth="1"/>
    <col min="9727" max="9727" width="15.28515625" customWidth="1"/>
    <col min="9728" max="9728" width="12.85546875" customWidth="1"/>
    <col min="9729" max="9729" width="13.5703125" customWidth="1"/>
    <col min="9731" max="9731" width="16.28515625" customWidth="1"/>
    <col min="9732" max="9732" width="12.28515625" customWidth="1"/>
    <col min="9733" max="9733" width="14" customWidth="1"/>
    <col min="9734" max="9734" width="2.28515625" customWidth="1"/>
    <col min="9735" max="9735" width="12.5703125" bestFit="1" customWidth="1"/>
    <col min="9977" max="9977" width="26.5703125" customWidth="1"/>
    <col min="9979" max="9979" width="11.28515625" customWidth="1"/>
    <col min="9982" max="9982" width="13.85546875" customWidth="1"/>
    <col min="9983" max="9983" width="15.28515625" customWidth="1"/>
    <col min="9984" max="9984" width="12.85546875" customWidth="1"/>
    <col min="9985" max="9985" width="13.5703125" customWidth="1"/>
    <col min="9987" max="9987" width="16.28515625" customWidth="1"/>
    <col min="9988" max="9988" width="12.28515625" customWidth="1"/>
    <col min="9989" max="9989" width="14" customWidth="1"/>
    <col min="9990" max="9990" width="2.28515625" customWidth="1"/>
    <col min="9991" max="9991" width="12.5703125" bestFit="1" customWidth="1"/>
    <col min="10233" max="10233" width="26.5703125" customWidth="1"/>
    <col min="10235" max="10235" width="11.28515625" customWidth="1"/>
    <col min="10238" max="10238" width="13.85546875" customWidth="1"/>
    <col min="10239" max="10239" width="15.28515625" customWidth="1"/>
    <col min="10240" max="10240" width="12.85546875" customWidth="1"/>
    <col min="10241" max="10241" width="13.5703125" customWidth="1"/>
    <col min="10243" max="10243" width="16.28515625" customWidth="1"/>
    <col min="10244" max="10244" width="12.28515625" customWidth="1"/>
    <col min="10245" max="10245" width="14" customWidth="1"/>
    <col min="10246" max="10246" width="2.28515625" customWidth="1"/>
    <col min="10247" max="10247" width="12.5703125" bestFit="1" customWidth="1"/>
    <col min="10489" max="10489" width="26.5703125" customWidth="1"/>
    <col min="10491" max="10491" width="11.28515625" customWidth="1"/>
    <col min="10494" max="10494" width="13.85546875" customWidth="1"/>
    <col min="10495" max="10495" width="15.28515625" customWidth="1"/>
    <col min="10496" max="10496" width="12.85546875" customWidth="1"/>
    <col min="10497" max="10497" width="13.5703125" customWidth="1"/>
    <col min="10499" max="10499" width="16.28515625" customWidth="1"/>
    <col min="10500" max="10500" width="12.28515625" customWidth="1"/>
    <col min="10501" max="10501" width="14" customWidth="1"/>
    <col min="10502" max="10502" width="2.28515625" customWidth="1"/>
    <col min="10503" max="10503" width="12.5703125" bestFit="1" customWidth="1"/>
    <col min="10745" max="10745" width="26.5703125" customWidth="1"/>
    <col min="10747" max="10747" width="11.28515625" customWidth="1"/>
    <col min="10750" max="10750" width="13.85546875" customWidth="1"/>
    <col min="10751" max="10751" width="15.28515625" customWidth="1"/>
    <col min="10752" max="10752" width="12.85546875" customWidth="1"/>
    <col min="10753" max="10753" width="13.5703125" customWidth="1"/>
    <col min="10755" max="10755" width="16.28515625" customWidth="1"/>
    <col min="10756" max="10756" width="12.28515625" customWidth="1"/>
    <col min="10757" max="10757" width="14" customWidth="1"/>
    <col min="10758" max="10758" width="2.28515625" customWidth="1"/>
    <col min="10759" max="10759" width="12.5703125" bestFit="1" customWidth="1"/>
    <col min="11001" max="11001" width="26.5703125" customWidth="1"/>
    <col min="11003" max="11003" width="11.28515625" customWidth="1"/>
    <col min="11006" max="11006" width="13.85546875" customWidth="1"/>
    <col min="11007" max="11007" width="15.28515625" customWidth="1"/>
    <col min="11008" max="11008" width="12.85546875" customWidth="1"/>
    <col min="11009" max="11009" width="13.5703125" customWidth="1"/>
    <col min="11011" max="11011" width="16.28515625" customWidth="1"/>
    <col min="11012" max="11012" width="12.28515625" customWidth="1"/>
    <col min="11013" max="11013" width="14" customWidth="1"/>
    <col min="11014" max="11014" width="2.28515625" customWidth="1"/>
    <col min="11015" max="11015" width="12.5703125" bestFit="1" customWidth="1"/>
    <col min="11257" max="11257" width="26.5703125" customWidth="1"/>
    <col min="11259" max="11259" width="11.28515625" customWidth="1"/>
    <col min="11262" max="11262" width="13.85546875" customWidth="1"/>
    <col min="11263" max="11263" width="15.28515625" customWidth="1"/>
    <col min="11264" max="11264" width="12.85546875" customWidth="1"/>
    <col min="11265" max="11265" width="13.5703125" customWidth="1"/>
    <col min="11267" max="11267" width="16.28515625" customWidth="1"/>
    <col min="11268" max="11268" width="12.28515625" customWidth="1"/>
    <col min="11269" max="11269" width="14" customWidth="1"/>
    <col min="11270" max="11270" width="2.28515625" customWidth="1"/>
    <col min="11271" max="11271" width="12.5703125" bestFit="1" customWidth="1"/>
    <col min="11513" max="11513" width="26.5703125" customWidth="1"/>
    <col min="11515" max="11515" width="11.28515625" customWidth="1"/>
    <col min="11518" max="11518" width="13.85546875" customWidth="1"/>
    <col min="11519" max="11519" width="15.28515625" customWidth="1"/>
    <col min="11520" max="11520" width="12.85546875" customWidth="1"/>
    <col min="11521" max="11521" width="13.5703125" customWidth="1"/>
    <col min="11523" max="11523" width="16.28515625" customWidth="1"/>
    <col min="11524" max="11524" width="12.28515625" customWidth="1"/>
    <col min="11525" max="11525" width="14" customWidth="1"/>
    <col min="11526" max="11526" width="2.28515625" customWidth="1"/>
    <col min="11527" max="11527" width="12.5703125" bestFit="1" customWidth="1"/>
    <col min="11769" max="11769" width="26.5703125" customWidth="1"/>
    <col min="11771" max="11771" width="11.28515625" customWidth="1"/>
    <col min="11774" max="11774" width="13.85546875" customWidth="1"/>
    <col min="11775" max="11775" width="15.28515625" customWidth="1"/>
    <col min="11776" max="11776" width="12.85546875" customWidth="1"/>
    <col min="11777" max="11777" width="13.5703125" customWidth="1"/>
    <col min="11779" max="11779" width="16.28515625" customWidth="1"/>
    <col min="11780" max="11780" width="12.28515625" customWidth="1"/>
    <col min="11781" max="11781" width="14" customWidth="1"/>
    <col min="11782" max="11782" width="2.28515625" customWidth="1"/>
    <col min="11783" max="11783" width="12.5703125" bestFit="1" customWidth="1"/>
    <col min="12025" max="12025" width="26.5703125" customWidth="1"/>
    <col min="12027" max="12027" width="11.28515625" customWidth="1"/>
    <col min="12030" max="12030" width="13.85546875" customWidth="1"/>
    <col min="12031" max="12031" width="15.28515625" customWidth="1"/>
    <col min="12032" max="12032" width="12.85546875" customWidth="1"/>
    <col min="12033" max="12033" width="13.5703125" customWidth="1"/>
    <col min="12035" max="12035" width="16.28515625" customWidth="1"/>
    <col min="12036" max="12036" width="12.28515625" customWidth="1"/>
    <col min="12037" max="12037" width="14" customWidth="1"/>
    <col min="12038" max="12038" width="2.28515625" customWidth="1"/>
    <col min="12039" max="12039" width="12.5703125" bestFit="1" customWidth="1"/>
    <col min="12281" max="12281" width="26.5703125" customWidth="1"/>
    <col min="12283" max="12283" width="11.28515625" customWidth="1"/>
    <col min="12286" max="12286" width="13.85546875" customWidth="1"/>
    <col min="12287" max="12287" width="15.28515625" customWidth="1"/>
    <col min="12288" max="12288" width="12.85546875" customWidth="1"/>
    <col min="12289" max="12289" width="13.5703125" customWidth="1"/>
    <col min="12291" max="12291" width="16.28515625" customWidth="1"/>
    <col min="12292" max="12292" width="12.28515625" customWidth="1"/>
    <col min="12293" max="12293" width="14" customWidth="1"/>
    <col min="12294" max="12294" width="2.28515625" customWidth="1"/>
    <col min="12295" max="12295" width="12.5703125" bestFit="1" customWidth="1"/>
    <col min="12537" max="12537" width="26.5703125" customWidth="1"/>
    <col min="12539" max="12539" width="11.28515625" customWidth="1"/>
    <col min="12542" max="12542" width="13.85546875" customWidth="1"/>
    <col min="12543" max="12543" width="15.28515625" customWidth="1"/>
    <col min="12544" max="12544" width="12.85546875" customWidth="1"/>
    <col min="12545" max="12545" width="13.5703125" customWidth="1"/>
    <col min="12547" max="12547" width="16.28515625" customWidth="1"/>
    <col min="12548" max="12548" width="12.28515625" customWidth="1"/>
    <col min="12549" max="12549" width="14" customWidth="1"/>
    <col min="12550" max="12550" width="2.28515625" customWidth="1"/>
    <col min="12551" max="12551" width="12.5703125" bestFit="1" customWidth="1"/>
    <col min="12793" max="12793" width="26.5703125" customWidth="1"/>
    <col min="12795" max="12795" width="11.28515625" customWidth="1"/>
    <col min="12798" max="12798" width="13.85546875" customWidth="1"/>
    <col min="12799" max="12799" width="15.28515625" customWidth="1"/>
    <col min="12800" max="12800" width="12.85546875" customWidth="1"/>
    <col min="12801" max="12801" width="13.5703125" customWidth="1"/>
    <col min="12803" max="12803" width="16.28515625" customWidth="1"/>
    <col min="12804" max="12804" width="12.28515625" customWidth="1"/>
    <col min="12805" max="12805" width="14" customWidth="1"/>
    <col min="12806" max="12806" width="2.28515625" customWidth="1"/>
    <col min="12807" max="12807" width="12.5703125" bestFit="1" customWidth="1"/>
    <col min="13049" max="13049" width="26.5703125" customWidth="1"/>
    <col min="13051" max="13051" width="11.28515625" customWidth="1"/>
    <col min="13054" max="13054" width="13.85546875" customWidth="1"/>
    <col min="13055" max="13055" width="15.28515625" customWidth="1"/>
    <col min="13056" max="13056" width="12.85546875" customWidth="1"/>
    <col min="13057" max="13057" width="13.5703125" customWidth="1"/>
    <col min="13059" max="13059" width="16.28515625" customWidth="1"/>
    <col min="13060" max="13060" width="12.28515625" customWidth="1"/>
    <col min="13061" max="13061" width="14" customWidth="1"/>
    <col min="13062" max="13062" width="2.28515625" customWidth="1"/>
    <col min="13063" max="13063" width="12.5703125" bestFit="1" customWidth="1"/>
    <col min="13305" max="13305" width="26.5703125" customWidth="1"/>
    <col min="13307" max="13307" width="11.28515625" customWidth="1"/>
    <col min="13310" max="13310" width="13.85546875" customWidth="1"/>
    <col min="13311" max="13311" width="15.28515625" customWidth="1"/>
    <col min="13312" max="13312" width="12.85546875" customWidth="1"/>
    <col min="13313" max="13313" width="13.5703125" customWidth="1"/>
    <col min="13315" max="13315" width="16.28515625" customWidth="1"/>
    <col min="13316" max="13316" width="12.28515625" customWidth="1"/>
    <col min="13317" max="13317" width="14" customWidth="1"/>
    <col min="13318" max="13318" width="2.28515625" customWidth="1"/>
    <col min="13319" max="13319" width="12.5703125" bestFit="1" customWidth="1"/>
    <col min="13561" max="13561" width="26.5703125" customWidth="1"/>
    <col min="13563" max="13563" width="11.28515625" customWidth="1"/>
    <col min="13566" max="13566" width="13.85546875" customWidth="1"/>
    <col min="13567" max="13567" width="15.28515625" customWidth="1"/>
    <col min="13568" max="13568" width="12.85546875" customWidth="1"/>
    <col min="13569" max="13569" width="13.5703125" customWidth="1"/>
    <col min="13571" max="13571" width="16.28515625" customWidth="1"/>
    <col min="13572" max="13572" width="12.28515625" customWidth="1"/>
    <col min="13573" max="13573" width="14" customWidth="1"/>
    <col min="13574" max="13574" width="2.28515625" customWidth="1"/>
    <col min="13575" max="13575" width="12.5703125" bestFit="1" customWidth="1"/>
    <col min="13817" max="13817" width="26.5703125" customWidth="1"/>
    <col min="13819" max="13819" width="11.28515625" customWidth="1"/>
    <col min="13822" max="13822" width="13.85546875" customWidth="1"/>
    <col min="13823" max="13823" width="15.28515625" customWidth="1"/>
    <col min="13824" max="13824" width="12.85546875" customWidth="1"/>
    <col min="13825" max="13825" width="13.5703125" customWidth="1"/>
    <col min="13827" max="13827" width="16.28515625" customWidth="1"/>
    <col min="13828" max="13828" width="12.28515625" customWidth="1"/>
    <col min="13829" max="13829" width="14" customWidth="1"/>
    <col min="13830" max="13830" width="2.28515625" customWidth="1"/>
    <col min="13831" max="13831" width="12.5703125" bestFit="1" customWidth="1"/>
    <col min="14073" max="14073" width="26.5703125" customWidth="1"/>
    <col min="14075" max="14075" width="11.28515625" customWidth="1"/>
    <col min="14078" max="14078" width="13.85546875" customWidth="1"/>
    <col min="14079" max="14079" width="15.28515625" customWidth="1"/>
    <col min="14080" max="14080" width="12.85546875" customWidth="1"/>
    <col min="14081" max="14081" width="13.5703125" customWidth="1"/>
    <col min="14083" max="14083" width="16.28515625" customWidth="1"/>
    <col min="14084" max="14084" width="12.28515625" customWidth="1"/>
    <col min="14085" max="14085" width="14" customWidth="1"/>
    <col min="14086" max="14086" width="2.28515625" customWidth="1"/>
    <col min="14087" max="14087" width="12.5703125" bestFit="1" customWidth="1"/>
    <col min="14329" max="14329" width="26.5703125" customWidth="1"/>
    <col min="14331" max="14331" width="11.28515625" customWidth="1"/>
    <col min="14334" max="14334" width="13.85546875" customWidth="1"/>
    <col min="14335" max="14335" width="15.28515625" customWidth="1"/>
    <col min="14336" max="14336" width="12.85546875" customWidth="1"/>
    <col min="14337" max="14337" width="13.5703125" customWidth="1"/>
    <col min="14339" max="14339" width="16.28515625" customWidth="1"/>
    <col min="14340" max="14340" width="12.28515625" customWidth="1"/>
    <col min="14341" max="14341" width="14" customWidth="1"/>
    <col min="14342" max="14342" width="2.28515625" customWidth="1"/>
    <col min="14343" max="14343" width="12.5703125" bestFit="1" customWidth="1"/>
    <col min="14585" max="14585" width="26.5703125" customWidth="1"/>
    <col min="14587" max="14587" width="11.28515625" customWidth="1"/>
    <col min="14590" max="14590" width="13.85546875" customWidth="1"/>
    <col min="14591" max="14591" width="15.28515625" customWidth="1"/>
    <col min="14592" max="14592" width="12.85546875" customWidth="1"/>
    <col min="14593" max="14593" width="13.5703125" customWidth="1"/>
    <col min="14595" max="14595" width="16.28515625" customWidth="1"/>
    <col min="14596" max="14596" width="12.28515625" customWidth="1"/>
    <col min="14597" max="14597" width="14" customWidth="1"/>
    <col min="14598" max="14598" width="2.28515625" customWidth="1"/>
    <col min="14599" max="14599" width="12.5703125" bestFit="1" customWidth="1"/>
    <col min="14841" max="14841" width="26.5703125" customWidth="1"/>
    <col min="14843" max="14843" width="11.28515625" customWidth="1"/>
    <col min="14846" max="14846" width="13.85546875" customWidth="1"/>
    <col min="14847" max="14847" width="15.28515625" customWidth="1"/>
    <col min="14848" max="14848" width="12.85546875" customWidth="1"/>
    <col min="14849" max="14849" width="13.5703125" customWidth="1"/>
    <col min="14851" max="14851" width="16.28515625" customWidth="1"/>
    <col min="14852" max="14852" width="12.28515625" customWidth="1"/>
    <col min="14853" max="14853" width="14" customWidth="1"/>
    <col min="14854" max="14854" width="2.28515625" customWidth="1"/>
    <col min="14855" max="14855" width="12.5703125" bestFit="1" customWidth="1"/>
    <col min="15097" max="15097" width="26.5703125" customWidth="1"/>
    <col min="15099" max="15099" width="11.28515625" customWidth="1"/>
    <col min="15102" max="15102" width="13.85546875" customWidth="1"/>
    <col min="15103" max="15103" width="15.28515625" customWidth="1"/>
    <col min="15104" max="15104" width="12.85546875" customWidth="1"/>
    <col min="15105" max="15105" width="13.5703125" customWidth="1"/>
    <col min="15107" max="15107" width="16.28515625" customWidth="1"/>
    <col min="15108" max="15108" width="12.28515625" customWidth="1"/>
    <col min="15109" max="15109" width="14" customWidth="1"/>
    <col min="15110" max="15110" width="2.28515625" customWidth="1"/>
    <col min="15111" max="15111" width="12.5703125" bestFit="1" customWidth="1"/>
    <col min="15353" max="15353" width="26.5703125" customWidth="1"/>
    <col min="15355" max="15355" width="11.28515625" customWidth="1"/>
    <col min="15358" max="15358" width="13.85546875" customWidth="1"/>
    <col min="15359" max="15359" width="15.28515625" customWidth="1"/>
    <col min="15360" max="15360" width="12.85546875" customWidth="1"/>
    <col min="15361" max="15361" width="13.5703125" customWidth="1"/>
    <col min="15363" max="15363" width="16.28515625" customWidth="1"/>
    <col min="15364" max="15364" width="12.28515625" customWidth="1"/>
    <col min="15365" max="15365" width="14" customWidth="1"/>
    <col min="15366" max="15366" width="2.28515625" customWidth="1"/>
    <col min="15367" max="15367" width="12.5703125" bestFit="1" customWidth="1"/>
    <col min="15609" max="15609" width="26.5703125" customWidth="1"/>
    <col min="15611" max="15611" width="11.28515625" customWidth="1"/>
    <col min="15614" max="15614" width="13.85546875" customWidth="1"/>
    <col min="15615" max="15615" width="15.28515625" customWidth="1"/>
    <col min="15616" max="15616" width="12.85546875" customWidth="1"/>
    <col min="15617" max="15617" width="13.5703125" customWidth="1"/>
    <col min="15619" max="15619" width="16.28515625" customWidth="1"/>
    <col min="15620" max="15620" width="12.28515625" customWidth="1"/>
    <col min="15621" max="15621" width="14" customWidth="1"/>
    <col min="15622" max="15622" width="2.28515625" customWidth="1"/>
    <col min="15623" max="15623" width="12.5703125" bestFit="1" customWidth="1"/>
    <col min="15865" max="15865" width="26.5703125" customWidth="1"/>
    <col min="15867" max="15867" width="11.28515625" customWidth="1"/>
    <col min="15870" max="15870" width="13.85546875" customWidth="1"/>
    <col min="15871" max="15871" width="15.28515625" customWidth="1"/>
    <col min="15872" max="15872" width="12.85546875" customWidth="1"/>
    <col min="15873" max="15873" width="13.5703125" customWidth="1"/>
    <col min="15875" max="15875" width="16.28515625" customWidth="1"/>
    <col min="15876" max="15876" width="12.28515625" customWidth="1"/>
    <col min="15877" max="15877" width="14" customWidth="1"/>
    <col min="15878" max="15878" width="2.28515625" customWidth="1"/>
    <col min="15879" max="15879" width="12.5703125" bestFit="1" customWidth="1"/>
    <col min="16121" max="16121" width="26.5703125" customWidth="1"/>
    <col min="16123" max="16123" width="11.28515625" customWidth="1"/>
    <col min="16126" max="16126" width="13.85546875" customWidth="1"/>
    <col min="16127" max="16127" width="15.28515625" customWidth="1"/>
    <col min="16128" max="16128" width="12.85546875" customWidth="1"/>
    <col min="16129" max="16129" width="13.5703125" customWidth="1"/>
    <col min="16131" max="16131" width="16.28515625" customWidth="1"/>
    <col min="16132" max="16132" width="12.28515625" customWidth="1"/>
    <col min="16133" max="16133" width="14" customWidth="1"/>
    <col min="16134" max="16134" width="2.28515625" customWidth="1"/>
    <col min="16135" max="16135" width="12.5703125" bestFit="1" customWidth="1"/>
  </cols>
  <sheetData>
    <row r="1" spans="1:11" ht="15.75" thickBot="1" x14ac:dyDescent="0.3">
      <c r="A1" s="32"/>
    </row>
    <row r="2" spans="1:11" ht="15.75" thickTop="1" x14ac:dyDescent="0.25">
      <c r="A2" s="224" t="s">
        <v>0</v>
      </c>
      <c r="B2" s="225"/>
      <c r="C2" s="225"/>
      <c r="D2" s="225"/>
      <c r="E2" s="225"/>
      <c r="F2" s="225"/>
      <c r="G2" s="225"/>
      <c r="H2" s="225"/>
      <c r="I2" s="225"/>
      <c r="J2" s="225"/>
      <c r="K2" s="226"/>
    </row>
    <row r="3" spans="1:11" x14ac:dyDescent="0.25">
      <c r="A3" s="215" t="s">
        <v>1</v>
      </c>
      <c r="B3" s="216"/>
      <c r="C3" s="216"/>
      <c r="D3" s="216"/>
      <c r="E3" s="216"/>
      <c r="F3" s="216"/>
      <c r="G3" s="216"/>
      <c r="H3" s="216"/>
      <c r="I3" s="216"/>
      <c r="J3" s="216"/>
      <c r="K3" s="217"/>
    </row>
    <row r="4" spans="1:11" x14ac:dyDescent="0.25">
      <c r="A4" s="215" t="s">
        <v>2</v>
      </c>
      <c r="B4" s="216"/>
      <c r="C4" s="216"/>
      <c r="D4" s="216"/>
      <c r="E4" s="216"/>
      <c r="F4" s="216"/>
      <c r="G4" s="216"/>
      <c r="H4" s="216"/>
      <c r="I4" s="216"/>
      <c r="J4" s="216"/>
      <c r="K4" s="217"/>
    </row>
    <row r="5" spans="1:11" ht="30.75" customHeight="1" thickBot="1" x14ac:dyDescent="0.3">
      <c r="A5" s="227" t="s">
        <v>204</v>
      </c>
      <c r="B5" s="228"/>
      <c r="C5" s="228"/>
      <c r="D5" s="228"/>
      <c r="E5" s="228"/>
      <c r="F5" s="228"/>
      <c r="G5" s="228"/>
      <c r="H5" s="228"/>
      <c r="I5" s="228"/>
      <c r="J5" s="228"/>
      <c r="K5" s="229"/>
    </row>
    <row r="6" spans="1:11" ht="16.5" thickTop="1" thickBot="1" x14ac:dyDescent="0.3">
      <c r="A6" s="24"/>
      <c r="B6" s="24"/>
      <c r="C6" s="24"/>
      <c r="D6" s="24"/>
      <c r="E6" s="24"/>
      <c r="F6" s="24"/>
      <c r="G6" s="24"/>
      <c r="H6" s="24"/>
      <c r="I6" s="24"/>
      <c r="J6" s="24"/>
      <c r="K6" s="24"/>
    </row>
    <row r="7" spans="1:11" ht="16.5" thickTop="1" thickBot="1" x14ac:dyDescent="0.3">
      <c r="A7" s="110"/>
      <c r="B7" s="112" t="s">
        <v>136</v>
      </c>
      <c r="C7" s="113" t="s">
        <v>140</v>
      </c>
      <c r="D7" s="112" t="s">
        <v>137</v>
      </c>
      <c r="E7" s="114" t="s">
        <v>141</v>
      </c>
      <c r="F7" s="115" t="s">
        <v>138</v>
      </c>
      <c r="G7" s="115" t="s">
        <v>142</v>
      </c>
      <c r="H7" s="115" t="s">
        <v>144</v>
      </c>
      <c r="I7" s="115" t="s">
        <v>139</v>
      </c>
      <c r="J7" s="115" t="s">
        <v>143</v>
      </c>
      <c r="K7" s="116"/>
    </row>
    <row r="8" spans="1:11" ht="15.75" thickTop="1" x14ac:dyDescent="0.25">
      <c r="A8" s="108"/>
      <c r="B8" s="9"/>
      <c r="C8" s="26"/>
      <c r="D8" s="26" t="s">
        <v>7</v>
      </c>
      <c r="E8" s="26"/>
      <c r="F8" s="9" t="s">
        <v>7</v>
      </c>
      <c r="G8" s="26"/>
      <c r="H8" s="26"/>
      <c r="I8" s="9"/>
      <c r="J8" s="107"/>
      <c r="K8" s="100"/>
    </row>
    <row r="9" spans="1:11" x14ac:dyDescent="0.25">
      <c r="A9" s="108"/>
      <c r="B9" s="9" t="s">
        <v>7</v>
      </c>
      <c r="C9" s="27"/>
      <c r="D9" s="26" t="s">
        <v>111</v>
      </c>
      <c r="E9" s="27"/>
      <c r="F9" s="9" t="s">
        <v>9</v>
      </c>
      <c r="G9" s="28"/>
      <c r="H9" s="26"/>
      <c r="I9" s="9" t="s">
        <v>7</v>
      </c>
      <c r="J9" s="8"/>
      <c r="K9" s="100"/>
    </row>
    <row r="10" spans="1:11" x14ac:dyDescent="0.25">
      <c r="A10" s="108"/>
      <c r="B10" s="9" t="s">
        <v>108</v>
      </c>
      <c r="C10" s="26"/>
      <c r="D10" s="26" t="s">
        <v>8</v>
      </c>
      <c r="E10" s="26"/>
      <c r="F10" s="9" t="s">
        <v>113</v>
      </c>
      <c r="G10" s="26"/>
      <c r="H10" s="26" t="s">
        <v>110</v>
      </c>
      <c r="I10" s="9" t="s">
        <v>121</v>
      </c>
      <c r="J10" s="107"/>
      <c r="K10" s="100"/>
    </row>
    <row r="11" spans="1:11" x14ac:dyDescent="0.25">
      <c r="A11" s="108"/>
      <c r="B11" s="9" t="s">
        <v>109</v>
      </c>
      <c r="C11" s="26" t="s">
        <v>3</v>
      </c>
      <c r="D11" s="26" t="s">
        <v>112</v>
      </c>
      <c r="E11" s="26" t="s">
        <v>4</v>
      </c>
      <c r="F11" s="9" t="s">
        <v>114</v>
      </c>
      <c r="G11" s="26" t="s">
        <v>5</v>
      </c>
      <c r="H11" s="26" t="s">
        <v>118</v>
      </c>
      <c r="I11" s="9" t="s">
        <v>118</v>
      </c>
      <c r="J11" s="107" t="s">
        <v>6</v>
      </c>
      <c r="K11" s="100"/>
    </row>
    <row r="12" spans="1:11" ht="15.75" thickBot="1" x14ac:dyDescent="0.3">
      <c r="A12" s="109" t="s">
        <v>51</v>
      </c>
      <c r="B12" s="30" t="s">
        <v>115</v>
      </c>
      <c r="C12" s="33">
        <v>0.4</v>
      </c>
      <c r="D12" s="29" t="s">
        <v>116</v>
      </c>
      <c r="E12" s="33">
        <v>0.45</v>
      </c>
      <c r="F12" s="31" t="s">
        <v>117</v>
      </c>
      <c r="G12" s="34">
        <v>0.1275</v>
      </c>
      <c r="H12" s="29" t="s">
        <v>119</v>
      </c>
      <c r="I12" s="30" t="s">
        <v>120</v>
      </c>
      <c r="J12" s="35">
        <v>2.2499999999999999E-2</v>
      </c>
      <c r="K12" s="10" t="s">
        <v>10</v>
      </c>
    </row>
    <row r="13" spans="1:11" ht="15.75" thickTop="1" x14ac:dyDescent="0.25">
      <c r="A13" s="11" t="s">
        <v>11</v>
      </c>
      <c r="B13" s="88">
        <v>1.8721712559139343</v>
      </c>
      <c r="C13" s="13">
        <v>28391</v>
      </c>
      <c r="D13" s="88">
        <v>1.8803034128491123</v>
      </c>
      <c r="E13" s="13">
        <v>32079</v>
      </c>
      <c r="F13" s="88">
        <v>1.8764771012074992</v>
      </c>
      <c r="G13" s="13">
        <v>9070</v>
      </c>
      <c r="H13" s="88">
        <v>1.4380212827149841E-3</v>
      </c>
      <c r="I13" s="88">
        <v>0.98249512738873124</v>
      </c>
      <c r="J13" s="13">
        <v>838</v>
      </c>
      <c r="K13" s="22">
        <v>70378</v>
      </c>
    </row>
    <row r="14" spans="1:11" x14ac:dyDescent="0.25">
      <c r="A14" s="16" t="s">
        <v>12</v>
      </c>
      <c r="B14" s="88">
        <v>0.26687501495936183</v>
      </c>
      <c r="C14" s="13">
        <v>4047</v>
      </c>
      <c r="D14" s="88">
        <v>0.47801563349455345</v>
      </c>
      <c r="E14" s="13">
        <v>8155</v>
      </c>
      <c r="F14" s="88">
        <v>0.37864682634254843</v>
      </c>
      <c r="G14" s="13">
        <v>1830</v>
      </c>
      <c r="H14" s="88">
        <v>7.1265678449258839E-3</v>
      </c>
      <c r="I14" s="88">
        <v>4.8690643642112583</v>
      </c>
      <c r="J14" s="13">
        <v>4153</v>
      </c>
      <c r="K14" s="22">
        <v>18185</v>
      </c>
    </row>
    <row r="15" spans="1:11" x14ac:dyDescent="0.25">
      <c r="A15" s="16" t="s">
        <v>13</v>
      </c>
      <c r="B15" s="88">
        <v>0.25017751776032426</v>
      </c>
      <c r="C15" s="13">
        <v>3794</v>
      </c>
      <c r="D15" s="88">
        <v>0.49062867262459803</v>
      </c>
      <c r="E15" s="13">
        <v>8370</v>
      </c>
      <c r="F15" s="88">
        <v>0.37746762789958693</v>
      </c>
      <c r="G15" s="13">
        <v>1825</v>
      </c>
      <c r="H15" s="88">
        <v>7.1484738008435206E-3</v>
      </c>
      <c r="I15" s="88">
        <v>4.884031107199398</v>
      </c>
      <c r="J15" s="13">
        <v>4166</v>
      </c>
      <c r="K15" s="22">
        <v>18155</v>
      </c>
    </row>
    <row r="16" spans="1:11" x14ac:dyDescent="0.25">
      <c r="A16" s="16" t="s">
        <v>14</v>
      </c>
      <c r="B16" s="88">
        <v>2.0182316153717275</v>
      </c>
      <c r="C16" s="13">
        <v>30606</v>
      </c>
      <c r="D16" s="88">
        <v>2.0095417528304602</v>
      </c>
      <c r="E16" s="13">
        <v>34284</v>
      </c>
      <c r="F16" s="88">
        <v>2.013636499046711</v>
      </c>
      <c r="G16" s="13">
        <v>9733</v>
      </c>
      <c r="H16" s="88">
        <v>1.3400694155957279E-3</v>
      </c>
      <c r="I16" s="88">
        <v>0.91557175614237396</v>
      </c>
      <c r="J16" s="13">
        <v>781</v>
      </c>
      <c r="K16" s="22">
        <v>75404</v>
      </c>
    </row>
    <row r="17" spans="1:11" x14ac:dyDescent="0.25">
      <c r="A17" s="16" t="s">
        <v>15</v>
      </c>
      <c r="B17" s="88">
        <v>37.320102988795014</v>
      </c>
      <c r="C17" s="13">
        <v>565953</v>
      </c>
      <c r="D17" s="88">
        <v>33.982890743155714</v>
      </c>
      <c r="E17" s="13">
        <v>579763</v>
      </c>
      <c r="F17" s="88">
        <v>35.553329559898316</v>
      </c>
      <c r="G17" s="13">
        <v>171857</v>
      </c>
      <c r="H17" s="88">
        <v>7.5897122967759654E-5</v>
      </c>
      <c r="I17" s="88">
        <v>5.1854972102959279E-2</v>
      </c>
      <c r="J17" s="13">
        <v>44</v>
      </c>
      <c r="K17" s="22">
        <v>1317620</v>
      </c>
    </row>
    <row r="18" spans="1:11" x14ac:dyDescent="0.25">
      <c r="A18" s="16" t="s">
        <v>16</v>
      </c>
      <c r="B18" s="88">
        <v>0.57614913543436863</v>
      </c>
      <c r="C18" s="13">
        <v>8737</v>
      </c>
      <c r="D18" s="88">
        <v>0.74633322776394129</v>
      </c>
      <c r="E18" s="13">
        <v>12733</v>
      </c>
      <c r="F18" s="88">
        <v>0.66624712027327615</v>
      </c>
      <c r="G18" s="13">
        <v>3220</v>
      </c>
      <c r="H18" s="88">
        <v>4.0502227622519239E-3</v>
      </c>
      <c r="I18" s="88">
        <v>2.7672219991337532</v>
      </c>
      <c r="J18" s="13">
        <v>2360</v>
      </c>
      <c r="K18" s="22">
        <v>27050</v>
      </c>
    </row>
    <row r="19" spans="1:11" x14ac:dyDescent="0.25">
      <c r="A19" s="16" t="s">
        <v>17</v>
      </c>
      <c r="B19" s="88">
        <v>19.506209987268871</v>
      </c>
      <c r="C19" s="13">
        <v>295808</v>
      </c>
      <c r="D19" s="88">
        <v>19.154301439329398</v>
      </c>
      <c r="E19" s="13">
        <v>326781</v>
      </c>
      <c r="F19" s="88">
        <v>19.31989419486813</v>
      </c>
      <c r="G19" s="13">
        <v>93388</v>
      </c>
      <c r="H19" s="88">
        <v>1.3966929105264556E-4</v>
      </c>
      <c r="I19" s="88">
        <v>9.5425846303180656E-2</v>
      </c>
      <c r="J19" s="13">
        <v>81</v>
      </c>
      <c r="K19" s="22">
        <v>716058</v>
      </c>
    </row>
    <row r="20" spans="1:11" x14ac:dyDescent="0.25">
      <c r="A20" s="16" t="s">
        <v>18</v>
      </c>
      <c r="B20" s="88">
        <v>2.0162370337950501</v>
      </c>
      <c r="C20" s="13">
        <v>30576</v>
      </c>
      <c r="D20" s="88">
        <v>2.0317541114667232</v>
      </c>
      <c r="E20" s="13">
        <v>34663</v>
      </c>
      <c r="F20" s="88">
        <v>2.024466505799174</v>
      </c>
      <c r="G20" s="13">
        <v>9786</v>
      </c>
      <c r="H20" s="88">
        <v>1.3328890369876708E-3</v>
      </c>
      <c r="I20" s="88">
        <v>0.91066592680589631</v>
      </c>
      <c r="J20" s="13">
        <v>777</v>
      </c>
      <c r="K20" s="22">
        <v>75802</v>
      </c>
    </row>
    <row r="21" spans="1:11" x14ac:dyDescent="0.25">
      <c r="A21" s="16" t="s">
        <v>19</v>
      </c>
      <c r="B21" s="88">
        <v>0.56138923176695998</v>
      </c>
      <c r="C21" s="13">
        <v>8513</v>
      </c>
      <c r="D21" s="88">
        <v>0.72377577050306141</v>
      </c>
      <c r="E21" s="13">
        <v>12348</v>
      </c>
      <c r="F21" s="88">
        <v>0.64734891364791858</v>
      </c>
      <c r="G21" s="13">
        <v>3129</v>
      </c>
      <c r="H21" s="88">
        <v>4.1684035014589406E-3</v>
      </c>
      <c r="I21" s="88">
        <v>2.8479662842272764</v>
      </c>
      <c r="J21" s="13">
        <v>2429</v>
      </c>
      <c r="K21" s="22">
        <v>26419</v>
      </c>
    </row>
    <row r="22" spans="1:11" x14ac:dyDescent="0.25">
      <c r="A22" s="16" t="s">
        <v>20</v>
      </c>
      <c r="B22" s="88">
        <v>0.21872011689387802</v>
      </c>
      <c r="C22" s="13">
        <v>3317</v>
      </c>
      <c r="D22" s="88">
        <v>0.4823466276743093</v>
      </c>
      <c r="E22" s="13">
        <v>8229</v>
      </c>
      <c r="F22" s="88">
        <v>0.3582901374324754</v>
      </c>
      <c r="G22" s="13">
        <v>1732</v>
      </c>
      <c r="H22" s="88">
        <v>7.5312547070341919E-3</v>
      </c>
      <c r="I22" s="88">
        <v>5.1455574001063695</v>
      </c>
      <c r="J22" s="13">
        <v>4389</v>
      </c>
      <c r="K22" s="22">
        <v>17667</v>
      </c>
    </row>
    <row r="23" spans="1:11" x14ac:dyDescent="0.25">
      <c r="A23" s="16" t="s">
        <v>21</v>
      </c>
      <c r="B23" s="88">
        <v>0.28078009795105185</v>
      </c>
      <c r="C23" s="13">
        <v>4258</v>
      </c>
      <c r="D23" s="88">
        <v>0.51582879441852036</v>
      </c>
      <c r="E23" s="13">
        <v>8800</v>
      </c>
      <c r="F23" s="88">
        <v>0.40520982284715601</v>
      </c>
      <c r="G23" s="13">
        <v>1959</v>
      </c>
      <c r="H23" s="88">
        <v>6.6591196643803682E-3</v>
      </c>
      <c r="I23" s="88">
        <v>4.5496910940009565</v>
      </c>
      <c r="J23" s="13">
        <v>3881</v>
      </c>
      <c r="K23" s="22">
        <v>18898</v>
      </c>
    </row>
    <row r="24" spans="1:11" x14ac:dyDescent="0.25">
      <c r="A24" s="16" t="s">
        <v>22</v>
      </c>
      <c r="B24" s="88">
        <v>8.7368941743401063</v>
      </c>
      <c r="C24" s="13">
        <v>132493</v>
      </c>
      <c r="D24" s="88">
        <v>8.2431611978495383</v>
      </c>
      <c r="E24" s="13">
        <v>140632</v>
      </c>
      <c r="F24" s="88">
        <v>8.475488808786146</v>
      </c>
      <c r="G24" s="13">
        <v>40969</v>
      </c>
      <c r="H24" s="88">
        <v>3.1837602755862892E-4</v>
      </c>
      <c r="I24" s="88">
        <v>0.21752313370714615</v>
      </c>
      <c r="J24" s="13">
        <v>186</v>
      </c>
      <c r="K24" s="22">
        <v>314280</v>
      </c>
    </row>
    <row r="25" spans="1:11" x14ac:dyDescent="0.25">
      <c r="A25" s="16" t="s">
        <v>23</v>
      </c>
      <c r="B25" s="88">
        <v>1.510297169859707</v>
      </c>
      <c r="C25" s="13">
        <v>22903</v>
      </c>
      <c r="D25" s="88">
        <v>1.5249777473379922</v>
      </c>
      <c r="E25" s="13">
        <v>26017</v>
      </c>
      <c r="F25" s="88">
        <v>1.5180628376231331</v>
      </c>
      <c r="G25" s="13">
        <v>7338</v>
      </c>
      <c r="H25" s="88">
        <v>1.7775249742258878E-3</v>
      </c>
      <c r="I25" s="88">
        <v>1.2144532539125523</v>
      </c>
      <c r="J25" s="13">
        <v>1036</v>
      </c>
      <c r="K25" s="22">
        <v>57294</v>
      </c>
    </row>
    <row r="26" spans="1:11" x14ac:dyDescent="0.25">
      <c r="A26" s="16" t="s">
        <v>24</v>
      </c>
      <c r="B26" s="88">
        <v>2.2389463138422818</v>
      </c>
      <c r="C26" s="13">
        <v>33953</v>
      </c>
      <c r="D26" s="88">
        <v>1.9926337236511493</v>
      </c>
      <c r="E26" s="13">
        <v>33995</v>
      </c>
      <c r="F26" s="88">
        <v>2.1085309421671434</v>
      </c>
      <c r="G26" s="13">
        <v>10192</v>
      </c>
      <c r="H26" s="88">
        <v>1.2797542871768621E-3</v>
      </c>
      <c r="I26" s="88">
        <v>0.87436282516780617</v>
      </c>
      <c r="J26" s="13">
        <v>746</v>
      </c>
      <c r="K26" s="22">
        <v>78886</v>
      </c>
    </row>
    <row r="27" spans="1:11" x14ac:dyDescent="0.25">
      <c r="A27" s="16" t="s">
        <v>25</v>
      </c>
      <c r="B27" s="88">
        <v>0.73839409968576797</v>
      </c>
      <c r="C27" s="13">
        <v>11198</v>
      </c>
      <c r="D27" s="88">
        <v>0.83554154426800054</v>
      </c>
      <c r="E27" s="13">
        <v>14255</v>
      </c>
      <c r="F27" s="88">
        <v>0.78984573601843022</v>
      </c>
      <c r="G27" s="13">
        <v>3818</v>
      </c>
      <c r="H27" s="88">
        <v>3.4163506542311504E-3</v>
      </c>
      <c r="I27" s="88">
        <v>2.3341433896557131</v>
      </c>
      <c r="J27" s="13">
        <v>1991</v>
      </c>
      <c r="K27" s="22">
        <v>31262</v>
      </c>
    </row>
    <row r="28" spans="1:11" x14ac:dyDescent="0.25">
      <c r="A28" s="16" t="s">
        <v>26</v>
      </c>
      <c r="B28" s="88">
        <v>1.1223225591735366</v>
      </c>
      <c r="C28" s="13">
        <v>17020</v>
      </c>
      <c r="D28" s="88">
        <v>1.1568062718066883</v>
      </c>
      <c r="E28" s="13">
        <v>19736</v>
      </c>
      <c r="F28" s="88">
        <v>1.1405952097235463</v>
      </c>
      <c r="G28" s="13">
        <v>5513</v>
      </c>
      <c r="H28" s="88">
        <v>2.3657999952683998E-3</v>
      </c>
      <c r="I28" s="88">
        <v>1.6163786973576941</v>
      </c>
      <c r="J28" s="13">
        <v>1379</v>
      </c>
      <c r="K28" s="22">
        <v>43648</v>
      </c>
    </row>
    <row r="29" spans="1:11" x14ac:dyDescent="0.25">
      <c r="A29" s="16" t="s">
        <v>27</v>
      </c>
      <c r="B29" s="88">
        <v>0.54520462697335348</v>
      </c>
      <c r="C29" s="13">
        <v>8268</v>
      </c>
      <c r="D29" s="88">
        <v>0.69863760930579477</v>
      </c>
      <c r="E29" s="13">
        <v>11919</v>
      </c>
      <c r="F29" s="88">
        <v>0.6264336570543374</v>
      </c>
      <c r="G29" s="13">
        <v>3028</v>
      </c>
      <c r="H29" s="88">
        <v>4.3075597673917724E-3</v>
      </c>
      <c r="I29" s="88">
        <v>2.9430416178596754</v>
      </c>
      <c r="J29" s="13">
        <v>2510</v>
      </c>
      <c r="K29" s="22">
        <v>25725</v>
      </c>
    </row>
    <row r="30" spans="1:11" x14ac:dyDescent="0.25">
      <c r="A30" s="16" t="s">
        <v>28</v>
      </c>
      <c r="B30" s="88">
        <v>0.65513456587077157</v>
      </c>
      <c r="C30" s="13">
        <v>9935</v>
      </c>
      <c r="D30" s="88">
        <v>0.78041980016201717</v>
      </c>
      <c r="E30" s="13">
        <v>13314</v>
      </c>
      <c r="F30" s="88">
        <v>0.72145222632666028</v>
      </c>
      <c r="G30" s="13">
        <v>3487</v>
      </c>
      <c r="H30" s="88">
        <v>3.7402752842609216E-3</v>
      </c>
      <c r="I30" s="88">
        <v>2.5554574790025573</v>
      </c>
      <c r="J30" s="13">
        <v>2180</v>
      </c>
      <c r="K30" s="22">
        <v>28916</v>
      </c>
    </row>
    <row r="31" spans="1:11" x14ac:dyDescent="0.25">
      <c r="A31" s="16" t="s">
        <v>29</v>
      </c>
      <c r="B31" s="88">
        <v>0.30688062258299453</v>
      </c>
      <c r="C31" s="13">
        <v>4654</v>
      </c>
      <c r="D31" s="88">
        <v>0.51327340286725387</v>
      </c>
      <c r="E31" s="13">
        <v>8757</v>
      </c>
      <c r="F31" s="88">
        <v>0.41616395575150938</v>
      </c>
      <c r="G31" s="13">
        <v>2012</v>
      </c>
      <c r="H31" s="88">
        <v>6.4838228619594112E-3</v>
      </c>
      <c r="I31" s="88">
        <v>4.4299235660126026</v>
      </c>
      <c r="J31" s="13">
        <v>3779</v>
      </c>
      <c r="K31" s="22">
        <v>19202</v>
      </c>
    </row>
    <row r="32" spans="1:11" x14ac:dyDescent="0.25">
      <c r="A32" s="16" t="s">
        <v>30</v>
      </c>
      <c r="B32" s="88">
        <v>0.70038307363881203</v>
      </c>
      <c r="C32" s="13">
        <v>10621</v>
      </c>
      <c r="D32" s="88">
        <v>0.81122780681002082</v>
      </c>
      <c r="E32" s="13">
        <v>13840</v>
      </c>
      <c r="F32" s="88">
        <v>0.75906245034953923</v>
      </c>
      <c r="G32" s="13">
        <v>3669</v>
      </c>
      <c r="H32" s="88">
        <v>3.5549235691432635E-3</v>
      </c>
      <c r="I32" s="88">
        <v>2.4288201620551857</v>
      </c>
      <c r="J32" s="13">
        <v>2072</v>
      </c>
      <c r="K32" s="22">
        <v>30202</v>
      </c>
    </row>
    <row r="33" spans="1:11" x14ac:dyDescent="0.25">
      <c r="A33" s="16" t="s">
        <v>31</v>
      </c>
      <c r="B33" s="88">
        <v>0.62242342801327133</v>
      </c>
      <c r="C33" s="13">
        <v>9439</v>
      </c>
      <c r="D33" s="88">
        <v>0.73902806053660297</v>
      </c>
      <c r="E33" s="13">
        <v>12608</v>
      </c>
      <c r="F33" s="88">
        <v>0.68415231768350804</v>
      </c>
      <c r="G33" s="13">
        <v>3307</v>
      </c>
      <c r="H33" s="88">
        <v>3.9441508243275225E-3</v>
      </c>
      <c r="I33" s="88">
        <v>2.6947507753653221</v>
      </c>
      <c r="J33" s="13">
        <v>2299</v>
      </c>
      <c r="K33" s="22">
        <v>27653</v>
      </c>
    </row>
    <row r="34" spans="1:11" x14ac:dyDescent="0.25">
      <c r="A34" s="16" t="s">
        <v>32</v>
      </c>
      <c r="B34" s="88">
        <v>1.4384352450542925</v>
      </c>
      <c r="C34" s="13">
        <v>21814</v>
      </c>
      <c r="D34" s="88">
        <v>1.5134901754282837</v>
      </c>
      <c r="E34" s="13">
        <v>25821</v>
      </c>
      <c r="F34" s="88">
        <v>1.4781873113282491</v>
      </c>
      <c r="G34" s="13">
        <v>7145</v>
      </c>
      <c r="H34" s="88">
        <v>1.8254837531945965E-3</v>
      </c>
      <c r="I34" s="88">
        <v>1.2472199919425406</v>
      </c>
      <c r="J34" s="13">
        <v>1064</v>
      </c>
      <c r="K34" s="22">
        <v>55844</v>
      </c>
    </row>
    <row r="35" spans="1:11" x14ac:dyDescent="0.25">
      <c r="A35" s="16" t="s">
        <v>33</v>
      </c>
      <c r="B35" s="88">
        <v>2.8731662671804705</v>
      </c>
      <c r="C35" s="13">
        <v>43571</v>
      </c>
      <c r="D35" s="88">
        <v>2.9021379284244442</v>
      </c>
      <c r="E35" s="13">
        <v>49512</v>
      </c>
      <c r="F35" s="88">
        <v>2.8885086491102641</v>
      </c>
      <c r="G35" s="13">
        <v>13962</v>
      </c>
      <c r="H35" s="88">
        <v>9.3418655705544392E-4</v>
      </c>
      <c r="I35" s="88">
        <v>0.63826158305957648</v>
      </c>
      <c r="J35" s="13">
        <v>544</v>
      </c>
      <c r="K35" s="22">
        <v>107589</v>
      </c>
    </row>
    <row r="36" spans="1:11" x14ac:dyDescent="0.25">
      <c r="A36" s="16" t="s">
        <v>34</v>
      </c>
      <c r="B36" s="88">
        <v>0.77241596257937006</v>
      </c>
      <c r="C36" s="13">
        <v>11714</v>
      </c>
      <c r="D36" s="88">
        <v>0.8538473581340309</v>
      </c>
      <c r="E36" s="13">
        <v>14567</v>
      </c>
      <c r="F36" s="88">
        <v>0.81553984945980307</v>
      </c>
      <c r="G36" s="13">
        <v>3942</v>
      </c>
      <c r="H36" s="88">
        <v>3.3087383780564476E-3</v>
      </c>
      <c r="I36" s="88">
        <v>2.2606197650336628</v>
      </c>
      <c r="J36" s="13">
        <v>1928</v>
      </c>
      <c r="K36" s="22">
        <v>32151</v>
      </c>
    </row>
    <row r="37" spans="1:11" x14ac:dyDescent="0.25">
      <c r="A37" s="16" t="s">
        <v>35</v>
      </c>
      <c r="B37" s="88">
        <v>0.18264668437855108</v>
      </c>
      <c r="C37" s="13">
        <v>2770</v>
      </c>
      <c r="D37" s="88">
        <v>0.45866782531178985</v>
      </c>
      <c r="E37" s="13">
        <v>7825</v>
      </c>
      <c r="F37" s="88">
        <v>0.32877914482046394</v>
      </c>
      <c r="G37" s="13">
        <v>1589</v>
      </c>
      <c r="H37" s="88">
        <v>8.2074852265265914E-3</v>
      </c>
      <c r="I37" s="88">
        <v>5.6075764247055453</v>
      </c>
      <c r="J37" s="13">
        <v>4783</v>
      </c>
      <c r="K37" s="22">
        <v>16967</v>
      </c>
    </row>
    <row r="38" spans="1:11" x14ac:dyDescent="0.25">
      <c r="A38" s="16" t="s">
        <v>36</v>
      </c>
      <c r="B38" s="88">
        <v>1.1045992771636366</v>
      </c>
      <c r="C38" s="13">
        <v>16751</v>
      </c>
      <c r="D38" s="88">
        <v>1.2235380920373897</v>
      </c>
      <c r="E38" s="13">
        <v>20874</v>
      </c>
      <c r="F38" s="88">
        <v>1.1675616162217985</v>
      </c>
      <c r="G38" s="13">
        <v>5644</v>
      </c>
      <c r="H38" s="88">
        <v>2.3111234371027754E-3</v>
      </c>
      <c r="I38" s="88">
        <v>1.5790221904507236</v>
      </c>
      <c r="J38" s="13">
        <v>1347</v>
      </c>
      <c r="K38" s="22">
        <v>44616</v>
      </c>
    </row>
    <row r="39" spans="1:11" x14ac:dyDescent="0.25">
      <c r="A39" s="16" t="s">
        <v>37</v>
      </c>
      <c r="B39" s="88">
        <v>0.31708148264657043</v>
      </c>
      <c r="C39" s="13">
        <v>4808</v>
      </c>
      <c r="D39" s="88">
        <v>0.54028745011192159</v>
      </c>
      <c r="E39" s="13">
        <v>9218</v>
      </c>
      <c r="F39" s="88">
        <v>0.43524835160470288</v>
      </c>
      <c r="G39" s="13">
        <v>2104</v>
      </c>
      <c r="H39" s="88">
        <v>6.1996280223186612E-3</v>
      </c>
      <c r="I39" s="88">
        <v>4.2357539465971721</v>
      </c>
      <c r="J39" s="13">
        <v>3613</v>
      </c>
      <c r="K39" s="22">
        <v>19743</v>
      </c>
    </row>
    <row r="40" spans="1:11" x14ac:dyDescent="0.25">
      <c r="A40" s="16" t="s">
        <v>38</v>
      </c>
      <c r="B40" s="88">
        <v>0.72642661022570687</v>
      </c>
      <c r="C40" s="13">
        <v>11016</v>
      </c>
      <c r="D40" s="88">
        <v>0.80683729954158512</v>
      </c>
      <c r="E40" s="13">
        <v>13765</v>
      </c>
      <c r="F40" s="88">
        <v>0.76899254250079441</v>
      </c>
      <c r="G40" s="13">
        <v>3717</v>
      </c>
      <c r="H40" s="88">
        <v>3.5090181767141551E-3</v>
      </c>
      <c r="I40" s="88">
        <v>2.3974563533796185</v>
      </c>
      <c r="J40" s="13">
        <v>2045</v>
      </c>
      <c r="K40" s="22">
        <v>30543</v>
      </c>
    </row>
    <row r="41" spans="1:11" x14ac:dyDescent="0.25">
      <c r="A41" s="16" t="s">
        <v>39</v>
      </c>
      <c r="B41" s="88">
        <v>0.11836416956450876</v>
      </c>
      <c r="C41" s="13">
        <v>1795</v>
      </c>
      <c r="D41" s="88">
        <v>0.43067599863070682</v>
      </c>
      <c r="E41" s="13">
        <v>7348</v>
      </c>
      <c r="F41" s="88">
        <v>0.28372135168414364</v>
      </c>
      <c r="G41" s="13">
        <v>1371</v>
      </c>
      <c r="H41" s="88">
        <v>9.5111280197831462E-3</v>
      </c>
      <c r="I41" s="88">
        <v>6.498260524882288</v>
      </c>
      <c r="J41" s="13">
        <v>5543</v>
      </c>
      <c r="K41" s="22">
        <v>16057</v>
      </c>
    </row>
    <row r="42" spans="1:11" x14ac:dyDescent="0.25">
      <c r="A42" s="16" t="s">
        <v>40</v>
      </c>
      <c r="B42" s="88">
        <v>8.4228330580810751E-2</v>
      </c>
      <c r="C42" s="13">
        <v>1277</v>
      </c>
      <c r="D42" s="88">
        <v>0.42282477949230024</v>
      </c>
      <c r="E42" s="13">
        <v>7214</v>
      </c>
      <c r="F42" s="88">
        <v>0.26348878892596123</v>
      </c>
      <c r="G42" s="13">
        <v>1274</v>
      </c>
      <c r="H42" s="88">
        <v>1.0240655401945725E-2</v>
      </c>
      <c r="I42" s="88">
        <v>6.9966934110202121</v>
      </c>
      <c r="J42" s="13">
        <v>5968</v>
      </c>
      <c r="K42" s="22">
        <v>15733</v>
      </c>
    </row>
    <row r="43" spans="1:11" x14ac:dyDescent="0.25">
      <c r="A43" s="16" t="s">
        <v>41</v>
      </c>
      <c r="B43" s="88">
        <v>0.40398825134463295</v>
      </c>
      <c r="C43" s="13">
        <v>6126</v>
      </c>
      <c r="D43" s="88">
        <v>0.58199723695800754</v>
      </c>
      <c r="E43" s="13">
        <v>9929</v>
      </c>
      <c r="F43" s="88">
        <v>0.49821134215125512</v>
      </c>
      <c r="G43" s="13">
        <v>2408</v>
      </c>
      <c r="H43" s="88">
        <v>5.4162378811677403E-3</v>
      </c>
      <c r="I43" s="88">
        <v>3.700520563213582</v>
      </c>
      <c r="J43" s="13">
        <v>3157</v>
      </c>
      <c r="K43" s="22">
        <v>21620</v>
      </c>
    </row>
    <row r="44" spans="1:11" x14ac:dyDescent="0.25">
      <c r="A44" s="16" t="s">
        <v>42</v>
      </c>
      <c r="B44" s="88">
        <v>2.7628944000127653</v>
      </c>
      <c r="C44" s="13">
        <v>41899</v>
      </c>
      <c r="D44" s="88">
        <v>2.6581112711439965</v>
      </c>
      <c r="E44" s="13">
        <v>45349</v>
      </c>
      <c r="F44" s="88">
        <v>2.7074396250397204</v>
      </c>
      <c r="G44" s="13">
        <v>13087</v>
      </c>
      <c r="H44" s="88">
        <v>9.96661185030149E-4</v>
      </c>
      <c r="I44" s="88">
        <v>0.68094594267815189</v>
      </c>
      <c r="J44" s="13">
        <v>581</v>
      </c>
      <c r="K44" s="22">
        <v>100916</v>
      </c>
    </row>
    <row r="45" spans="1:11" x14ac:dyDescent="0.25">
      <c r="A45" s="16" t="s">
        <v>43</v>
      </c>
      <c r="B45" s="88">
        <v>0.36147516973889215</v>
      </c>
      <c r="C45" s="13">
        <v>5482</v>
      </c>
      <c r="D45" s="88">
        <v>0.57229917982738887</v>
      </c>
      <c r="E45" s="13">
        <v>9764</v>
      </c>
      <c r="F45" s="88">
        <v>0.47310682793136316</v>
      </c>
      <c r="G45" s="13">
        <v>2287</v>
      </c>
      <c r="H45" s="88">
        <v>5.7035304853704435E-3</v>
      </c>
      <c r="I45" s="88">
        <v>3.896806659363051</v>
      </c>
      <c r="J45" s="13">
        <v>3324</v>
      </c>
      <c r="K45" s="22">
        <v>20857</v>
      </c>
    </row>
    <row r="46" spans="1:11" x14ac:dyDescent="0.25">
      <c r="A46" s="16" t="s">
        <v>44</v>
      </c>
      <c r="B46" s="88">
        <v>1.5220936951846242</v>
      </c>
      <c r="C46" s="13">
        <v>23082</v>
      </c>
      <c r="D46" s="88">
        <v>1.5962401624647036</v>
      </c>
      <c r="E46" s="13">
        <v>27233</v>
      </c>
      <c r="F46" s="88">
        <v>1.5613518330950111</v>
      </c>
      <c r="G46" s="13">
        <v>7547</v>
      </c>
      <c r="H46" s="88">
        <v>1.7282499740762503E-3</v>
      </c>
      <c r="I46" s="88">
        <v>1.1807872378869095</v>
      </c>
      <c r="J46" s="13">
        <v>1007</v>
      </c>
      <c r="K46" s="22">
        <v>58869</v>
      </c>
    </row>
    <row r="47" spans="1:11" x14ac:dyDescent="0.25">
      <c r="A47" s="16" t="s">
        <v>45</v>
      </c>
      <c r="B47" s="88">
        <v>0.63028777822988291</v>
      </c>
      <c r="C47" s="13">
        <v>9558</v>
      </c>
      <c r="D47" s="88">
        <v>0.75314895780418256</v>
      </c>
      <c r="E47" s="13">
        <v>12849</v>
      </c>
      <c r="F47" s="88">
        <v>0.69532367135367013</v>
      </c>
      <c r="G47" s="13">
        <v>3361</v>
      </c>
      <c r="H47" s="88">
        <v>3.8807823657249301E-3</v>
      </c>
      <c r="I47" s="88">
        <v>2.6514557264286078</v>
      </c>
      <c r="J47" s="13">
        <v>2262</v>
      </c>
      <c r="K47" s="22">
        <v>28030</v>
      </c>
    </row>
    <row r="48" spans="1:11" x14ac:dyDescent="0.25">
      <c r="A48" s="16" t="s">
        <v>46</v>
      </c>
      <c r="B48" s="88">
        <v>1.3047412913718959</v>
      </c>
      <c r="C48" s="13">
        <v>19786</v>
      </c>
      <c r="D48" s="88">
        <v>1.3628687311578074</v>
      </c>
      <c r="E48" s="13">
        <v>23251</v>
      </c>
      <c r="F48" s="88">
        <v>1.3355042997299016</v>
      </c>
      <c r="G48" s="13">
        <v>6456</v>
      </c>
      <c r="H48" s="88">
        <v>2.0204877457418221E-3</v>
      </c>
      <c r="I48" s="88">
        <v>1.3804520065183437</v>
      </c>
      <c r="J48" s="13">
        <v>1178</v>
      </c>
      <c r="K48" s="22">
        <v>50671</v>
      </c>
    </row>
    <row r="49" spans="1:11" x14ac:dyDescent="0.25">
      <c r="A49" s="16" t="s">
        <v>47</v>
      </c>
      <c r="B49" s="88">
        <v>0.53289520924300504</v>
      </c>
      <c r="C49" s="13">
        <v>8081</v>
      </c>
      <c r="D49" s="88">
        <v>0.65029578433387747</v>
      </c>
      <c r="E49" s="13">
        <v>11094</v>
      </c>
      <c r="F49" s="88">
        <v>0.59502974062599301</v>
      </c>
      <c r="G49" s="13">
        <v>2876</v>
      </c>
      <c r="H49" s="88">
        <v>4.5349417259988208E-3</v>
      </c>
      <c r="I49" s="88">
        <v>3.0983951366655651</v>
      </c>
      <c r="J49" s="13">
        <v>2643</v>
      </c>
      <c r="K49" s="22">
        <v>24694</v>
      </c>
    </row>
    <row r="50" spans="1:11" x14ac:dyDescent="0.25">
      <c r="A50" s="16" t="s">
        <v>48</v>
      </c>
      <c r="B50" s="88">
        <v>1.2458156527923572</v>
      </c>
      <c r="C50" s="13">
        <v>18893</v>
      </c>
      <c r="D50" s="88">
        <v>1.3020720533608214</v>
      </c>
      <c r="E50" s="13">
        <v>22214</v>
      </c>
      <c r="F50" s="88">
        <v>1.2756134314426439</v>
      </c>
      <c r="G50" s="13">
        <v>6166</v>
      </c>
      <c r="H50" s="88">
        <v>2.1153724113130118E-3</v>
      </c>
      <c r="I50" s="88">
        <v>1.4452797825103627</v>
      </c>
      <c r="J50" s="13">
        <v>1233</v>
      </c>
      <c r="K50" s="22">
        <v>48506</v>
      </c>
    </row>
    <row r="51" spans="1:11" ht="15.75" thickBot="1" x14ac:dyDescent="0.3">
      <c r="A51" s="25" t="s">
        <v>49</v>
      </c>
      <c r="B51" s="88">
        <v>1.5545198928168849</v>
      </c>
      <c r="C51" s="13">
        <v>23574</v>
      </c>
      <c r="D51" s="88">
        <v>1.5792323651313178</v>
      </c>
      <c r="E51" s="13">
        <v>26942</v>
      </c>
      <c r="F51" s="88">
        <v>1.5675891722275181</v>
      </c>
      <c r="G51" s="13">
        <v>7577</v>
      </c>
      <c r="H51" s="88">
        <v>1.7213777907837432E-3</v>
      </c>
      <c r="I51" s="88">
        <v>1.1760919759456798</v>
      </c>
      <c r="J51" s="13">
        <v>1003</v>
      </c>
      <c r="K51" s="22">
        <v>59096</v>
      </c>
    </row>
    <row r="52" spans="1:11" ht="16.5" thickTop="1" thickBot="1" x14ac:dyDescent="0.3">
      <c r="A52" s="18" t="s">
        <v>50</v>
      </c>
      <c r="B52" s="88">
        <v>100.00000000000004</v>
      </c>
      <c r="C52" s="13">
        <v>1516481</v>
      </c>
      <c r="D52" s="88">
        <v>99.999999999999986</v>
      </c>
      <c r="E52" s="13">
        <v>1706047</v>
      </c>
      <c r="F52" s="88">
        <v>100.00000000000004</v>
      </c>
      <c r="G52" s="13">
        <v>483375</v>
      </c>
      <c r="H52" s="88">
        <v>0.14636421521366189</v>
      </c>
      <c r="I52" s="88">
        <v>100.00000000000001</v>
      </c>
      <c r="J52" s="13">
        <v>85300</v>
      </c>
      <c r="K52" s="13">
        <v>3791206</v>
      </c>
    </row>
    <row r="53" spans="1:11" ht="15.75" thickTop="1" x14ac:dyDescent="0.25">
      <c r="A53" s="20"/>
      <c r="B53" s="20"/>
      <c r="C53" s="20"/>
      <c r="D53" s="20"/>
      <c r="E53" s="20"/>
      <c r="F53" s="20"/>
      <c r="G53" s="20"/>
      <c r="H53" s="20"/>
      <c r="I53" s="20"/>
      <c r="J53" s="20"/>
      <c r="K53" s="20"/>
    </row>
    <row r="54" spans="1:11" x14ac:dyDescent="0.25">
      <c r="A54" s="20"/>
      <c r="B54" s="20"/>
      <c r="C54" s="20"/>
      <c r="D54" s="20"/>
      <c r="E54" s="20"/>
      <c r="F54" s="20"/>
      <c r="G54" s="20"/>
      <c r="H54" s="20"/>
      <c r="I54" s="20"/>
      <c r="J54" s="20"/>
      <c r="K54" s="20"/>
    </row>
    <row r="55" spans="1:11" x14ac:dyDescent="0.25">
      <c r="A55" s="20"/>
      <c r="B55" s="20"/>
      <c r="C55" s="20"/>
      <c r="D55" s="20"/>
      <c r="E55" s="20"/>
      <c r="F55" s="20"/>
      <c r="G55" s="20"/>
      <c r="H55" s="20"/>
      <c r="I55" s="20"/>
      <c r="J55" s="20"/>
      <c r="K55" s="20"/>
    </row>
    <row r="56" spans="1:11" x14ac:dyDescent="0.25">
      <c r="A56" s="20"/>
      <c r="B56" s="20"/>
      <c r="C56" s="20"/>
      <c r="D56" s="20"/>
      <c r="E56" s="20"/>
      <c r="F56" s="20"/>
      <c r="G56" s="20"/>
      <c r="H56" s="20"/>
      <c r="I56" s="20"/>
      <c r="J56" s="20"/>
      <c r="K56" s="20"/>
    </row>
  </sheetData>
  <mergeCells count="4">
    <mergeCell ref="A2:K2"/>
    <mergeCell ref="A3:K3"/>
    <mergeCell ref="A4:K4"/>
    <mergeCell ref="A5:K5"/>
  </mergeCells>
  <pageMargins left="0.25" right="0.2" top="0.41" bottom="0.36" header="0.31496062992125984" footer="0.31496062992125984"/>
  <pageSetup scale="73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2"/>
  <sheetViews>
    <sheetView workbookViewId="0">
      <selection activeCell="I16" sqref="I16"/>
    </sheetView>
  </sheetViews>
  <sheetFormatPr baseColWidth="10" defaultRowHeight="15" x14ac:dyDescent="0.25"/>
  <cols>
    <col min="1" max="1" width="25.85546875" bestFit="1" customWidth="1"/>
    <col min="2" max="2" width="10.7109375" bestFit="1" customWidth="1"/>
    <col min="3" max="3" width="9.85546875" bestFit="1" customWidth="1"/>
    <col min="4" max="4" width="11.140625" bestFit="1" customWidth="1"/>
    <col min="5" max="5" width="9.85546875" bestFit="1" customWidth="1"/>
    <col min="6" max="6" width="12.140625" bestFit="1" customWidth="1"/>
    <col min="7" max="7" width="9.85546875" bestFit="1" customWidth="1"/>
    <col min="8" max="8" width="12.5703125" bestFit="1" customWidth="1"/>
    <col min="9" max="9" width="15.85546875" bestFit="1" customWidth="1"/>
    <col min="10" max="10" width="9" bestFit="1" customWidth="1"/>
    <col min="11" max="11" width="9.85546875" bestFit="1" customWidth="1"/>
    <col min="12" max="12" width="2.28515625" customWidth="1"/>
    <col min="240" max="240" width="26.5703125" customWidth="1"/>
    <col min="242" max="242" width="11.28515625" customWidth="1"/>
    <col min="245" max="245" width="13.85546875" customWidth="1"/>
    <col min="246" max="246" width="15.28515625" customWidth="1"/>
    <col min="247" max="247" width="12.85546875" customWidth="1"/>
    <col min="248" max="248" width="13.5703125" customWidth="1"/>
    <col min="250" max="250" width="16.28515625" customWidth="1"/>
    <col min="251" max="251" width="12.28515625" customWidth="1"/>
    <col min="252" max="252" width="14" customWidth="1"/>
    <col min="253" max="253" width="2.28515625" customWidth="1"/>
    <col min="254" max="254" width="12.5703125" bestFit="1" customWidth="1"/>
    <col min="496" max="496" width="26.5703125" customWidth="1"/>
    <col min="498" max="498" width="11.28515625" customWidth="1"/>
    <col min="501" max="501" width="13.85546875" customWidth="1"/>
    <col min="502" max="502" width="15.28515625" customWidth="1"/>
    <col min="503" max="503" width="12.85546875" customWidth="1"/>
    <col min="504" max="504" width="13.5703125" customWidth="1"/>
    <col min="506" max="506" width="16.28515625" customWidth="1"/>
    <col min="507" max="507" width="12.28515625" customWidth="1"/>
    <col min="508" max="508" width="14" customWidth="1"/>
    <col min="509" max="509" width="2.28515625" customWidth="1"/>
    <col min="510" max="510" width="12.5703125" bestFit="1" customWidth="1"/>
    <col min="752" max="752" width="26.5703125" customWidth="1"/>
    <col min="754" max="754" width="11.28515625" customWidth="1"/>
    <col min="757" max="757" width="13.85546875" customWidth="1"/>
    <col min="758" max="758" width="15.28515625" customWidth="1"/>
    <col min="759" max="759" width="12.85546875" customWidth="1"/>
    <col min="760" max="760" width="13.5703125" customWidth="1"/>
    <col min="762" max="762" width="16.28515625" customWidth="1"/>
    <col min="763" max="763" width="12.28515625" customWidth="1"/>
    <col min="764" max="764" width="14" customWidth="1"/>
    <col min="765" max="765" width="2.28515625" customWidth="1"/>
    <col min="766" max="766" width="12.5703125" bestFit="1" customWidth="1"/>
    <col min="1008" max="1008" width="26.5703125" customWidth="1"/>
    <col min="1010" max="1010" width="11.28515625" customWidth="1"/>
    <col min="1013" max="1013" width="13.85546875" customWidth="1"/>
    <col min="1014" max="1014" width="15.28515625" customWidth="1"/>
    <col min="1015" max="1015" width="12.85546875" customWidth="1"/>
    <col min="1016" max="1016" width="13.5703125" customWidth="1"/>
    <col min="1018" max="1018" width="16.28515625" customWidth="1"/>
    <col min="1019" max="1019" width="12.28515625" customWidth="1"/>
    <col min="1020" max="1020" width="14" customWidth="1"/>
    <col min="1021" max="1021" width="2.28515625" customWidth="1"/>
    <col min="1022" max="1022" width="12.5703125" bestFit="1" customWidth="1"/>
    <col min="1264" max="1264" width="26.5703125" customWidth="1"/>
    <col min="1266" max="1266" width="11.28515625" customWidth="1"/>
    <col min="1269" max="1269" width="13.85546875" customWidth="1"/>
    <col min="1270" max="1270" width="15.28515625" customWidth="1"/>
    <col min="1271" max="1271" width="12.85546875" customWidth="1"/>
    <col min="1272" max="1272" width="13.5703125" customWidth="1"/>
    <col min="1274" max="1274" width="16.28515625" customWidth="1"/>
    <col min="1275" max="1275" width="12.28515625" customWidth="1"/>
    <col min="1276" max="1276" width="14" customWidth="1"/>
    <col min="1277" max="1277" width="2.28515625" customWidth="1"/>
    <col min="1278" max="1278" width="12.5703125" bestFit="1" customWidth="1"/>
    <col min="1520" max="1520" width="26.5703125" customWidth="1"/>
    <col min="1522" max="1522" width="11.28515625" customWidth="1"/>
    <col min="1525" max="1525" width="13.85546875" customWidth="1"/>
    <col min="1526" max="1526" width="15.28515625" customWidth="1"/>
    <col min="1527" max="1527" width="12.85546875" customWidth="1"/>
    <col min="1528" max="1528" width="13.5703125" customWidth="1"/>
    <col min="1530" max="1530" width="16.28515625" customWidth="1"/>
    <col min="1531" max="1531" width="12.28515625" customWidth="1"/>
    <col min="1532" max="1532" width="14" customWidth="1"/>
    <col min="1533" max="1533" width="2.28515625" customWidth="1"/>
    <col min="1534" max="1534" width="12.5703125" bestFit="1" customWidth="1"/>
    <col min="1776" max="1776" width="26.5703125" customWidth="1"/>
    <col min="1778" max="1778" width="11.28515625" customWidth="1"/>
    <col min="1781" max="1781" width="13.85546875" customWidth="1"/>
    <col min="1782" max="1782" width="15.28515625" customWidth="1"/>
    <col min="1783" max="1783" width="12.85546875" customWidth="1"/>
    <col min="1784" max="1784" width="13.5703125" customWidth="1"/>
    <col min="1786" max="1786" width="16.28515625" customWidth="1"/>
    <col min="1787" max="1787" width="12.28515625" customWidth="1"/>
    <col min="1788" max="1788" width="14" customWidth="1"/>
    <col min="1789" max="1789" width="2.28515625" customWidth="1"/>
    <col min="1790" max="1790" width="12.5703125" bestFit="1" customWidth="1"/>
    <col min="2032" max="2032" width="26.5703125" customWidth="1"/>
    <col min="2034" max="2034" width="11.28515625" customWidth="1"/>
    <col min="2037" max="2037" width="13.85546875" customWidth="1"/>
    <col min="2038" max="2038" width="15.28515625" customWidth="1"/>
    <col min="2039" max="2039" width="12.85546875" customWidth="1"/>
    <col min="2040" max="2040" width="13.5703125" customWidth="1"/>
    <col min="2042" max="2042" width="16.28515625" customWidth="1"/>
    <col min="2043" max="2043" width="12.28515625" customWidth="1"/>
    <col min="2044" max="2044" width="14" customWidth="1"/>
    <col min="2045" max="2045" width="2.28515625" customWidth="1"/>
    <col min="2046" max="2046" width="12.5703125" bestFit="1" customWidth="1"/>
    <col min="2288" max="2288" width="26.5703125" customWidth="1"/>
    <col min="2290" max="2290" width="11.28515625" customWidth="1"/>
    <col min="2293" max="2293" width="13.85546875" customWidth="1"/>
    <col min="2294" max="2294" width="15.28515625" customWidth="1"/>
    <col min="2295" max="2295" width="12.85546875" customWidth="1"/>
    <col min="2296" max="2296" width="13.5703125" customWidth="1"/>
    <col min="2298" max="2298" width="16.28515625" customWidth="1"/>
    <col min="2299" max="2299" width="12.28515625" customWidth="1"/>
    <col min="2300" max="2300" width="14" customWidth="1"/>
    <col min="2301" max="2301" width="2.28515625" customWidth="1"/>
    <col min="2302" max="2302" width="12.5703125" bestFit="1" customWidth="1"/>
    <col min="2544" max="2544" width="26.5703125" customWidth="1"/>
    <col min="2546" max="2546" width="11.28515625" customWidth="1"/>
    <col min="2549" max="2549" width="13.85546875" customWidth="1"/>
    <col min="2550" max="2550" width="15.28515625" customWidth="1"/>
    <col min="2551" max="2551" width="12.85546875" customWidth="1"/>
    <col min="2552" max="2552" width="13.5703125" customWidth="1"/>
    <col min="2554" max="2554" width="16.28515625" customWidth="1"/>
    <col min="2555" max="2555" width="12.28515625" customWidth="1"/>
    <col min="2556" max="2556" width="14" customWidth="1"/>
    <col min="2557" max="2557" width="2.28515625" customWidth="1"/>
    <col min="2558" max="2558" width="12.5703125" bestFit="1" customWidth="1"/>
    <col min="2800" max="2800" width="26.5703125" customWidth="1"/>
    <col min="2802" max="2802" width="11.28515625" customWidth="1"/>
    <col min="2805" max="2805" width="13.85546875" customWidth="1"/>
    <col min="2806" max="2806" width="15.28515625" customWidth="1"/>
    <col min="2807" max="2807" width="12.85546875" customWidth="1"/>
    <col min="2808" max="2808" width="13.5703125" customWidth="1"/>
    <col min="2810" max="2810" width="16.28515625" customWidth="1"/>
    <col min="2811" max="2811" width="12.28515625" customWidth="1"/>
    <col min="2812" max="2812" width="14" customWidth="1"/>
    <col min="2813" max="2813" width="2.28515625" customWidth="1"/>
    <col min="2814" max="2814" width="12.5703125" bestFit="1" customWidth="1"/>
    <col min="3056" max="3056" width="26.5703125" customWidth="1"/>
    <col min="3058" max="3058" width="11.28515625" customWidth="1"/>
    <col min="3061" max="3061" width="13.85546875" customWidth="1"/>
    <col min="3062" max="3062" width="15.28515625" customWidth="1"/>
    <col min="3063" max="3063" width="12.85546875" customWidth="1"/>
    <col min="3064" max="3064" width="13.5703125" customWidth="1"/>
    <col min="3066" max="3066" width="16.28515625" customWidth="1"/>
    <col min="3067" max="3067" width="12.28515625" customWidth="1"/>
    <col min="3068" max="3068" width="14" customWidth="1"/>
    <col min="3069" max="3069" width="2.28515625" customWidth="1"/>
    <col min="3070" max="3070" width="12.5703125" bestFit="1" customWidth="1"/>
    <col min="3312" max="3312" width="26.5703125" customWidth="1"/>
    <col min="3314" max="3314" width="11.28515625" customWidth="1"/>
    <col min="3317" max="3317" width="13.85546875" customWidth="1"/>
    <col min="3318" max="3318" width="15.28515625" customWidth="1"/>
    <col min="3319" max="3319" width="12.85546875" customWidth="1"/>
    <col min="3320" max="3320" width="13.5703125" customWidth="1"/>
    <col min="3322" max="3322" width="16.28515625" customWidth="1"/>
    <col min="3323" max="3323" width="12.28515625" customWidth="1"/>
    <col min="3324" max="3324" width="14" customWidth="1"/>
    <col min="3325" max="3325" width="2.28515625" customWidth="1"/>
    <col min="3326" max="3326" width="12.5703125" bestFit="1" customWidth="1"/>
    <col min="3568" max="3568" width="26.5703125" customWidth="1"/>
    <col min="3570" max="3570" width="11.28515625" customWidth="1"/>
    <col min="3573" max="3573" width="13.85546875" customWidth="1"/>
    <col min="3574" max="3574" width="15.28515625" customWidth="1"/>
    <col min="3575" max="3575" width="12.85546875" customWidth="1"/>
    <col min="3576" max="3576" width="13.5703125" customWidth="1"/>
    <col min="3578" max="3578" width="16.28515625" customWidth="1"/>
    <col min="3579" max="3579" width="12.28515625" customWidth="1"/>
    <col min="3580" max="3580" width="14" customWidth="1"/>
    <col min="3581" max="3581" width="2.28515625" customWidth="1"/>
    <col min="3582" max="3582" width="12.5703125" bestFit="1" customWidth="1"/>
    <col min="3824" max="3824" width="26.5703125" customWidth="1"/>
    <col min="3826" max="3826" width="11.28515625" customWidth="1"/>
    <col min="3829" max="3829" width="13.85546875" customWidth="1"/>
    <col min="3830" max="3830" width="15.28515625" customWidth="1"/>
    <col min="3831" max="3831" width="12.85546875" customWidth="1"/>
    <col min="3832" max="3832" width="13.5703125" customWidth="1"/>
    <col min="3834" max="3834" width="16.28515625" customWidth="1"/>
    <col min="3835" max="3835" width="12.28515625" customWidth="1"/>
    <col min="3836" max="3836" width="14" customWidth="1"/>
    <col min="3837" max="3837" width="2.28515625" customWidth="1"/>
    <col min="3838" max="3838" width="12.5703125" bestFit="1" customWidth="1"/>
    <col min="4080" max="4080" width="26.5703125" customWidth="1"/>
    <col min="4082" max="4082" width="11.28515625" customWidth="1"/>
    <col min="4085" max="4085" width="13.85546875" customWidth="1"/>
    <col min="4086" max="4086" width="15.28515625" customWidth="1"/>
    <col min="4087" max="4087" width="12.85546875" customWidth="1"/>
    <col min="4088" max="4088" width="13.5703125" customWidth="1"/>
    <col min="4090" max="4090" width="16.28515625" customWidth="1"/>
    <col min="4091" max="4091" width="12.28515625" customWidth="1"/>
    <col min="4092" max="4092" width="14" customWidth="1"/>
    <col min="4093" max="4093" width="2.28515625" customWidth="1"/>
    <col min="4094" max="4094" width="12.5703125" bestFit="1" customWidth="1"/>
    <col min="4336" max="4336" width="26.5703125" customWidth="1"/>
    <col min="4338" max="4338" width="11.28515625" customWidth="1"/>
    <col min="4341" max="4341" width="13.85546875" customWidth="1"/>
    <col min="4342" max="4342" width="15.28515625" customWidth="1"/>
    <col min="4343" max="4343" width="12.85546875" customWidth="1"/>
    <col min="4344" max="4344" width="13.5703125" customWidth="1"/>
    <col min="4346" max="4346" width="16.28515625" customWidth="1"/>
    <col min="4347" max="4347" width="12.28515625" customWidth="1"/>
    <col min="4348" max="4348" width="14" customWidth="1"/>
    <col min="4349" max="4349" width="2.28515625" customWidth="1"/>
    <col min="4350" max="4350" width="12.5703125" bestFit="1" customWidth="1"/>
    <col min="4592" max="4592" width="26.5703125" customWidth="1"/>
    <col min="4594" max="4594" width="11.28515625" customWidth="1"/>
    <col min="4597" max="4597" width="13.85546875" customWidth="1"/>
    <col min="4598" max="4598" width="15.28515625" customWidth="1"/>
    <col min="4599" max="4599" width="12.85546875" customWidth="1"/>
    <col min="4600" max="4600" width="13.5703125" customWidth="1"/>
    <col min="4602" max="4602" width="16.28515625" customWidth="1"/>
    <col min="4603" max="4603" width="12.28515625" customWidth="1"/>
    <col min="4604" max="4604" width="14" customWidth="1"/>
    <col min="4605" max="4605" width="2.28515625" customWidth="1"/>
    <col min="4606" max="4606" width="12.5703125" bestFit="1" customWidth="1"/>
    <col min="4848" max="4848" width="26.5703125" customWidth="1"/>
    <col min="4850" max="4850" width="11.28515625" customWidth="1"/>
    <col min="4853" max="4853" width="13.85546875" customWidth="1"/>
    <col min="4854" max="4854" width="15.28515625" customWidth="1"/>
    <col min="4855" max="4855" width="12.85546875" customWidth="1"/>
    <col min="4856" max="4856" width="13.5703125" customWidth="1"/>
    <col min="4858" max="4858" width="16.28515625" customWidth="1"/>
    <col min="4859" max="4859" width="12.28515625" customWidth="1"/>
    <col min="4860" max="4860" width="14" customWidth="1"/>
    <col min="4861" max="4861" width="2.28515625" customWidth="1"/>
    <col min="4862" max="4862" width="12.5703125" bestFit="1" customWidth="1"/>
    <col min="5104" max="5104" width="26.5703125" customWidth="1"/>
    <col min="5106" max="5106" width="11.28515625" customWidth="1"/>
    <col min="5109" max="5109" width="13.85546875" customWidth="1"/>
    <col min="5110" max="5110" width="15.28515625" customWidth="1"/>
    <col min="5111" max="5111" width="12.85546875" customWidth="1"/>
    <col min="5112" max="5112" width="13.5703125" customWidth="1"/>
    <col min="5114" max="5114" width="16.28515625" customWidth="1"/>
    <col min="5115" max="5115" width="12.28515625" customWidth="1"/>
    <col min="5116" max="5116" width="14" customWidth="1"/>
    <col min="5117" max="5117" width="2.28515625" customWidth="1"/>
    <col min="5118" max="5118" width="12.5703125" bestFit="1" customWidth="1"/>
    <col min="5360" max="5360" width="26.5703125" customWidth="1"/>
    <col min="5362" max="5362" width="11.28515625" customWidth="1"/>
    <col min="5365" max="5365" width="13.85546875" customWidth="1"/>
    <col min="5366" max="5366" width="15.28515625" customWidth="1"/>
    <col min="5367" max="5367" width="12.85546875" customWidth="1"/>
    <col min="5368" max="5368" width="13.5703125" customWidth="1"/>
    <col min="5370" max="5370" width="16.28515625" customWidth="1"/>
    <col min="5371" max="5371" width="12.28515625" customWidth="1"/>
    <col min="5372" max="5372" width="14" customWidth="1"/>
    <col min="5373" max="5373" width="2.28515625" customWidth="1"/>
    <col min="5374" max="5374" width="12.5703125" bestFit="1" customWidth="1"/>
    <col min="5616" max="5616" width="26.5703125" customWidth="1"/>
    <col min="5618" max="5618" width="11.28515625" customWidth="1"/>
    <col min="5621" max="5621" width="13.85546875" customWidth="1"/>
    <col min="5622" max="5622" width="15.28515625" customWidth="1"/>
    <col min="5623" max="5623" width="12.85546875" customWidth="1"/>
    <col min="5624" max="5624" width="13.5703125" customWidth="1"/>
    <col min="5626" max="5626" width="16.28515625" customWidth="1"/>
    <col min="5627" max="5627" width="12.28515625" customWidth="1"/>
    <col min="5628" max="5628" width="14" customWidth="1"/>
    <col min="5629" max="5629" width="2.28515625" customWidth="1"/>
    <col min="5630" max="5630" width="12.5703125" bestFit="1" customWidth="1"/>
    <col min="5872" max="5872" width="26.5703125" customWidth="1"/>
    <col min="5874" max="5874" width="11.28515625" customWidth="1"/>
    <col min="5877" max="5877" width="13.85546875" customWidth="1"/>
    <col min="5878" max="5878" width="15.28515625" customWidth="1"/>
    <col min="5879" max="5879" width="12.85546875" customWidth="1"/>
    <col min="5880" max="5880" width="13.5703125" customWidth="1"/>
    <col min="5882" max="5882" width="16.28515625" customWidth="1"/>
    <col min="5883" max="5883" width="12.28515625" customWidth="1"/>
    <col min="5884" max="5884" width="14" customWidth="1"/>
    <col min="5885" max="5885" width="2.28515625" customWidth="1"/>
    <col min="5886" max="5886" width="12.5703125" bestFit="1" customWidth="1"/>
    <col min="6128" max="6128" width="26.5703125" customWidth="1"/>
    <col min="6130" max="6130" width="11.28515625" customWidth="1"/>
    <col min="6133" max="6133" width="13.85546875" customWidth="1"/>
    <col min="6134" max="6134" width="15.28515625" customWidth="1"/>
    <col min="6135" max="6135" width="12.85546875" customWidth="1"/>
    <col min="6136" max="6136" width="13.5703125" customWidth="1"/>
    <col min="6138" max="6138" width="16.28515625" customWidth="1"/>
    <col min="6139" max="6139" width="12.28515625" customWidth="1"/>
    <col min="6140" max="6140" width="14" customWidth="1"/>
    <col min="6141" max="6141" width="2.28515625" customWidth="1"/>
    <col min="6142" max="6142" width="12.5703125" bestFit="1" customWidth="1"/>
    <col min="6384" max="6384" width="26.5703125" customWidth="1"/>
    <col min="6386" max="6386" width="11.28515625" customWidth="1"/>
    <col min="6389" max="6389" width="13.85546875" customWidth="1"/>
    <col min="6390" max="6390" width="15.28515625" customWidth="1"/>
    <col min="6391" max="6391" width="12.85546875" customWidth="1"/>
    <col min="6392" max="6392" width="13.5703125" customWidth="1"/>
    <col min="6394" max="6394" width="16.28515625" customWidth="1"/>
    <col min="6395" max="6395" width="12.28515625" customWidth="1"/>
    <col min="6396" max="6396" width="14" customWidth="1"/>
    <col min="6397" max="6397" width="2.28515625" customWidth="1"/>
    <col min="6398" max="6398" width="12.5703125" bestFit="1" customWidth="1"/>
    <col min="6640" max="6640" width="26.5703125" customWidth="1"/>
    <col min="6642" max="6642" width="11.28515625" customWidth="1"/>
    <col min="6645" max="6645" width="13.85546875" customWidth="1"/>
    <col min="6646" max="6646" width="15.28515625" customWidth="1"/>
    <col min="6647" max="6647" width="12.85546875" customWidth="1"/>
    <col min="6648" max="6648" width="13.5703125" customWidth="1"/>
    <col min="6650" max="6650" width="16.28515625" customWidth="1"/>
    <col min="6651" max="6651" width="12.28515625" customWidth="1"/>
    <col min="6652" max="6652" width="14" customWidth="1"/>
    <col min="6653" max="6653" width="2.28515625" customWidth="1"/>
    <col min="6654" max="6654" width="12.5703125" bestFit="1" customWidth="1"/>
    <col min="6896" max="6896" width="26.5703125" customWidth="1"/>
    <col min="6898" max="6898" width="11.28515625" customWidth="1"/>
    <col min="6901" max="6901" width="13.85546875" customWidth="1"/>
    <col min="6902" max="6902" width="15.28515625" customWidth="1"/>
    <col min="6903" max="6903" width="12.85546875" customWidth="1"/>
    <col min="6904" max="6904" width="13.5703125" customWidth="1"/>
    <col min="6906" max="6906" width="16.28515625" customWidth="1"/>
    <col min="6907" max="6907" width="12.28515625" customWidth="1"/>
    <col min="6908" max="6908" width="14" customWidth="1"/>
    <col min="6909" max="6909" width="2.28515625" customWidth="1"/>
    <col min="6910" max="6910" width="12.5703125" bestFit="1" customWidth="1"/>
    <col min="7152" max="7152" width="26.5703125" customWidth="1"/>
    <col min="7154" max="7154" width="11.28515625" customWidth="1"/>
    <col min="7157" max="7157" width="13.85546875" customWidth="1"/>
    <col min="7158" max="7158" width="15.28515625" customWidth="1"/>
    <col min="7159" max="7159" width="12.85546875" customWidth="1"/>
    <col min="7160" max="7160" width="13.5703125" customWidth="1"/>
    <col min="7162" max="7162" width="16.28515625" customWidth="1"/>
    <col min="7163" max="7163" width="12.28515625" customWidth="1"/>
    <col min="7164" max="7164" width="14" customWidth="1"/>
    <col min="7165" max="7165" width="2.28515625" customWidth="1"/>
    <col min="7166" max="7166" width="12.5703125" bestFit="1" customWidth="1"/>
    <col min="7408" max="7408" width="26.5703125" customWidth="1"/>
    <col min="7410" max="7410" width="11.28515625" customWidth="1"/>
    <col min="7413" max="7413" width="13.85546875" customWidth="1"/>
    <col min="7414" max="7414" width="15.28515625" customWidth="1"/>
    <col min="7415" max="7415" width="12.85546875" customWidth="1"/>
    <col min="7416" max="7416" width="13.5703125" customWidth="1"/>
    <col min="7418" max="7418" width="16.28515625" customWidth="1"/>
    <col min="7419" max="7419" width="12.28515625" customWidth="1"/>
    <col min="7420" max="7420" width="14" customWidth="1"/>
    <col min="7421" max="7421" width="2.28515625" customWidth="1"/>
    <col min="7422" max="7422" width="12.5703125" bestFit="1" customWidth="1"/>
    <col min="7664" max="7664" width="26.5703125" customWidth="1"/>
    <col min="7666" max="7666" width="11.28515625" customWidth="1"/>
    <col min="7669" max="7669" width="13.85546875" customWidth="1"/>
    <col min="7670" max="7670" width="15.28515625" customWidth="1"/>
    <col min="7671" max="7671" width="12.85546875" customWidth="1"/>
    <col min="7672" max="7672" width="13.5703125" customWidth="1"/>
    <col min="7674" max="7674" width="16.28515625" customWidth="1"/>
    <col min="7675" max="7675" width="12.28515625" customWidth="1"/>
    <col min="7676" max="7676" width="14" customWidth="1"/>
    <col min="7677" max="7677" width="2.28515625" customWidth="1"/>
    <col min="7678" max="7678" width="12.5703125" bestFit="1" customWidth="1"/>
    <col min="7920" max="7920" width="26.5703125" customWidth="1"/>
    <col min="7922" max="7922" width="11.28515625" customWidth="1"/>
    <col min="7925" max="7925" width="13.85546875" customWidth="1"/>
    <col min="7926" max="7926" width="15.28515625" customWidth="1"/>
    <col min="7927" max="7927" width="12.85546875" customWidth="1"/>
    <col min="7928" max="7928" width="13.5703125" customWidth="1"/>
    <col min="7930" max="7930" width="16.28515625" customWidth="1"/>
    <col min="7931" max="7931" width="12.28515625" customWidth="1"/>
    <col min="7932" max="7932" width="14" customWidth="1"/>
    <col min="7933" max="7933" width="2.28515625" customWidth="1"/>
    <col min="7934" max="7934" width="12.5703125" bestFit="1" customWidth="1"/>
    <col min="8176" max="8176" width="26.5703125" customWidth="1"/>
    <col min="8178" max="8178" width="11.28515625" customWidth="1"/>
    <col min="8181" max="8181" width="13.85546875" customWidth="1"/>
    <col min="8182" max="8182" width="15.28515625" customWidth="1"/>
    <col min="8183" max="8183" width="12.85546875" customWidth="1"/>
    <col min="8184" max="8184" width="13.5703125" customWidth="1"/>
    <col min="8186" max="8186" width="16.28515625" customWidth="1"/>
    <col min="8187" max="8187" width="12.28515625" customWidth="1"/>
    <col min="8188" max="8188" width="14" customWidth="1"/>
    <col min="8189" max="8189" width="2.28515625" customWidth="1"/>
    <col min="8190" max="8190" width="12.5703125" bestFit="1" customWidth="1"/>
    <col min="8432" max="8432" width="26.5703125" customWidth="1"/>
    <col min="8434" max="8434" width="11.28515625" customWidth="1"/>
    <col min="8437" max="8437" width="13.85546875" customWidth="1"/>
    <col min="8438" max="8438" width="15.28515625" customWidth="1"/>
    <col min="8439" max="8439" width="12.85546875" customWidth="1"/>
    <col min="8440" max="8440" width="13.5703125" customWidth="1"/>
    <col min="8442" max="8442" width="16.28515625" customWidth="1"/>
    <col min="8443" max="8443" width="12.28515625" customWidth="1"/>
    <col min="8444" max="8444" width="14" customWidth="1"/>
    <col min="8445" max="8445" width="2.28515625" customWidth="1"/>
    <col min="8446" max="8446" width="12.5703125" bestFit="1" customWidth="1"/>
    <col min="8688" max="8688" width="26.5703125" customWidth="1"/>
    <col min="8690" max="8690" width="11.28515625" customWidth="1"/>
    <col min="8693" max="8693" width="13.85546875" customWidth="1"/>
    <col min="8694" max="8694" width="15.28515625" customWidth="1"/>
    <col min="8695" max="8695" width="12.85546875" customWidth="1"/>
    <col min="8696" max="8696" width="13.5703125" customWidth="1"/>
    <col min="8698" max="8698" width="16.28515625" customWidth="1"/>
    <col min="8699" max="8699" width="12.28515625" customWidth="1"/>
    <col min="8700" max="8700" width="14" customWidth="1"/>
    <col min="8701" max="8701" width="2.28515625" customWidth="1"/>
    <col min="8702" max="8702" width="12.5703125" bestFit="1" customWidth="1"/>
    <col min="8944" max="8944" width="26.5703125" customWidth="1"/>
    <col min="8946" max="8946" width="11.28515625" customWidth="1"/>
    <col min="8949" max="8949" width="13.85546875" customWidth="1"/>
    <col min="8950" max="8950" width="15.28515625" customWidth="1"/>
    <col min="8951" max="8951" width="12.85546875" customWidth="1"/>
    <col min="8952" max="8952" width="13.5703125" customWidth="1"/>
    <col min="8954" max="8954" width="16.28515625" customWidth="1"/>
    <col min="8955" max="8955" width="12.28515625" customWidth="1"/>
    <col min="8956" max="8956" width="14" customWidth="1"/>
    <col min="8957" max="8957" width="2.28515625" customWidth="1"/>
    <col min="8958" max="8958" width="12.5703125" bestFit="1" customWidth="1"/>
    <col min="9200" max="9200" width="26.5703125" customWidth="1"/>
    <col min="9202" max="9202" width="11.28515625" customWidth="1"/>
    <col min="9205" max="9205" width="13.85546875" customWidth="1"/>
    <col min="9206" max="9206" width="15.28515625" customWidth="1"/>
    <col min="9207" max="9207" width="12.85546875" customWidth="1"/>
    <col min="9208" max="9208" width="13.5703125" customWidth="1"/>
    <col min="9210" max="9210" width="16.28515625" customWidth="1"/>
    <col min="9211" max="9211" width="12.28515625" customWidth="1"/>
    <col min="9212" max="9212" width="14" customWidth="1"/>
    <col min="9213" max="9213" width="2.28515625" customWidth="1"/>
    <col min="9214" max="9214" width="12.5703125" bestFit="1" customWidth="1"/>
    <col min="9456" max="9456" width="26.5703125" customWidth="1"/>
    <col min="9458" max="9458" width="11.28515625" customWidth="1"/>
    <col min="9461" max="9461" width="13.85546875" customWidth="1"/>
    <col min="9462" max="9462" width="15.28515625" customWidth="1"/>
    <col min="9463" max="9463" width="12.85546875" customWidth="1"/>
    <col min="9464" max="9464" width="13.5703125" customWidth="1"/>
    <col min="9466" max="9466" width="16.28515625" customWidth="1"/>
    <col min="9467" max="9467" width="12.28515625" customWidth="1"/>
    <col min="9468" max="9468" width="14" customWidth="1"/>
    <col min="9469" max="9469" width="2.28515625" customWidth="1"/>
    <col min="9470" max="9470" width="12.5703125" bestFit="1" customWidth="1"/>
    <col min="9712" max="9712" width="26.5703125" customWidth="1"/>
    <col min="9714" max="9714" width="11.28515625" customWidth="1"/>
    <col min="9717" max="9717" width="13.85546875" customWidth="1"/>
    <col min="9718" max="9718" width="15.28515625" customWidth="1"/>
    <col min="9719" max="9719" width="12.85546875" customWidth="1"/>
    <col min="9720" max="9720" width="13.5703125" customWidth="1"/>
    <col min="9722" max="9722" width="16.28515625" customWidth="1"/>
    <col min="9723" max="9723" width="12.28515625" customWidth="1"/>
    <col min="9724" max="9724" width="14" customWidth="1"/>
    <col min="9725" max="9725" width="2.28515625" customWidth="1"/>
    <col min="9726" max="9726" width="12.5703125" bestFit="1" customWidth="1"/>
    <col min="9968" max="9968" width="26.5703125" customWidth="1"/>
    <col min="9970" max="9970" width="11.28515625" customWidth="1"/>
    <col min="9973" max="9973" width="13.85546875" customWidth="1"/>
    <col min="9974" max="9974" width="15.28515625" customWidth="1"/>
    <col min="9975" max="9975" width="12.85546875" customWidth="1"/>
    <col min="9976" max="9976" width="13.5703125" customWidth="1"/>
    <col min="9978" max="9978" width="16.28515625" customWidth="1"/>
    <col min="9979" max="9979" width="12.28515625" customWidth="1"/>
    <col min="9980" max="9980" width="14" customWidth="1"/>
    <col min="9981" max="9981" width="2.28515625" customWidth="1"/>
    <col min="9982" max="9982" width="12.5703125" bestFit="1" customWidth="1"/>
    <col min="10224" max="10224" width="26.5703125" customWidth="1"/>
    <col min="10226" max="10226" width="11.28515625" customWidth="1"/>
    <col min="10229" max="10229" width="13.85546875" customWidth="1"/>
    <col min="10230" max="10230" width="15.28515625" customWidth="1"/>
    <col min="10231" max="10231" width="12.85546875" customWidth="1"/>
    <col min="10232" max="10232" width="13.5703125" customWidth="1"/>
    <col min="10234" max="10234" width="16.28515625" customWidth="1"/>
    <col min="10235" max="10235" width="12.28515625" customWidth="1"/>
    <col min="10236" max="10236" width="14" customWidth="1"/>
    <col min="10237" max="10237" width="2.28515625" customWidth="1"/>
    <col min="10238" max="10238" width="12.5703125" bestFit="1" customWidth="1"/>
    <col min="10480" max="10480" width="26.5703125" customWidth="1"/>
    <col min="10482" max="10482" width="11.28515625" customWidth="1"/>
    <col min="10485" max="10485" width="13.85546875" customWidth="1"/>
    <col min="10486" max="10486" width="15.28515625" customWidth="1"/>
    <col min="10487" max="10487" width="12.85546875" customWidth="1"/>
    <col min="10488" max="10488" width="13.5703125" customWidth="1"/>
    <col min="10490" max="10490" width="16.28515625" customWidth="1"/>
    <col min="10491" max="10491" width="12.28515625" customWidth="1"/>
    <col min="10492" max="10492" width="14" customWidth="1"/>
    <col min="10493" max="10493" width="2.28515625" customWidth="1"/>
    <col min="10494" max="10494" width="12.5703125" bestFit="1" customWidth="1"/>
    <col min="10736" max="10736" width="26.5703125" customWidth="1"/>
    <col min="10738" max="10738" width="11.28515625" customWidth="1"/>
    <col min="10741" max="10741" width="13.85546875" customWidth="1"/>
    <col min="10742" max="10742" width="15.28515625" customWidth="1"/>
    <col min="10743" max="10743" width="12.85546875" customWidth="1"/>
    <col min="10744" max="10744" width="13.5703125" customWidth="1"/>
    <col min="10746" max="10746" width="16.28515625" customWidth="1"/>
    <col min="10747" max="10747" width="12.28515625" customWidth="1"/>
    <col min="10748" max="10748" width="14" customWidth="1"/>
    <col min="10749" max="10749" width="2.28515625" customWidth="1"/>
    <col min="10750" max="10750" width="12.5703125" bestFit="1" customWidth="1"/>
    <col min="10992" max="10992" width="26.5703125" customWidth="1"/>
    <col min="10994" max="10994" width="11.28515625" customWidth="1"/>
    <col min="10997" max="10997" width="13.85546875" customWidth="1"/>
    <col min="10998" max="10998" width="15.28515625" customWidth="1"/>
    <col min="10999" max="10999" width="12.85546875" customWidth="1"/>
    <col min="11000" max="11000" width="13.5703125" customWidth="1"/>
    <col min="11002" max="11002" width="16.28515625" customWidth="1"/>
    <col min="11003" max="11003" width="12.28515625" customWidth="1"/>
    <col min="11004" max="11004" width="14" customWidth="1"/>
    <col min="11005" max="11005" width="2.28515625" customWidth="1"/>
    <col min="11006" max="11006" width="12.5703125" bestFit="1" customWidth="1"/>
    <col min="11248" max="11248" width="26.5703125" customWidth="1"/>
    <col min="11250" max="11250" width="11.28515625" customWidth="1"/>
    <col min="11253" max="11253" width="13.85546875" customWidth="1"/>
    <col min="11254" max="11254" width="15.28515625" customWidth="1"/>
    <col min="11255" max="11255" width="12.85546875" customWidth="1"/>
    <col min="11256" max="11256" width="13.5703125" customWidth="1"/>
    <col min="11258" max="11258" width="16.28515625" customWidth="1"/>
    <col min="11259" max="11259" width="12.28515625" customWidth="1"/>
    <col min="11260" max="11260" width="14" customWidth="1"/>
    <col min="11261" max="11261" width="2.28515625" customWidth="1"/>
    <col min="11262" max="11262" width="12.5703125" bestFit="1" customWidth="1"/>
    <col min="11504" max="11504" width="26.5703125" customWidth="1"/>
    <col min="11506" max="11506" width="11.28515625" customWidth="1"/>
    <col min="11509" max="11509" width="13.85546875" customWidth="1"/>
    <col min="11510" max="11510" width="15.28515625" customWidth="1"/>
    <col min="11511" max="11511" width="12.85546875" customWidth="1"/>
    <col min="11512" max="11512" width="13.5703125" customWidth="1"/>
    <col min="11514" max="11514" width="16.28515625" customWidth="1"/>
    <col min="11515" max="11515" width="12.28515625" customWidth="1"/>
    <col min="11516" max="11516" width="14" customWidth="1"/>
    <col min="11517" max="11517" width="2.28515625" customWidth="1"/>
    <col min="11518" max="11518" width="12.5703125" bestFit="1" customWidth="1"/>
    <col min="11760" max="11760" width="26.5703125" customWidth="1"/>
    <col min="11762" max="11762" width="11.28515625" customWidth="1"/>
    <col min="11765" max="11765" width="13.85546875" customWidth="1"/>
    <col min="11766" max="11766" width="15.28515625" customWidth="1"/>
    <col min="11767" max="11767" width="12.85546875" customWidth="1"/>
    <col min="11768" max="11768" width="13.5703125" customWidth="1"/>
    <col min="11770" max="11770" width="16.28515625" customWidth="1"/>
    <col min="11771" max="11771" width="12.28515625" customWidth="1"/>
    <col min="11772" max="11772" width="14" customWidth="1"/>
    <col min="11773" max="11773" width="2.28515625" customWidth="1"/>
    <col min="11774" max="11774" width="12.5703125" bestFit="1" customWidth="1"/>
    <col min="12016" max="12016" width="26.5703125" customWidth="1"/>
    <col min="12018" max="12018" width="11.28515625" customWidth="1"/>
    <col min="12021" max="12021" width="13.85546875" customWidth="1"/>
    <col min="12022" max="12022" width="15.28515625" customWidth="1"/>
    <col min="12023" max="12023" width="12.85546875" customWidth="1"/>
    <col min="12024" max="12024" width="13.5703125" customWidth="1"/>
    <col min="12026" max="12026" width="16.28515625" customWidth="1"/>
    <col min="12027" max="12027" width="12.28515625" customWidth="1"/>
    <col min="12028" max="12028" width="14" customWidth="1"/>
    <col min="12029" max="12029" width="2.28515625" customWidth="1"/>
    <col min="12030" max="12030" width="12.5703125" bestFit="1" customWidth="1"/>
    <col min="12272" max="12272" width="26.5703125" customWidth="1"/>
    <col min="12274" max="12274" width="11.28515625" customWidth="1"/>
    <col min="12277" max="12277" width="13.85546875" customWidth="1"/>
    <col min="12278" max="12278" width="15.28515625" customWidth="1"/>
    <col min="12279" max="12279" width="12.85546875" customWidth="1"/>
    <col min="12280" max="12280" width="13.5703125" customWidth="1"/>
    <col min="12282" max="12282" width="16.28515625" customWidth="1"/>
    <col min="12283" max="12283" width="12.28515625" customWidth="1"/>
    <col min="12284" max="12284" width="14" customWidth="1"/>
    <col min="12285" max="12285" width="2.28515625" customWidth="1"/>
    <col min="12286" max="12286" width="12.5703125" bestFit="1" customWidth="1"/>
    <col min="12528" max="12528" width="26.5703125" customWidth="1"/>
    <col min="12530" max="12530" width="11.28515625" customWidth="1"/>
    <col min="12533" max="12533" width="13.85546875" customWidth="1"/>
    <col min="12534" max="12534" width="15.28515625" customWidth="1"/>
    <col min="12535" max="12535" width="12.85546875" customWidth="1"/>
    <col min="12536" max="12536" width="13.5703125" customWidth="1"/>
    <col min="12538" max="12538" width="16.28515625" customWidth="1"/>
    <col min="12539" max="12539" width="12.28515625" customWidth="1"/>
    <col min="12540" max="12540" width="14" customWidth="1"/>
    <col min="12541" max="12541" width="2.28515625" customWidth="1"/>
    <col min="12542" max="12542" width="12.5703125" bestFit="1" customWidth="1"/>
    <col min="12784" max="12784" width="26.5703125" customWidth="1"/>
    <col min="12786" max="12786" width="11.28515625" customWidth="1"/>
    <col min="12789" max="12789" width="13.85546875" customWidth="1"/>
    <col min="12790" max="12790" width="15.28515625" customWidth="1"/>
    <col min="12791" max="12791" width="12.85546875" customWidth="1"/>
    <col min="12792" max="12792" width="13.5703125" customWidth="1"/>
    <col min="12794" max="12794" width="16.28515625" customWidth="1"/>
    <col min="12795" max="12795" width="12.28515625" customWidth="1"/>
    <col min="12796" max="12796" width="14" customWidth="1"/>
    <col min="12797" max="12797" width="2.28515625" customWidth="1"/>
    <col min="12798" max="12798" width="12.5703125" bestFit="1" customWidth="1"/>
    <col min="13040" max="13040" width="26.5703125" customWidth="1"/>
    <col min="13042" max="13042" width="11.28515625" customWidth="1"/>
    <col min="13045" max="13045" width="13.85546875" customWidth="1"/>
    <col min="13046" max="13046" width="15.28515625" customWidth="1"/>
    <col min="13047" max="13047" width="12.85546875" customWidth="1"/>
    <col min="13048" max="13048" width="13.5703125" customWidth="1"/>
    <col min="13050" max="13050" width="16.28515625" customWidth="1"/>
    <col min="13051" max="13051" width="12.28515625" customWidth="1"/>
    <col min="13052" max="13052" width="14" customWidth="1"/>
    <col min="13053" max="13053" width="2.28515625" customWidth="1"/>
    <col min="13054" max="13054" width="12.5703125" bestFit="1" customWidth="1"/>
    <col min="13296" max="13296" width="26.5703125" customWidth="1"/>
    <col min="13298" max="13298" width="11.28515625" customWidth="1"/>
    <col min="13301" max="13301" width="13.85546875" customWidth="1"/>
    <col min="13302" max="13302" width="15.28515625" customWidth="1"/>
    <col min="13303" max="13303" width="12.85546875" customWidth="1"/>
    <col min="13304" max="13304" width="13.5703125" customWidth="1"/>
    <col min="13306" max="13306" width="16.28515625" customWidth="1"/>
    <col min="13307" max="13307" width="12.28515625" customWidth="1"/>
    <col min="13308" max="13308" width="14" customWidth="1"/>
    <col min="13309" max="13309" width="2.28515625" customWidth="1"/>
    <col min="13310" max="13310" width="12.5703125" bestFit="1" customWidth="1"/>
    <col min="13552" max="13552" width="26.5703125" customWidth="1"/>
    <col min="13554" max="13554" width="11.28515625" customWidth="1"/>
    <col min="13557" max="13557" width="13.85546875" customWidth="1"/>
    <col min="13558" max="13558" width="15.28515625" customWidth="1"/>
    <col min="13559" max="13559" width="12.85546875" customWidth="1"/>
    <col min="13560" max="13560" width="13.5703125" customWidth="1"/>
    <col min="13562" max="13562" width="16.28515625" customWidth="1"/>
    <col min="13563" max="13563" width="12.28515625" customWidth="1"/>
    <col min="13564" max="13564" width="14" customWidth="1"/>
    <col min="13565" max="13565" width="2.28515625" customWidth="1"/>
    <col min="13566" max="13566" width="12.5703125" bestFit="1" customWidth="1"/>
    <col min="13808" max="13808" width="26.5703125" customWidth="1"/>
    <col min="13810" max="13810" width="11.28515625" customWidth="1"/>
    <col min="13813" max="13813" width="13.85546875" customWidth="1"/>
    <col min="13814" max="13814" width="15.28515625" customWidth="1"/>
    <col min="13815" max="13815" width="12.85546875" customWidth="1"/>
    <col min="13816" max="13816" width="13.5703125" customWidth="1"/>
    <col min="13818" max="13818" width="16.28515625" customWidth="1"/>
    <col min="13819" max="13819" width="12.28515625" customWidth="1"/>
    <col min="13820" max="13820" width="14" customWidth="1"/>
    <col min="13821" max="13821" width="2.28515625" customWidth="1"/>
    <col min="13822" max="13822" width="12.5703125" bestFit="1" customWidth="1"/>
    <col min="14064" max="14064" width="26.5703125" customWidth="1"/>
    <col min="14066" max="14066" width="11.28515625" customWidth="1"/>
    <col min="14069" max="14069" width="13.85546875" customWidth="1"/>
    <col min="14070" max="14070" width="15.28515625" customWidth="1"/>
    <col min="14071" max="14071" width="12.85546875" customWidth="1"/>
    <col min="14072" max="14072" width="13.5703125" customWidth="1"/>
    <col min="14074" max="14074" width="16.28515625" customWidth="1"/>
    <col min="14075" max="14075" width="12.28515625" customWidth="1"/>
    <col min="14076" max="14076" width="14" customWidth="1"/>
    <col min="14077" max="14077" width="2.28515625" customWidth="1"/>
    <col min="14078" max="14078" width="12.5703125" bestFit="1" customWidth="1"/>
    <col min="14320" max="14320" width="26.5703125" customWidth="1"/>
    <col min="14322" max="14322" width="11.28515625" customWidth="1"/>
    <col min="14325" max="14325" width="13.85546875" customWidth="1"/>
    <col min="14326" max="14326" width="15.28515625" customWidth="1"/>
    <col min="14327" max="14327" width="12.85546875" customWidth="1"/>
    <col min="14328" max="14328" width="13.5703125" customWidth="1"/>
    <col min="14330" max="14330" width="16.28515625" customWidth="1"/>
    <col min="14331" max="14331" width="12.28515625" customWidth="1"/>
    <col min="14332" max="14332" width="14" customWidth="1"/>
    <col min="14333" max="14333" width="2.28515625" customWidth="1"/>
    <col min="14334" max="14334" width="12.5703125" bestFit="1" customWidth="1"/>
    <col min="14576" max="14576" width="26.5703125" customWidth="1"/>
    <col min="14578" max="14578" width="11.28515625" customWidth="1"/>
    <col min="14581" max="14581" width="13.85546875" customWidth="1"/>
    <col min="14582" max="14582" width="15.28515625" customWidth="1"/>
    <col min="14583" max="14583" width="12.85546875" customWidth="1"/>
    <col min="14584" max="14584" width="13.5703125" customWidth="1"/>
    <col min="14586" max="14586" width="16.28515625" customWidth="1"/>
    <col min="14587" max="14587" width="12.28515625" customWidth="1"/>
    <col min="14588" max="14588" width="14" customWidth="1"/>
    <col min="14589" max="14589" width="2.28515625" customWidth="1"/>
    <col min="14590" max="14590" width="12.5703125" bestFit="1" customWidth="1"/>
    <col min="14832" max="14832" width="26.5703125" customWidth="1"/>
    <col min="14834" max="14834" width="11.28515625" customWidth="1"/>
    <col min="14837" max="14837" width="13.85546875" customWidth="1"/>
    <col min="14838" max="14838" width="15.28515625" customWidth="1"/>
    <col min="14839" max="14839" width="12.85546875" customWidth="1"/>
    <col min="14840" max="14840" width="13.5703125" customWidth="1"/>
    <col min="14842" max="14842" width="16.28515625" customWidth="1"/>
    <col min="14843" max="14843" width="12.28515625" customWidth="1"/>
    <col min="14844" max="14844" width="14" customWidth="1"/>
    <col min="14845" max="14845" width="2.28515625" customWidth="1"/>
    <col min="14846" max="14846" width="12.5703125" bestFit="1" customWidth="1"/>
    <col min="15088" max="15088" width="26.5703125" customWidth="1"/>
    <col min="15090" max="15090" width="11.28515625" customWidth="1"/>
    <col min="15093" max="15093" width="13.85546875" customWidth="1"/>
    <col min="15094" max="15094" width="15.28515625" customWidth="1"/>
    <col min="15095" max="15095" width="12.85546875" customWidth="1"/>
    <col min="15096" max="15096" width="13.5703125" customWidth="1"/>
    <col min="15098" max="15098" width="16.28515625" customWidth="1"/>
    <col min="15099" max="15099" width="12.28515625" customWidth="1"/>
    <col min="15100" max="15100" width="14" customWidth="1"/>
    <col min="15101" max="15101" width="2.28515625" customWidth="1"/>
    <col min="15102" max="15102" width="12.5703125" bestFit="1" customWidth="1"/>
    <col min="15344" max="15344" width="26.5703125" customWidth="1"/>
    <col min="15346" max="15346" width="11.28515625" customWidth="1"/>
    <col min="15349" max="15349" width="13.85546875" customWidth="1"/>
    <col min="15350" max="15350" width="15.28515625" customWidth="1"/>
    <col min="15351" max="15351" width="12.85546875" customWidth="1"/>
    <col min="15352" max="15352" width="13.5703125" customWidth="1"/>
    <col min="15354" max="15354" width="16.28515625" customWidth="1"/>
    <col min="15355" max="15355" width="12.28515625" customWidth="1"/>
    <col min="15356" max="15356" width="14" customWidth="1"/>
    <col min="15357" max="15357" width="2.28515625" customWidth="1"/>
    <col min="15358" max="15358" width="12.5703125" bestFit="1" customWidth="1"/>
    <col min="15600" max="15600" width="26.5703125" customWidth="1"/>
    <col min="15602" max="15602" width="11.28515625" customWidth="1"/>
    <col min="15605" max="15605" width="13.85546875" customWidth="1"/>
    <col min="15606" max="15606" width="15.28515625" customWidth="1"/>
    <col min="15607" max="15607" width="12.85546875" customWidth="1"/>
    <col min="15608" max="15608" width="13.5703125" customWidth="1"/>
    <col min="15610" max="15610" width="16.28515625" customWidth="1"/>
    <col min="15611" max="15611" width="12.28515625" customWidth="1"/>
    <col min="15612" max="15612" width="14" customWidth="1"/>
    <col min="15613" max="15613" width="2.28515625" customWidth="1"/>
    <col min="15614" max="15614" width="12.5703125" bestFit="1" customWidth="1"/>
    <col min="15856" max="15856" width="26.5703125" customWidth="1"/>
    <col min="15858" max="15858" width="11.28515625" customWidth="1"/>
    <col min="15861" max="15861" width="13.85546875" customWidth="1"/>
    <col min="15862" max="15862" width="15.28515625" customWidth="1"/>
    <col min="15863" max="15863" width="12.85546875" customWidth="1"/>
    <col min="15864" max="15864" width="13.5703125" customWidth="1"/>
    <col min="15866" max="15866" width="16.28515625" customWidth="1"/>
    <col min="15867" max="15867" width="12.28515625" customWidth="1"/>
    <col min="15868" max="15868" width="14" customWidth="1"/>
    <col min="15869" max="15869" width="2.28515625" customWidth="1"/>
    <col min="15870" max="15870" width="12.5703125" bestFit="1" customWidth="1"/>
    <col min="16112" max="16112" width="26.5703125" customWidth="1"/>
    <col min="16114" max="16114" width="11.28515625" customWidth="1"/>
    <col min="16117" max="16117" width="13.85546875" customWidth="1"/>
    <col min="16118" max="16118" width="15.28515625" customWidth="1"/>
    <col min="16119" max="16119" width="12.85546875" customWidth="1"/>
    <col min="16120" max="16120" width="13.5703125" customWidth="1"/>
    <col min="16122" max="16122" width="16.28515625" customWidth="1"/>
    <col min="16123" max="16123" width="12.28515625" customWidth="1"/>
    <col min="16124" max="16124" width="14" customWidth="1"/>
    <col min="16125" max="16125" width="2.28515625" customWidth="1"/>
    <col min="16126" max="16126" width="12.5703125" bestFit="1" customWidth="1"/>
  </cols>
  <sheetData>
    <row r="1" spans="1:11" ht="15.75" thickBot="1" x14ac:dyDescent="0.3">
      <c r="A1" s="32"/>
    </row>
    <row r="2" spans="1:11" ht="15.75" thickTop="1" x14ac:dyDescent="0.25">
      <c r="A2" s="224" t="s">
        <v>0</v>
      </c>
      <c r="B2" s="225"/>
      <c r="C2" s="225"/>
      <c r="D2" s="225"/>
      <c r="E2" s="225"/>
      <c r="F2" s="225"/>
      <c r="G2" s="225"/>
      <c r="H2" s="225"/>
      <c r="I2" s="225"/>
      <c r="J2" s="225"/>
      <c r="K2" s="226"/>
    </row>
    <row r="3" spans="1:11" x14ac:dyDescent="0.25">
      <c r="A3" s="215" t="s">
        <v>1</v>
      </c>
      <c r="B3" s="216"/>
      <c r="C3" s="216"/>
      <c r="D3" s="216"/>
      <c r="E3" s="216"/>
      <c r="F3" s="216"/>
      <c r="G3" s="216"/>
      <c r="H3" s="216"/>
      <c r="I3" s="216"/>
      <c r="J3" s="216"/>
      <c r="K3" s="217"/>
    </row>
    <row r="4" spans="1:11" x14ac:dyDescent="0.25">
      <c r="A4" s="215" t="s">
        <v>0</v>
      </c>
      <c r="B4" s="216"/>
      <c r="C4" s="216"/>
      <c r="D4" s="216"/>
      <c r="E4" s="216"/>
      <c r="F4" s="216"/>
      <c r="G4" s="216"/>
      <c r="H4" s="216"/>
      <c r="I4" s="216"/>
      <c r="J4" s="216"/>
      <c r="K4" s="217"/>
    </row>
    <row r="5" spans="1:11" ht="30" customHeight="1" thickBot="1" x14ac:dyDescent="0.3">
      <c r="A5" s="218" t="s">
        <v>207</v>
      </c>
      <c r="B5" s="219"/>
      <c r="C5" s="219"/>
      <c r="D5" s="219"/>
      <c r="E5" s="219"/>
      <c r="F5" s="219"/>
      <c r="G5" s="219"/>
      <c r="H5" s="219"/>
      <c r="I5" s="219"/>
      <c r="J5" s="219"/>
      <c r="K5" s="220"/>
    </row>
    <row r="6" spans="1:11" ht="16.5" thickTop="1" thickBot="1" x14ac:dyDescent="0.3">
      <c r="A6" s="24"/>
      <c r="B6" s="24"/>
      <c r="C6" s="24"/>
      <c r="D6" s="24"/>
      <c r="E6" s="24"/>
      <c r="F6" s="24"/>
      <c r="G6" s="24"/>
      <c r="H6" s="24"/>
      <c r="I6" s="24"/>
      <c r="J6" s="24"/>
      <c r="K6" s="24"/>
    </row>
    <row r="7" spans="1:11" ht="16.5" thickTop="1" thickBot="1" x14ac:dyDescent="0.3">
      <c r="A7" s="110"/>
      <c r="B7" s="112" t="s">
        <v>136</v>
      </c>
      <c r="C7" s="113" t="s">
        <v>140</v>
      </c>
      <c r="D7" s="112" t="s">
        <v>137</v>
      </c>
      <c r="E7" s="114" t="s">
        <v>141</v>
      </c>
      <c r="F7" s="115" t="s">
        <v>138</v>
      </c>
      <c r="G7" s="115" t="s">
        <v>142</v>
      </c>
      <c r="H7" s="115" t="s">
        <v>144</v>
      </c>
      <c r="I7" s="115" t="s">
        <v>139</v>
      </c>
      <c r="J7" s="115" t="s">
        <v>143</v>
      </c>
      <c r="K7" s="116"/>
    </row>
    <row r="8" spans="1:11" ht="15.75" thickTop="1" x14ac:dyDescent="0.25">
      <c r="A8" s="108"/>
      <c r="B8" s="9"/>
      <c r="C8" s="26"/>
      <c r="D8" s="26" t="s">
        <v>7</v>
      </c>
      <c r="E8" s="26"/>
      <c r="F8" s="9" t="s">
        <v>7</v>
      </c>
      <c r="G8" s="26"/>
      <c r="H8" s="26"/>
      <c r="I8" s="9"/>
      <c r="J8" s="107"/>
      <c r="K8" s="100"/>
    </row>
    <row r="9" spans="1:11" x14ac:dyDescent="0.25">
      <c r="A9" s="108"/>
      <c r="B9" s="9" t="s">
        <v>7</v>
      </c>
      <c r="C9" s="27"/>
      <c r="D9" s="26" t="s">
        <v>111</v>
      </c>
      <c r="E9" s="27"/>
      <c r="F9" s="9" t="s">
        <v>9</v>
      </c>
      <c r="G9" s="28"/>
      <c r="H9" s="26"/>
      <c r="I9" s="9" t="s">
        <v>7</v>
      </c>
      <c r="J9" s="8"/>
      <c r="K9" s="100"/>
    </row>
    <row r="10" spans="1:11" x14ac:dyDescent="0.25">
      <c r="A10" s="108"/>
      <c r="B10" s="9" t="s">
        <v>108</v>
      </c>
      <c r="C10" s="26"/>
      <c r="D10" s="26" t="s">
        <v>8</v>
      </c>
      <c r="E10" s="26"/>
      <c r="F10" s="9" t="s">
        <v>113</v>
      </c>
      <c r="G10" s="26"/>
      <c r="H10" s="26" t="s">
        <v>110</v>
      </c>
      <c r="I10" s="9" t="s">
        <v>121</v>
      </c>
      <c r="J10" s="107"/>
      <c r="K10" s="100"/>
    </row>
    <row r="11" spans="1:11" x14ac:dyDescent="0.25">
      <c r="A11" s="108"/>
      <c r="B11" s="9" t="s">
        <v>109</v>
      </c>
      <c r="C11" s="26" t="s">
        <v>3</v>
      </c>
      <c r="D11" s="26" t="s">
        <v>112</v>
      </c>
      <c r="E11" s="26" t="s">
        <v>4</v>
      </c>
      <c r="F11" s="9" t="s">
        <v>114</v>
      </c>
      <c r="G11" s="26" t="s">
        <v>5</v>
      </c>
      <c r="H11" s="26" t="s">
        <v>118</v>
      </c>
      <c r="I11" s="9" t="s">
        <v>118</v>
      </c>
      <c r="J11" s="107" t="s">
        <v>6</v>
      </c>
      <c r="K11" s="100"/>
    </row>
    <row r="12" spans="1:11" ht="15.75" thickBot="1" x14ac:dyDescent="0.3">
      <c r="A12" s="109" t="s">
        <v>51</v>
      </c>
      <c r="B12" s="30" t="s">
        <v>115</v>
      </c>
      <c r="C12" s="33">
        <v>0.4</v>
      </c>
      <c r="D12" s="29" t="s">
        <v>116</v>
      </c>
      <c r="E12" s="33">
        <v>0.45</v>
      </c>
      <c r="F12" s="31" t="s">
        <v>117</v>
      </c>
      <c r="G12" s="34">
        <v>0.1275</v>
      </c>
      <c r="H12" s="29" t="s">
        <v>119</v>
      </c>
      <c r="I12" s="30" t="s">
        <v>120</v>
      </c>
      <c r="J12" s="35">
        <v>2.2499999999999999E-2</v>
      </c>
      <c r="K12" s="10" t="s">
        <v>10</v>
      </c>
    </row>
    <row r="13" spans="1:11" ht="15.75" thickTop="1" x14ac:dyDescent="0.25">
      <c r="A13" s="11" t="s">
        <v>11</v>
      </c>
      <c r="B13" s="88">
        <v>1.8721712559139343</v>
      </c>
      <c r="C13" s="13">
        <v>737889</v>
      </c>
      <c r="D13" s="88">
        <v>1.8803034128491123</v>
      </c>
      <c r="E13" s="13">
        <v>833731</v>
      </c>
      <c r="F13" s="88">
        <v>1.8764758731925359</v>
      </c>
      <c r="G13" s="13">
        <v>235743</v>
      </c>
      <c r="H13" s="88">
        <v>5.5329228273456966E-5</v>
      </c>
      <c r="I13" s="88">
        <v>0.98248644864204693</v>
      </c>
      <c r="J13" s="13">
        <v>21782</v>
      </c>
      <c r="K13" s="22">
        <v>1829145</v>
      </c>
    </row>
    <row r="14" spans="1:11" x14ac:dyDescent="0.25">
      <c r="A14" s="16" t="s">
        <v>12</v>
      </c>
      <c r="B14" s="88">
        <v>0.26687501495936183</v>
      </c>
      <c r="C14" s="13">
        <v>105185</v>
      </c>
      <c r="D14" s="88">
        <v>0.47801563349455345</v>
      </c>
      <c r="E14" s="13">
        <v>211953</v>
      </c>
      <c r="F14" s="88">
        <v>0.37865502187076677</v>
      </c>
      <c r="G14" s="13">
        <v>47571</v>
      </c>
      <c r="H14" s="88">
        <v>2.7419120449454219E-4</v>
      </c>
      <c r="I14" s="88">
        <v>4.8688396921299875</v>
      </c>
      <c r="J14" s="13">
        <v>107943</v>
      </c>
      <c r="K14" s="22">
        <v>472652</v>
      </c>
    </row>
    <row r="15" spans="1:11" x14ac:dyDescent="0.25">
      <c r="A15" s="16" t="s">
        <v>13</v>
      </c>
      <c r="B15" s="88">
        <v>0.25017751776032426</v>
      </c>
      <c r="C15" s="13">
        <v>98604</v>
      </c>
      <c r="D15" s="88">
        <v>0.49062867262459803</v>
      </c>
      <c r="E15" s="13">
        <v>217546</v>
      </c>
      <c r="F15" s="88">
        <v>0.37747537401523285</v>
      </c>
      <c r="G15" s="13">
        <v>47422</v>
      </c>
      <c r="H15" s="88">
        <v>2.7504868361700021E-4</v>
      </c>
      <c r="I15" s="88">
        <v>4.8840660316994589</v>
      </c>
      <c r="J15" s="13">
        <v>108280</v>
      </c>
      <c r="K15" s="22">
        <v>471852</v>
      </c>
    </row>
    <row r="16" spans="1:11" x14ac:dyDescent="0.25">
      <c r="A16" s="16" t="s">
        <v>14</v>
      </c>
      <c r="B16" s="88">
        <v>2.0182316153717275</v>
      </c>
      <c r="C16" s="13">
        <v>795457</v>
      </c>
      <c r="D16" s="88">
        <v>2.0095417528304602</v>
      </c>
      <c r="E16" s="13">
        <v>891036</v>
      </c>
      <c r="F16" s="88">
        <v>2.0136314279584755</v>
      </c>
      <c r="G16" s="13">
        <v>252974</v>
      </c>
      <c r="H16" s="88">
        <v>5.1560557617118517E-5</v>
      </c>
      <c r="I16" s="88">
        <v>0.9155657999218525</v>
      </c>
      <c r="J16" s="13">
        <v>20298</v>
      </c>
      <c r="K16" s="22">
        <v>1959765</v>
      </c>
    </row>
    <row r="17" spans="1:11" x14ac:dyDescent="0.25">
      <c r="A17" s="16" t="s">
        <v>15</v>
      </c>
      <c r="B17" s="88">
        <v>37.320102988795014</v>
      </c>
      <c r="C17" s="13">
        <v>14709180</v>
      </c>
      <c r="D17" s="88">
        <v>33.982890743155714</v>
      </c>
      <c r="E17" s="13">
        <v>15068099</v>
      </c>
      <c r="F17" s="88">
        <v>35.55334343723213</v>
      </c>
      <c r="G17" s="13">
        <v>4466592</v>
      </c>
      <c r="H17" s="88">
        <v>2.9202306012658442E-6</v>
      </c>
      <c r="I17" s="88">
        <v>5.1854816743032231E-2</v>
      </c>
      <c r="J17" s="13">
        <v>1152</v>
      </c>
      <c r="K17" s="22">
        <v>34245023</v>
      </c>
    </row>
    <row r="18" spans="1:11" x14ac:dyDescent="0.25">
      <c r="A18" s="16" t="s">
        <v>16</v>
      </c>
      <c r="B18" s="88">
        <v>0.57614913543436863</v>
      </c>
      <c r="C18" s="13">
        <v>227081</v>
      </c>
      <c r="D18" s="88">
        <v>0.74633322776394129</v>
      </c>
      <c r="E18" s="13">
        <v>330926</v>
      </c>
      <c r="F18" s="88">
        <v>0.66624672158190112</v>
      </c>
      <c r="G18" s="13">
        <v>83701</v>
      </c>
      <c r="H18" s="88">
        <v>1.5583411769839241E-4</v>
      </c>
      <c r="I18" s="88">
        <v>2.7671614741861341</v>
      </c>
      <c r="J18" s="13">
        <v>61348</v>
      </c>
      <c r="K18" s="22">
        <v>703056</v>
      </c>
    </row>
    <row r="19" spans="1:11" x14ac:dyDescent="0.25">
      <c r="A19" s="16" t="s">
        <v>17</v>
      </c>
      <c r="B19" s="88">
        <v>19.506209987268871</v>
      </c>
      <c r="C19" s="13">
        <v>7688091</v>
      </c>
      <c r="D19" s="88">
        <v>19.154301439329398</v>
      </c>
      <c r="E19" s="13">
        <v>8493065</v>
      </c>
      <c r="F19" s="88">
        <v>19.319904833461425</v>
      </c>
      <c r="G19" s="13">
        <v>2427173</v>
      </c>
      <c r="H19" s="88">
        <v>5.373937659851135E-6</v>
      </c>
      <c r="I19" s="88">
        <v>9.5425529894545391E-2</v>
      </c>
      <c r="J19" s="13">
        <v>2116</v>
      </c>
      <c r="K19" s="22">
        <v>18610445</v>
      </c>
    </row>
    <row r="20" spans="1:11" x14ac:dyDescent="0.25">
      <c r="A20" s="16" t="s">
        <v>18</v>
      </c>
      <c r="B20" s="88">
        <v>2.0162370337950501</v>
      </c>
      <c r="C20" s="13">
        <v>794671</v>
      </c>
      <c r="D20" s="88">
        <v>2.0317541114667232</v>
      </c>
      <c r="E20" s="13">
        <v>900885</v>
      </c>
      <c r="F20" s="88">
        <v>2.0244524284794307</v>
      </c>
      <c r="G20" s="13">
        <v>254333</v>
      </c>
      <c r="H20" s="88">
        <v>5.1284970580376627E-5</v>
      </c>
      <c r="I20" s="88">
        <v>0.91067217430173486</v>
      </c>
      <c r="J20" s="13">
        <v>20190</v>
      </c>
      <c r="K20" s="22">
        <v>1970079</v>
      </c>
    </row>
    <row r="21" spans="1:11" x14ac:dyDescent="0.25">
      <c r="A21" s="16" t="s">
        <v>19</v>
      </c>
      <c r="B21" s="88">
        <v>0.56138923176695998</v>
      </c>
      <c r="C21" s="13">
        <v>221263</v>
      </c>
      <c r="D21" s="88">
        <v>0.72377577050306141</v>
      </c>
      <c r="E21" s="13">
        <v>320924</v>
      </c>
      <c r="F21" s="88">
        <v>0.64735802818661092</v>
      </c>
      <c r="G21" s="13">
        <v>81328</v>
      </c>
      <c r="H21" s="88">
        <v>1.6038106541141752E-4</v>
      </c>
      <c r="I21" s="88">
        <v>2.8479020637467189</v>
      </c>
      <c r="J21" s="13">
        <v>63138</v>
      </c>
      <c r="K21" s="22">
        <v>686653</v>
      </c>
    </row>
    <row r="22" spans="1:11" x14ac:dyDescent="0.25">
      <c r="A22" s="16" t="s">
        <v>20</v>
      </c>
      <c r="B22" s="88">
        <v>0.21872011689387802</v>
      </c>
      <c r="C22" s="13">
        <v>86205</v>
      </c>
      <c r="D22" s="88">
        <v>0.4823466276743093</v>
      </c>
      <c r="E22" s="13">
        <v>213874</v>
      </c>
      <c r="F22" s="88">
        <v>0.3582869927538101</v>
      </c>
      <c r="G22" s="13">
        <v>45012</v>
      </c>
      <c r="H22" s="88">
        <v>2.8977863809835668E-4</v>
      </c>
      <c r="I22" s="88">
        <v>5.1456272556428182</v>
      </c>
      <c r="J22" s="13">
        <v>114079</v>
      </c>
      <c r="K22" s="22">
        <v>459170</v>
      </c>
    </row>
    <row r="23" spans="1:11" x14ac:dyDescent="0.25">
      <c r="A23" s="16" t="s">
        <v>21</v>
      </c>
      <c r="B23" s="88">
        <v>0.28078009795105185</v>
      </c>
      <c r="C23" s="13">
        <v>110665</v>
      </c>
      <c r="D23" s="88">
        <v>0.51582879441852036</v>
      </c>
      <c r="E23" s="13">
        <v>228720</v>
      </c>
      <c r="F23" s="88">
        <v>0.40521739620483882</v>
      </c>
      <c r="G23" s="13">
        <v>50908</v>
      </c>
      <c r="H23" s="88">
        <v>2.5621776460249096E-4</v>
      </c>
      <c r="I23" s="88">
        <v>4.5496835845814187</v>
      </c>
      <c r="J23" s="13">
        <v>100867</v>
      </c>
      <c r="K23" s="22">
        <v>491160</v>
      </c>
    </row>
    <row r="24" spans="1:11" x14ac:dyDescent="0.25">
      <c r="A24" s="16" t="s">
        <v>22</v>
      </c>
      <c r="B24" s="88">
        <v>8.7368941743401063</v>
      </c>
      <c r="C24" s="13">
        <v>3443521</v>
      </c>
      <c r="D24" s="88">
        <v>8.2431611978495383</v>
      </c>
      <c r="E24" s="13">
        <v>3655038</v>
      </c>
      <c r="F24" s="88">
        <v>8.4755059734119786</v>
      </c>
      <c r="G24" s="13">
        <v>1064784</v>
      </c>
      <c r="H24" s="88">
        <v>1.2249883411734629E-5</v>
      </c>
      <c r="I24" s="88">
        <v>0.21752236250235177</v>
      </c>
      <c r="J24" s="13">
        <v>4822</v>
      </c>
      <c r="K24" s="22">
        <v>8168165</v>
      </c>
    </row>
    <row r="25" spans="1:11" x14ac:dyDescent="0.25">
      <c r="A25" s="16" t="s">
        <v>23</v>
      </c>
      <c r="B25" s="88">
        <v>1.510297169859707</v>
      </c>
      <c r="C25" s="13">
        <v>595262</v>
      </c>
      <c r="D25" s="88">
        <v>1.5249777473379922</v>
      </c>
      <c r="E25" s="13">
        <v>676179</v>
      </c>
      <c r="F25" s="88">
        <v>1.5180694828824977</v>
      </c>
      <c r="G25" s="13">
        <v>190716</v>
      </c>
      <c r="H25" s="88">
        <v>6.8392108371399235E-5</v>
      </c>
      <c r="I25" s="88">
        <v>1.2144452717984699</v>
      </c>
      <c r="J25" s="13">
        <v>26924</v>
      </c>
      <c r="K25" s="22">
        <v>1489081</v>
      </c>
    </row>
    <row r="26" spans="1:11" x14ac:dyDescent="0.25">
      <c r="A26" s="16" t="s">
        <v>24</v>
      </c>
      <c r="B26" s="88">
        <v>2.2389463138422818</v>
      </c>
      <c r="C26" s="13">
        <v>882448</v>
      </c>
      <c r="D26" s="88">
        <v>1.9926337236511493</v>
      </c>
      <c r="E26" s="13">
        <v>883539</v>
      </c>
      <c r="F26" s="88">
        <v>2.1085453213064653</v>
      </c>
      <c r="G26" s="13">
        <v>264898</v>
      </c>
      <c r="H26" s="88">
        <v>4.9239617211215799E-5</v>
      </c>
      <c r="I26" s="88">
        <v>0.87435263704101185</v>
      </c>
      <c r="J26" s="13">
        <v>19385</v>
      </c>
      <c r="K26" s="22">
        <v>2050270</v>
      </c>
    </row>
    <row r="27" spans="1:11" x14ac:dyDescent="0.25">
      <c r="A27" s="16" t="s">
        <v>25</v>
      </c>
      <c r="B27" s="88">
        <v>0.73839409968576797</v>
      </c>
      <c r="C27" s="13">
        <v>291027</v>
      </c>
      <c r="D27" s="88">
        <v>0.83554154426800054</v>
      </c>
      <c r="E27" s="13">
        <v>370481</v>
      </c>
      <c r="F27" s="88">
        <v>0.78982438625357787</v>
      </c>
      <c r="G27" s="13">
        <v>99226</v>
      </c>
      <c r="H27" s="88">
        <v>1.3145199241784908E-4</v>
      </c>
      <c r="I27" s="88">
        <v>2.3342057214177832</v>
      </c>
      <c r="J27" s="13">
        <v>51750</v>
      </c>
      <c r="K27" s="22">
        <v>812484</v>
      </c>
    </row>
    <row r="28" spans="1:11" x14ac:dyDescent="0.25">
      <c r="A28" s="16" t="s">
        <v>26</v>
      </c>
      <c r="B28" s="88">
        <v>1.1223225591735366</v>
      </c>
      <c r="C28" s="13">
        <v>442347</v>
      </c>
      <c r="D28" s="88">
        <v>1.1568062718066883</v>
      </c>
      <c r="E28" s="13">
        <v>512931</v>
      </c>
      <c r="F28" s="88">
        <v>1.1405785871849552</v>
      </c>
      <c r="G28" s="13">
        <v>143292</v>
      </c>
      <c r="H28" s="88">
        <v>9.1027426563623624E-5</v>
      </c>
      <c r="I28" s="88">
        <v>1.6163828024404778</v>
      </c>
      <c r="J28" s="13">
        <v>35835</v>
      </c>
      <c r="K28" s="22">
        <v>1134405</v>
      </c>
    </row>
    <row r="29" spans="1:11" x14ac:dyDescent="0.25">
      <c r="A29" s="16" t="s">
        <v>27</v>
      </c>
      <c r="B29" s="88">
        <v>0.54520462697335348</v>
      </c>
      <c r="C29" s="13">
        <v>214885</v>
      </c>
      <c r="D29" s="88">
        <v>0.69863760930579477</v>
      </c>
      <c r="E29" s="13">
        <v>309778</v>
      </c>
      <c r="F29" s="88">
        <v>0.62643480043319344</v>
      </c>
      <c r="G29" s="13">
        <v>78699</v>
      </c>
      <c r="H29" s="88">
        <v>1.6573798151027077E-4</v>
      </c>
      <c r="I29" s="88">
        <v>2.9430253401391462</v>
      </c>
      <c r="J29" s="13">
        <v>65247</v>
      </c>
      <c r="K29" s="22">
        <v>668609</v>
      </c>
    </row>
    <row r="30" spans="1:11" x14ac:dyDescent="0.25">
      <c r="A30" s="16" t="s">
        <v>28</v>
      </c>
      <c r="B30" s="88">
        <v>0.65513456587077157</v>
      </c>
      <c r="C30" s="13">
        <v>258212</v>
      </c>
      <c r="D30" s="88">
        <v>0.78041980016201717</v>
      </c>
      <c r="E30" s="13">
        <v>346040</v>
      </c>
      <c r="F30" s="88">
        <v>0.72146212145959976</v>
      </c>
      <c r="G30" s="13">
        <v>90638</v>
      </c>
      <c r="H30" s="88">
        <v>1.4390766883967248E-4</v>
      </c>
      <c r="I30" s="88">
        <v>2.5553823702701659</v>
      </c>
      <c r="J30" s="13">
        <v>56653</v>
      </c>
      <c r="K30" s="22">
        <v>751543</v>
      </c>
    </row>
    <row r="31" spans="1:11" x14ac:dyDescent="0.25">
      <c r="A31" s="16" t="s">
        <v>29</v>
      </c>
      <c r="B31" s="88">
        <v>0.30688062258299453</v>
      </c>
      <c r="C31" s="13">
        <v>120953</v>
      </c>
      <c r="D31" s="88">
        <v>0.51327340286725387</v>
      </c>
      <c r="E31" s="13">
        <v>227587</v>
      </c>
      <c r="F31" s="88">
        <v>0.41614824247752413</v>
      </c>
      <c r="G31" s="13">
        <v>52281</v>
      </c>
      <c r="H31" s="88">
        <v>2.494879260318197E-4</v>
      </c>
      <c r="I31" s="88">
        <v>4.4301811912974509</v>
      </c>
      <c r="J31" s="13">
        <v>98218</v>
      </c>
      <c r="K31" s="22">
        <v>499039</v>
      </c>
    </row>
    <row r="32" spans="1:11" x14ac:dyDescent="0.25">
      <c r="A32" s="16" t="s">
        <v>30</v>
      </c>
      <c r="B32" s="88">
        <v>0.70038307363881203</v>
      </c>
      <c r="C32" s="13">
        <v>276046</v>
      </c>
      <c r="D32" s="88">
        <v>0.81122780681002082</v>
      </c>
      <c r="E32" s="13">
        <v>359700</v>
      </c>
      <c r="F32" s="88">
        <v>0.75906518781808707</v>
      </c>
      <c r="G32" s="13">
        <v>95362</v>
      </c>
      <c r="H32" s="88">
        <v>1.3677869753853057E-4</v>
      </c>
      <c r="I32" s="88">
        <v>2.4287925385538602</v>
      </c>
      <c r="J32" s="13">
        <v>53847</v>
      </c>
      <c r="K32" s="22">
        <v>784955</v>
      </c>
    </row>
    <row r="33" spans="1:11" x14ac:dyDescent="0.25">
      <c r="A33" s="16" t="s">
        <v>31</v>
      </c>
      <c r="B33" s="88">
        <v>0.62242342801327133</v>
      </c>
      <c r="C33" s="13">
        <v>245319</v>
      </c>
      <c r="D33" s="88">
        <v>0.73902806053660297</v>
      </c>
      <c r="E33" s="13">
        <v>327687</v>
      </c>
      <c r="F33" s="88">
        <v>0.68415516104055829</v>
      </c>
      <c r="G33" s="13">
        <v>85951</v>
      </c>
      <c r="H33" s="88">
        <v>1.5175497035466653E-4</v>
      </c>
      <c r="I33" s="88">
        <v>2.6947276609506168</v>
      </c>
      <c r="J33" s="13">
        <v>59742</v>
      </c>
      <c r="K33" s="22">
        <v>718699</v>
      </c>
    </row>
    <row r="34" spans="1:11" x14ac:dyDescent="0.25">
      <c r="A34" s="16" t="s">
        <v>32</v>
      </c>
      <c r="B34" s="88">
        <v>1.4384352450542925</v>
      </c>
      <c r="C34" s="13">
        <v>566938</v>
      </c>
      <c r="D34" s="88">
        <v>1.5134901754282837</v>
      </c>
      <c r="E34" s="13">
        <v>671085</v>
      </c>
      <c r="F34" s="88">
        <v>1.4781692075421813</v>
      </c>
      <c r="G34" s="13">
        <v>185703</v>
      </c>
      <c r="H34" s="88">
        <v>7.0238234042224417E-5</v>
      </c>
      <c r="I34" s="88">
        <v>1.2472271035838607</v>
      </c>
      <c r="J34" s="13">
        <v>27651</v>
      </c>
      <c r="K34" s="22">
        <v>1451377</v>
      </c>
    </row>
    <row r="35" spans="1:11" x14ac:dyDescent="0.25">
      <c r="A35" s="16" t="s">
        <v>33</v>
      </c>
      <c r="B35" s="88">
        <v>2.8731662671804705</v>
      </c>
      <c r="C35" s="13">
        <v>1132417</v>
      </c>
      <c r="D35" s="88">
        <v>2.9021379284244442</v>
      </c>
      <c r="E35" s="13">
        <v>1286815</v>
      </c>
      <c r="F35" s="88">
        <v>2.8885038874889126</v>
      </c>
      <c r="G35" s="13">
        <v>362885</v>
      </c>
      <c r="H35" s="88">
        <v>3.5943851390865297E-5</v>
      </c>
      <c r="I35" s="88">
        <v>0.63825843962602413</v>
      </c>
      <c r="J35" s="13">
        <v>14150</v>
      </c>
      <c r="K35" s="22">
        <v>2796267</v>
      </c>
    </row>
    <row r="36" spans="1:11" x14ac:dyDescent="0.25">
      <c r="A36" s="16" t="s">
        <v>34</v>
      </c>
      <c r="B36" s="88">
        <v>0.77241596257937006</v>
      </c>
      <c r="C36" s="13">
        <v>304437</v>
      </c>
      <c r="D36" s="88">
        <v>0.8538473581340309</v>
      </c>
      <c r="E36" s="13">
        <v>378598</v>
      </c>
      <c r="F36" s="88">
        <v>0.81552709818280744</v>
      </c>
      <c r="G36" s="13">
        <v>102455</v>
      </c>
      <c r="H36" s="88">
        <v>1.2730906822492965E-4</v>
      </c>
      <c r="I36" s="88">
        <v>2.2606394165133046</v>
      </c>
      <c r="J36" s="13">
        <v>50119</v>
      </c>
      <c r="K36" s="22">
        <v>835609</v>
      </c>
    </row>
    <row r="37" spans="1:11" x14ac:dyDescent="0.25">
      <c r="A37" s="16" t="s">
        <v>35</v>
      </c>
      <c r="B37" s="88">
        <v>0.18264668437855108</v>
      </c>
      <c r="C37" s="13">
        <v>71988</v>
      </c>
      <c r="D37" s="88">
        <v>0.45866782531178985</v>
      </c>
      <c r="E37" s="13">
        <v>203374</v>
      </c>
      <c r="F37" s="88">
        <v>0.32877549878090317</v>
      </c>
      <c r="G37" s="13">
        <v>41304</v>
      </c>
      <c r="H37" s="88">
        <v>3.1579013850555472E-4</v>
      </c>
      <c r="I37" s="88">
        <v>5.6075159798558598</v>
      </c>
      <c r="J37" s="13">
        <v>124319</v>
      </c>
      <c r="K37" s="22">
        <v>440985</v>
      </c>
    </row>
    <row r="38" spans="1:11" x14ac:dyDescent="0.25">
      <c r="A38" s="16" t="s">
        <v>36</v>
      </c>
      <c r="B38" s="88">
        <v>1.1045992771636366</v>
      </c>
      <c r="C38" s="13">
        <v>435362</v>
      </c>
      <c r="D38" s="88">
        <v>1.2235380920373897</v>
      </c>
      <c r="E38" s="13">
        <v>542520</v>
      </c>
      <c r="F38" s="88">
        <v>1.1675672107947617</v>
      </c>
      <c r="G38" s="13">
        <v>146682</v>
      </c>
      <c r="H38" s="88">
        <v>8.8923351627830886E-5</v>
      </c>
      <c r="I38" s="88">
        <v>1.5790205406513422</v>
      </c>
      <c r="J38" s="13">
        <v>35007</v>
      </c>
      <c r="K38" s="22">
        <v>1159571</v>
      </c>
    </row>
    <row r="39" spans="1:11" x14ac:dyDescent="0.25">
      <c r="A39" s="16" t="s">
        <v>37</v>
      </c>
      <c r="B39" s="88">
        <v>0.31708148264657043</v>
      </c>
      <c r="C39" s="13">
        <v>124973</v>
      </c>
      <c r="D39" s="88">
        <v>0.54028745011192159</v>
      </c>
      <c r="E39" s="13">
        <v>239565</v>
      </c>
      <c r="F39" s="88">
        <v>0.43524946352290034</v>
      </c>
      <c r="G39" s="13">
        <v>54681</v>
      </c>
      <c r="H39" s="88">
        <v>2.3853880668576566E-4</v>
      </c>
      <c r="I39" s="88">
        <v>4.2357566219017633</v>
      </c>
      <c r="J39" s="13">
        <v>93907</v>
      </c>
      <c r="K39" s="22">
        <v>513126</v>
      </c>
    </row>
    <row r="40" spans="1:11" x14ac:dyDescent="0.25">
      <c r="A40" s="16" t="s">
        <v>38</v>
      </c>
      <c r="B40" s="88">
        <v>0.72642661022570687</v>
      </c>
      <c r="C40" s="13">
        <v>286311</v>
      </c>
      <c r="D40" s="88">
        <v>0.80683729954158512</v>
      </c>
      <c r="E40" s="13">
        <v>357754</v>
      </c>
      <c r="F40" s="88">
        <v>0.76899787052070512</v>
      </c>
      <c r="G40" s="13">
        <v>96610</v>
      </c>
      <c r="H40" s="88">
        <v>1.3501198231343032E-4</v>
      </c>
      <c r="I40" s="88">
        <v>2.3974208057205058</v>
      </c>
      <c r="J40" s="13">
        <v>53151</v>
      </c>
      <c r="K40" s="22">
        <v>793826</v>
      </c>
    </row>
    <row r="41" spans="1:11" x14ac:dyDescent="0.25">
      <c r="A41" s="16" t="s">
        <v>39</v>
      </c>
      <c r="B41" s="88">
        <v>0.11836416956450876</v>
      </c>
      <c r="C41" s="13">
        <v>46652</v>
      </c>
      <c r="D41" s="88">
        <v>0.43067599863070682</v>
      </c>
      <c r="E41" s="13">
        <v>190963</v>
      </c>
      <c r="F41" s="88">
        <v>0.28370650323147095</v>
      </c>
      <c r="G41" s="13">
        <v>35642</v>
      </c>
      <c r="H41" s="88">
        <v>3.6595585840435926E-4</v>
      </c>
      <c r="I41" s="88">
        <v>6.4983135117381643</v>
      </c>
      <c r="J41" s="13">
        <v>144068</v>
      </c>
      <c r="K41" s="22">
        <v>417325</v>
      </c>
    </row>
    <row r="42" spans="1:11" x14ac:dyDescent="0.25">
      <c r="A42" s="16" t="s">
        <v>40</v>
      </c>
      <c r="B42" s="88">
        <v>8.4228330580810751E-2</v>
      </c>
      <c r="C42" s="13">
        <v>33197</v>
      </c>
      <c r="D42" s="88">
        <v>0.42282477949230024</v>
      </c>
      <c r="E42" s="13">
        <v>187482</v>
      </c>
      <c r="F42" s="88">
        <v>0.26348533310867489</v>
      </c>
      <c r="G42" s="13">
        <v>33102</v>
      </c>
      <c r="H42" s="88">
        <v>3.9404053100901959E-4</v>
      </c>
      <c r="I42" s="88">
        <v>6.9970157548320628</v>
      </c>
      <c r="J42" s="13">
        <v>155125</v>
      </c>
      <c r="K42" s="22">
        <v>408906</v>
      </c>
    </row>
    <row r="43" spans="1:11" x14ac:dyDescent="0.25">
      <c r="A43" s="16" t="s">
        <v>41</v>
      </c>
      <c r="B43" s="88">
        <v>0.40398825134463295</v>
      </c>
      <c r="C43" s="13">
        <v>159226</v>
      </c>
      <c r="D43" s="88">
        <v>0.58199723695800754</v>
      </c>
      <c r="E43" s="13">
        <v>258059</v>
      </c>
      <c r="F43" s="88">
        <v>0.49822809250655203</v>
      </c>
      <c r="G43" s="13">
        <v>62593</v>
      </c>
      <c r="H43" s="88">
        <v>2.0838629818412181E-4</v>
      </c>
      <c r="I43" s="88">
        <v>3.7003356171298449</v>
      </c>
      <c r="J43" s="13">
        <v>82037</v>
      </c>
      <c r="K43" s="22">
        <v>561915</v>
      </c>
    </row>
    <row r="44" spans="1:11" x14ac:dyDescent="0.25">
      <c r="A44" s="16" t="s">
        <v>42</v>
      </c>
      <c r="B44" s="88">
        <v>2.7628944000127653</v>
      </c>
      <c r="C44" s="13">
        <v>1088955</v>
      </c>
      <c r="D44" s="88">
        <v>2.6581112711439965</v>
      </c>
      <c r="E44" s="13">
        <v>1178613</v>
      </c>
      <c r="F44" s="88">
        <v>2.7074207778110817</v>
      </c>
      <c r="G44" s="13">
        <v>340135</v>
      </c>
      <c r="H44" s="88">
        <v>3.8347925358064165E-5</v>
      </c>
      <c r="I44" s="88">
        <v>0.68094781318157616</v>
      </c>
      <c r="J44" s="13">
        <v>15097</v>
      </c>
      <c r="K44" s="22">
        <v>2622800</v>
      </c>
    </row>
    <row r="45" spans="1:11" x14ac:dyDescent="0.25">
      <c r="A45" s="16" t="s">
        <v>43</v>
      </c>
      <c r="B45" s="88">
        <v>0.36147516973889215</v>
      </c>
      <c r="C45" s="13">
        <v>142470</v>
      </c>
      <c r="D45" s="88">
        <v>0.57229917982738887</v>
      </c>
      <c r="E45" s="13">
        <v>253759</v>
      </c>
      <c r="F45" s="88">
        <v>0.47308774306715701</v>
      </c>
      <c r="G45" s="13">
        <v>59434</v>
      </c>
      <c r="H45" s="88">
        <v>2.1946043457555256E-4</v>
      </c>
      <c r="I45" s="88">
        <v>3.8969801262710289</v>
      </c>
      <c r="J45" s="13">
        <v>86397</v>
      </c>
      <c r="K45" s="22">
        <v>542060</v>
      </c>
    </row>
    <row r="46" spans="1:11" x14ac:dyDescent="0.25">
      <c r="A46" s="16" t="s">
        <v>44</v>
      </c>
      <c r="B46" s="88">
        <v>1.5220936951846242</v>
      </c>
      <c r="C46" s="13">
        <v>599911</v>
      </c>
      <c r="D46" s="88">
        <v>1.5962401624647036</v>
      </c>
      <c r="E46" s="13">
        <v>707777</v>
      </c>
      <c r="F46" s="88">
        <v>1.5613475150885081</v>
      </c>
      <c r="G46" s="13">
        <v>196153</v>
      </c>
      <c r="H46" s="88">
        <v>6.6496391573311273E-5</v>
      </c>
      <c r="I46" s="88">
        <v>1.1807828455781135</v>
      </c>
      <c r="J46" s="13">
        <v>26178</v>
      </c>
      <c r="K46" s="22">
        <v>1530019</v>
      </c>
    </row>
    <row r="47" spans="1:11" x14ac:dyDescent="0.25">
      <c r="A47" s="16" t="s">
        <v>45</v>
      </c>
      <c r="B47" s="88">
        <v>0.63028777822988291</v>
      </c>
      <c r="C47" s="13">
        <v>248419</v>
      </c>
      <c r="D47" s="88">
        <v>0.75314895780418256</v>
      </c>
      <c r="E47" s="13">
        <v>333948</v>
      </c>
      <c r="F47" s="88">
        <v>0.69533196627907357</v>
      </c>
      <c r="G47" s="13">
        <v>87355</v>
      </c>
      <c r="H47" s="88">
        <v>1.493156862100991E-4</v>
      </c>
      <c r="I47" s="88">
        <v>2.6514130568758909</v>
      </c>
      <c r="J47" s="13">
        <v>58782</v>
      </c>
      <c r="K47" s="22">
        <v>728504</v>
      </c>
    </row>
    <row r="48" spans="1:11" x14ac:dyDescent="0.25">
      <c r="A48" s="16" t="s">
        <v>46</v>
      </c>
      <c r="B48" s="88">
        <v>1.3047412913718959</v>
      </c>
      <c r="C48" s="13">
        <v>514245</v>
      </c>
      <c r="D48" s="88">
        <v>1.3628687311578074</v>
      </c>
      <c r="E48" s="13">
        <v>604299</v>
      </c>
      <c r="F48" s="88">
        <v>1.3355142013363739</v>
      </c>
      <c r="G48" s="13">
        <v>167782</v>
      </c>
      <c r="H48" s="88">
        <v>7.7740790437260849E-5</v>
      </c>
      <c r="I48" s="88">
        <v>1.3804507218831272</v>
      </c>
      <c r="J48" s="13">
        <v>30605</v>
      </c>
      <c r="K48" s="22">
        <v>1316931</v>
      </c>
    </row>
    <row r="49" spans="1:11" x14ac:dyDescent="0.25">
      <c r="A49" s="16" t="s">
        <v>47</v>
      </c>
      <c r="B49" s="88">
        <v>0.53289520924300504</v>
      </c>
      <c r="C49" s="13">
        <v>210033</v>
      </c>
      <c r="D49" s="88">
        <v>0.65029578433387747</v>
      </c>
      <c r="E49" s="13">
        <v>288343</v>
      </c>
      <c r="F49" s="88">
        <v>0.59504876482750491</v>
      </c>
      <c r="G49" s="13">
        <v>74756</v>
      </c>
      <c r="H49" s="88">
        <v>1.7447987549116086E-4</v>
      </c>
      <c r="I49" s="88">
        <v>3.0982559956118934</v>
      </c>
      <c r="J49" s="13">
        <v>68689</v>
      </c>
      <c r="K49" s="22">
        <v>641821</v>
      </c>
    </row>
    <row r="50" spans="1:11" x14ac:dyDescent="0.25">
      <c r="A50" s="16" t="s">
        <v>48</v>
      </c>
      <c r="B50" s="88">
        <v>1.2458156527923572</v>
      </c>
      <c r="C50" s="13">
        <v>491020</v>
      </c>
      <c r="D50" s="88">
        <v>1.3020720533608214</v>
      </c>
      <c r="E50" s="13">
        <v>577342</v>
      </c>
      <c r="F50" s="88">
        <v>1.2755981196699737</v>
      </c>
      <c r="G50" s="13">
        <v>160254</v>
      </c>
      <c r="H50" s="88">
        <v>8.1392395996796399E-5</v>
      </c>
      <c r="I50" s="88">
        <v>1.4452926343764332</v>
      </c>
      <c r="J50" s="13">
        <v>32042</v>
      </c>
      <c r="K50" s="22">
        <v>1260658</v>
      </c>
    </row>
    <row r="51" spans="1:11" ht="15.75" thickBot="1" x14ac:dyDescent="0.3">
      <c r="A51" s="25" t="s">
        <v>49</v>
      </c>
      <c r="B51" s="88">
        <v>1.5545198928168849</v>
      </c>
      <c r="C51" s="13">
        <v>612692</v>
      </c>
      <c r="D51" s="88">
        <v>1.5792323651313178</v>
      </c>
      <c r="E51" s="13">
        <v>700236</v>
      </c>
      <c r="F51" s="88">
        <v>1.5676039470348619</v>
      </c>
      <c r="G51" s="13">
        <v>196939</v>
      </c>
      <c r="H51" s="88">
        <v>6.6230999154230145E-5</v>
      </c>
      <c r="I51" s="88">
        <v>1.1760702467681163</v>
      </c>
      <c r="J51" s="13">
        <v>26074</v>
      </c>
      <c r="K51" s="22">
        <v>1535941</v>
      </c>
    </row>
    <row r="52" spans="1:11" ht="16.5" thickTop="1" thickBot="1" x14ac:dyDescent="0.3">
      <c r="A52" s="23" t="s">
        <v>50</v>
      </c>
      <c r="B52" s="88">
        <v>100.00000000000004</v>
      </c>
      <c r="C52" s="13">
        <v>39413557</v>
      </c>
      <c r="D52" s="88">
        <v>99.999999999999986</v>
      </c>
      <c r="E52" s="13">
        <v>44340251</v>
      </c>
      <c r="F52" s="88">
        <v>99.999999999999986</v>
      </c>
      <c r="G52" s="13">
        <v>12563069</v>
      </c>
      <c r="H52" s="88">
        <v>5.6315512900896288E-3</v>
      </c>
      <c r="I52" s="88">
        <v>99.999999999999972</v>
      </c>
      <c r="J52" s="13">
        <v>2217014</v>
      </c>
      <c r="K52" s="13">
        <v>98533891</v>
      </c>
    </row>
    <row r="53" spans="1:11" ht="15.75" thickTop="1" x14ac:dyDescent="0.25">
      <c r="A53" s="20"/>
      <c r="B53" s="20"/>
      <c r="C53" s="20"/>
      <c r="D53" s="20"/>
      <c r="E53" s="20"/>
      <c r="F53" s="20"/>
      <c r="G53" s="20"/>
      <c r="H53" s="20"/>
      <c r="I53" s="20"/>
      <c r="J53" s="20"/>
      <c r="K53" s="20"/>
    </row>
    <row r="54" spans="1:11" x14ac:dyDescent="0.25">
      <c r="A54" s="20"/>
      <c r="B54" s="20"/>
      <c r="C54" s="20"/>
      <c r="D54" s="20"/>
      <c r="E54" s="20"/>
      <c r="F54" s="20"/>
      <c r="G54" s="20"/>
      <c r="H54" s="20"/>
      <c r="I54" s="20"/>
      <c r="J54" s="20"/>
      <c r="K54" s="20"/>
    </row>
    <row r="55" spans="1:11" x14ac:dyDescent="0.25">
      <c r="A55" s="20"/>
      <c r="B55" s="20"/>
      <c r="C55" s="20"/>
      <c r="D55" s="20"/>
      <c r="E55" s="20"/>
      <c r="F55" s="20"/>
      <c r="G55" s="20"/>
      <c r="H55" s="20"/>
      <c r="I55" s="20"/>
      <c r="J55" s="20"/>
      <c r="K55" s="20"/>
    </row>
    <row r="56" spans="1:11" x14ac:dyDescent="0.25">
      <c r="A56" s="20"/>
      <c r="B56" s="20"/>
      <c r="C56" s="20"/>
      <c r="D56" s="20"/>
      <c r="E56" s="20"/>
      <c r="F56" s="20"/>
      <c r="G56" s="20"/>
      <c r="H56" s="20"/>
      <c r="I56" s="20"/>
      <c r="J56" s="20"/>
      <c r="K56" s="20"/>
    </row>
    <row r="57" spans="1:11" x14ac:dyDescent="0.25">
      <c r="A57" s="20"/>
      <c r="B57" s="20"/>
      <c r="C57" s="20"/>
      <c r="D57" s="20"/>
      <c r="E57" s="20"/>
      <c r="F57" s="20"/>
      <c r="G57" s="20"/>
      <c r="H57" s="20"/>
      <c r="I57" s="20"/>
      <c r="J57" s="20"/>
      <c r="K57" s="20"/>
    </row>
    <row r="58" spans="1:11" x14ac:dyDescent="0.25">
      <c r="A58" s="20"/>
      <c r="B58" s="20"/>
      <c r="C58" s="20"/>
      <c r="D58" s="20"/>
      <c r="E58" s="20"/>
      <c r="F58" s="20"/>
      <c r="G58" s="20"/>
      <c r="H58" s="20"/>
      <c r="I58" s="20"/>
      <c r="J58" s="20"/>
      <c r="K58" s="20"/>
    </row>
    <row r="59" spans="1:11" x14ac:dyDescent="0.25">
      <c r="A59" s="20"/>
      <c r="B59" s="20"/>
      <c r="C59" s="20"/>
      <c r="D59" s="20"/>
      <c r="E59" s="20"/>
      <c r="F59" s="20"/>
      <c r="G59" s="20"/>
      <c r="H59" s="20"/>
      <c r="I59" s="20"/>
      <c r="J59" s="20"/>
      <c r="K59" s="20"/>
    </row>
    <row r="60" spans="1:11" x14ac:dyDescent="0.25">
      <c r="A60" s="20"/>
      <c r="B60" s="20"/>
      <c r="C60" s="20"/>
      <c r="D60" s="20"/>
      <c r="E60" s="20"/>
      <c r="F60" s="20"/>
      <c r="G60" s="20"/>
      <c r="H60" s="20"/>
      <c r="I60" s="20"/>
      <c r="J60" s="20"/>
      <c r="K60" s="20"/>
    </row>
    <row r="61" spans="1:11" x14ac:dyDescent="0.25">
      <c r="A61" s="20"/>
      <c r="B61" s="20"/>
      <c r="C61" s="20"/>
      <c r="D61" s="20"/>
      <c r="E61" s="20"/>
      <c r="F61" s="20"/>
      <c r="G61" s="20"/>
      <c r="H61" s="20"/>
      <c r="I61" s="20"/>
      <c r="J61" s="20"/>
      <c r="K61" s="20"/>
    </row>
    <row r="62" spans="1:11" x14ac:dyDescent="0.25">
      <c r="A62" s="20"/>
      <c r="B62" s="20"/>
      <c r="C62" s="20"/>
      <c r="D62" s="20"/>
      <c r="E62" s="20"/>
      <c r="F62" s="20"/>
      <c r="G62" s="20"/>
      <c r="H62" s="20"/>
      <c r="I62" s="20"/>
      <c r="J62" s="20"/>
      <c r="K62" s="20"/>
    </row>
  </sheetData>
  <mergeCells count="4">
    <mergeCell ref="A2:K2"/>
    <mergeCell ref="A3:K3"/>
    <mergeCell ref="A4:K4"/>
    <mergeCell ref="A5:K5"/>
  </mergeCells>
  <pageMargins left="0.25" right="0.2" top="0.33" bottom="0.43" header="0.19" footer="0.31496062992125984"/>
  <pageSetup scale="74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53"/>
  <sheetViews>
    <sheetView workbookViewId="0">
      <selection activeCell="B1" sqref="B1:H1"/>
    </sheetView>
  </sheetViews>
  <sheetFormatPr baseColWidth="10" defaultRowHeight="15" x14ac:dyDescent="0.25"/>
  <cols>
    <col min="1" max="1" width="1.140625" customWidth="1"/>
    <col min="2" max="2" width="24.7109375" customWidth="1"/>
    <col min="3" max="3" width="18.5703125" customWidth="1"/>
    <col min="4" max="4" width="20.5703125" bestFit="1" customWidth="1"/>
    <col min="5" max="5" width="18.5703125" customWidth="1"/>
    <col min="6" max="6" width="19.85546875" customWidth="1"/>
    <col min="7" max="7" width="17.85546875" customWidth="1"/>
    <col min="8" max="8" width="19.5703125" customWidth="1"/>
  </cols>
  <sheetData>
    <row r="1" spans="2:8" ht="15.75" thickTop="1" x14ac:dyDescent="0.25">
      <c r="B1" s="233" t="s">
        <v>0</v>
      </c>
      <c r="C1" s="234"/>
      <c r="D1" s="234"/>
      <c r="E1" s="234"/>
      <c r="F1" s="234"/>
      <c r="G1" s="234"/>
      <c r="H1" s="235"/>
    </row>
    <row r="2" spans="2:8" x14ac:dyDescent="0.25">
      <c r="B2" s="236" t="s">
        <v>52</v>
      </c>
      <c r="C2" s="237"/>
      <c r="D2" s="237"/>
      <c r="E2" s="237"/>
      <c r="F2" s="237"/>
      <c r="G2" s="237"/>
      <c r="H2" s="238"/>
    </row>
    <row r="3" spans="2:8" x14ac:dyDescent="0.25">
      <c r="B3" s="236" t="s">
        <v>2</v>
      </c>
      <c r="C3" s="237"/>
      <c r="D3" s="237"/>
      <c r="E3" s="237"/>
      <c r="F3" s="237"/>
      <c r="G3" s="237"/>
      <c r="H3" s="238"/>
    </row>
    <row r="4" spans="2:8" x14ac:dyDescent="0.25">
      <c r="B4" s="236" t="s">
        <v>124</v>
      </c>
      <c r="C4" s="237"/>
      <c r="D4" s="237"/>
      <c r="E4" s="237"/>
      <c r="F4" s="237"/>
      <c r="G4" s="237"/>
      <c r="H4" s="238"/>
    </row>
    <row r="5" spans="2:8" ht="15.75" thickBot="1" x14ac:dyDescent="0.3">
      <c r="B5" s="239" t="s">
        <v>200</v>
      </c>
      <c r="C5" s="240"/>
      <c r="D5" s="240"/>
      <c r="E5" s="240"/>
      <c r="F5" s="240"/>
      <c r="G5" s="240"/>
      <c r="H5" s="241"/>
    </row>
    <row r="6" spans="2:8" ht="16.5" thickTop="1" thickBot="1" x14ac:dyDescent="0.3">
      <c r="B6" s="54"/>
      <c r="C6" s="169"/>
      <c r="D6" s="169"/>
      <c r="E6" s="169"/>
      <c r="F6" s="169"/>
      <c r="G6" s="169"/>
      <c r="H6" s="170"/>
    </row>
    <row r="7" spans="2:8" ht="16.5" thickTop="1" thickBot="1" x14ac:dyDescent="0.3">
      <c r="B7" s="230" t="s">
        <v>51</v>
      </c>
      <c r="C7" s="168"/>
      <c r="D7" s="242"/>
      <c r="E7" s="242"/>
      <c r="F7" s="242"/>
      <c r="G7" s="242"/>
      <c r="H7" s="171"/>
    </row>
    <row r="8" spans="2:8" ht="15.75" thickTop="1" x14ac:dyDescent="0.25">
      <c r="B8" s="231"/>
      <c r="C8" s="107" t="s">
        <v>123</v>
      </c>
      <c r="D8" s="167"/>
      <c r="E8" s="167"/>
      <c r="F8" s="167"/>
      <c r="G8" s="167"/>
      <c r="H8" s="157" t="s">
        <v>106</v>
      </c>
    </row>
    <row r="9" spans="2:8" x14ac:dyDescent="0.25">
      <c r="B9" s="231"/>
      <c r="C9" s="107" t="s">
        <v>107</v>
      </c>
      <c r="D9" s="55" t="s">
        <v>92</v>
      </c>
      <c r="E9" s="56"/>
      <c r="F9" s="55" t="s">
        <v>92</v>
      </c>
      <c r="G9" s="56"/>
      <c r="H9" s="100" t="s">
        <v>94</v>
      </c>
    </row>
    <row r="10" spans="2:8" ht="15.75" thickBot="1" x14ac:dyDescent="0.3">
      <c r="B10" s="232"/>
      <c r="C10" s="57" t="s">
        <v>160</v>
      </c>
      <c r="D10" s="58" t="s">
        <v>201</v>
      </c>
      <c r="E10" s="105" t="s">
        <v>95</v>
      </c>
      <c r="F10" s="58" t="s">
        <v>201</v>
      </c>
      <c r="G10" s="105" t="s">
        <v>95</v>
      </c>
      <c r="H10" s="10" t="s">
        <v>96</v>
      </c>
    </row>
    <row r="11" spans="2:8" ht="15.75" thickTop="1" x14ac:dyDescent="0.25">
      <c r="B11" s="43" t="s">
        <v>53</v>
      </c>
      <c r="C11" s="59">
        <v>10295256</v>
      </c>
      <c r="D11" s="45">
        <v>1.8563617518070417</v>
      </c>
      <c r="E11" s="59">
        <v>1408779</v>
      </c>
      <c r="F11" s="45">
        <v>1.8658114035609945</v>
      </c>
      <c r="G11" s="59">
        <v>2617397</v>
      </c>
      <c r="H11" s="46">
        <v>14321432</v>
      </c>
    </row>
    <row r="12" spans="2:8" x14ac:dyDescent="0.25">
      <c r="B12" s="47" t="s">
        <v>54</v>
      </c>
      <c r="C12" s="59">
        <v>2136790</v>
      </c>
      <c r="D12" s="45">
        <v>0.47968443044671077</v>
      </c>
      <c r="E12" s="59">
        <v>364029</v>
      </c>
      <c r="F12" s="45">
        <v>0.48212622327890109</v>
      </c>
      <c r="G12" s="59">
        <v>676336</v>
      </c>
      <c r="H12" s="46">
        <v>3177155</v>
      </c>
    </row>
    <row r="13" spans="2:8" x14ac:dyDescent="0.25">
      <c r="B13" s="47" t="s">
        <v>55</v>
      </c>
      <c r="C13" s="59">
        <v>2266169</v>
      </c>
      <c r="D13" s="45">
        <v>0.47887333054628339</v>
      </c>
      <c r="E13" s="59">
        <v>363413</v>
      </c>
      <c r="F13" s="45">
        <v>0.48131099454335347</v>
      </c>
      <c r="G13" s="59">
        <v>675193</v>
      </c>
      <c r="H13" s="46">
        <v>3304775</v>
      </c>
    </row>
    <row r="14" spans="2:8" x14ac:dyDescent="0.25">
      <c r="B14" s="47" t="s">
        <v>56</v>
      </c>
      <c r="C14" s="59">
        <v>10546829</v>
      </c>
      <c r="D14" s="45">
        <v>1.9889246845065058</v>
      </c>
      <c r="E14" s="59">
        <v>1509380</v>
      </c>
      <c r="F14" s="45">
        <v>1.9990491366048815</v>
      </c>
      <c r="G14" s="59">
        <v>2804306</v>
      </c>
      <c r="H14" s="46">
        <v>14860515</v>
      </c>
    </row>
    <row r="15" spans="2:8" x14ac:dyDescent="0.25">
      <c r="B15" s="47" t="s">
        <v>57</v>
      </c>
      <c r="C15" s="59">
        <v>150641379</v>
      </c>
      <c r="D15" s="45">
        <v>34.754560096644042</v>
      </c>
      <c r="E15" s="59">
        <v>26374981</v>
      </c>
      <c r="F15" s="45">
        <v>34.931475231560725</v>
      </c>
      <c r="G15" s="59">
        <v>49002569</v>
      </c>
      <c r="H15" s="46">
        <v>226018926</v>
      </c>
    </row>
    <row r="16" spans="2:8" x14ac:dyDescent="0.25">
      <c r="B16" s="47" t="s">
        <v>58</v>
      </c>
      <c r="C16" s="59">
        <v>3929526</v>
      </c>
      <c r="D16" s="45">
        <v>0.71351717883147758</v>
      </c>
      <c r="E16" s="59">
        <v>541483</v>
      </c>
      <c r="F16" s="45">
        <v>0.71714927739947332</v>
      </c>
      <c r="G16" s="59">
        <v>1006031</v>
      </c>
      <c r="H16" s="46">
        <v>5477040</v>
      </c>
    </row>
    <row r="17" spans="2:8" x14ac:dyDescent="0.25">
      <c r="B17" s="47" t="s">
        <v>59</v>
      </c>
      <c r="C17" s="59">
        <v>84679479</v>
      </c>
      <c r="D17" s="45">
        <v>18.88735474032498</v>
      </c>
      <c r="E17" s="59">
        <v>14333475</v>
      </c>
      <c r="F17" s="45">
        <v>18.983499214684951</v>
      </c>
      <c r="G17" s="59">
        <v>26630429</v>
      </c>
      <c r="H17" s="46">
        <v>125643383</v>
      </c>
    </row>
    <row r="18" spans="2:8" x14ac:dyDescent="0.25">
      <c r="B18" s="47" t="s">
        <v>60</v>
      </c>
      <c r="C18" s="59">
        <v>10229210</v>
      </c>
      <c r="D18" s="45">
        <v>1.9993918441725738</v>
      </c>
      <c r="E18" s="59">
        <v>1517324</v>
      </c>
      <c r="F18" s="45">
        <v>2.0095695784577869</v>
      </c>
      <c r="G18" s="59">
        <v>2819064</v>
      </c>
      <c r="H18" s="46">
        <v>14565598</v>
      </c>
    </row>
    <row r="19" spans="2:8" x14ac:dyDescent="0.25">
      <c r="B19" s="47" t="s">
        <v>61</v>
      </c>
      <c r="C19" s="59">
        <v>3843861</v>
      </c>
      <c r="D19" s="45">
        <v>0.69687066277556831</v>
      </c>
      <c r="E19" s="59">
        <v>528850</v>
      </c>
      <c r="F19" s="45">
        <v>0.70041802366811279</v>
      </c>
      <c r="G19" s="59">
        <v>982560</v>
      </c>
      <c r="H19" s="46">
        <v>5355271</v>
      </c>
    </row>
    <row r="20" spans="2:8" x14ac:dyDescent="0.25">
      <c r="B20" s="47" t="s">
        <v>62</v>
      </c>
      <c r="C20" s="59">
        <v>2244534</v>
      </c>
      <c r="D20" s="45">
        <v>0.46600219414714583</v>
      </c>
      <c r="E20" s="59">
        <v>353646</v>
      </c>
      <c r="F20" s="45">
        <v>0.46837433871809597</v>
      </c>
      <c r="G20" s="59">
        <v>657045</v>
      </c>
      <c r="H20" s="46">
        <v>3255225</v>
      </c>
    </row>
    <row r="21" spans="2:8" x14ac:dyDescent="0.25">
      <c r="B21" s="47" t="s">
        <v>63</v>
      </c>
      <c r="C21" s="59">
        <v>2574169</v>
      </c>
      <c r="D21" s="45">
        <v>0.49846810322471907</v>
      </c>
      <c r="E21" s="59">
        <v>378284</v>
      </c>
      <c r="F21" s="45">
        <v>0.50100551274705052</v>
      </c>
      <c r="G21" s="59">
        <v>702820</v>
      </c>
      <c r="H21" s="46">
        <v>3655273</v>
      </c>
    </row>
    <row r="22" spans="2:8" x14ac:dyDescent="0.25">
      <c r="B22" s="47" t="s">
        <v>64</v>
      </c>
      <c r="C22" s="59">
        <v>35115634</v>
      </c>
      <c r="D22" s="45">
        <v>8.2897015324567604</v>
      </c>
      <c r="E22" s="59">
        <v>6290994</v>
      </c>
      <c r="F22" s="45">
        <v>8.3318995536935549</v>
      </c>
      <c r="G22" s="59">
        <v>11688154</v>
      </c>
      <c r="H22" s="46">
        <v>53094782</v>
      </c>
    </row>
    <row r="23" spans="2:8" x14ac:dyDescent="0.25">
      <c r="B23" s="47" t="s">
        <v>65</v>
      </c>
      <c r="C23" s="59">
        <v>7480613</v>
      </c>
      <c r="D23" s="45">
        <v>1.5112376991882077</v>
      </c>
      <c r="E23" s="59">
        <v>1146867</v>
      </c>
      <c r="F23" s="45">
        <v>1.5189305262790873</v>
      </c>
      <c r="G23" s="59">
        <v>2130786</v>
      </c>
      <c r="H23" s="46">
        <v>10758266</v>
      </c>
    </row>
    <row r="24" spans="2:8" x14ac:dyDescent="0.25">
      <c r="B24" s="47" t="s">
        <v>66</v>
      </c>
      <c r="C24" s="59">
        <v>8812896</v>
      </c>
      <c r="D24" s="45">
        <v>2.0807761907991051</v>
      </c>
      <c r="E24" s="59">
        <v>1579086</v>
      </c>
      <c r="F24" s="45">
        <v>2.0913682051852169</v>
      </c>
      <c r="G24" s="59">
        <v>2933813</v>
      </c>
      <c r="H24" s="46">
        <v>13325795</v>
      </c>
    </row>
    <row r="25" spans="2:8" x14ac:dyDescent="0.25">
      <c r="B25" s="47" t="s">
        <v>67</v>
      </c>
      <c r="C25" s="59">
        <v>4304488</v>
      </c>
      <c r="D25" s="45">
        <v>0.82457358265712077</v>
      </c>
      <c r="E25" s="59">
        <v>625763</v>
      </c>
      <c r="F25" s="45">
        <v>0.82877100441181606</v>
      </c>
      <c r="G25" s="59">
        <v>1162616</v>
      </c>
      <c r="H25" s="46">
        <v>6092867</v>
      </c>
    </row>
    <row r="26" spans="2:8" x14ac:dyDescent="0.25">
      <c r="B26" s="47" t="s">
        <v>68</v>
      </c>
      <c r="C26" s="59">
        <v>6035901</v>
      </c>
      <c r="D26" s="45">
        <v>1.1512841412219255</v>
      </c>
      <c r="E26" s="59">
        <v>873701</v>
      </c>
      <c r="F26" s="45">
        <v>1.1571446553128917</v>
      </c>
      <c r="G26" s="59">
        <v>1623265</v>
      </c>
      <c r="H26" s="46">
        <v>8532867</v>
      </c>
    </row>
    <row r="27" spans="2:8" x14ac:dyDescent="0.25">
      <c r="B27" s="47" t="s">
        <v>69</v>
      </c>
      <c r="C27" s="59">
        <v>3771793</v>
      </c>
      <c r="D27" s="45">
        <v>0.67855723414222102</v>
      </c>
      <c r="E27" s="59">
        <v>514952</v>
      </c>
      <c r="F27" s="45">
        <v>0.68201137208248386</v>
      </c>
      <c r="G27" s="59">
        <v>956739</v>
      </c>
      <c r="H27" s="46">
        <v>5243484</v>
      </c>
    </row>
    <row r="28" spans="2:8" x14ac:dyDescent="0.25">
      <c r="B28" s="47" t="s">
        <v>70</v>
      </c>
      <c r="C28" s="59">
        <v>4307542</v>
      </c>
      <c r="D28" s="45">
        <v>0.76272529944005563</v>
      </c>
      <c r="E28" s="59">
        <v>578827</v>
      </c>
      <c r="F28" s="45">
        <v>0.76660788776456834</v>
      </c>
      <c r="G28" s="59">
        <v>1075413</v>
      </c>
      <c r="H28" s="46">
        <v>5961782</v>
      </c>
    </row>
    <row r="29" spans="2:8" x14ac:dyDescent="0.25">
      <c r="B29" s="47" t="s">
        <v>71</v>
      </c>
      <c r="C29" s="59">
        <v>2316370</v>
      </c>
      <c r="D29" s="45">
        <v>0.50646339366976112</v>
      </c>
      <c r="E29" s="59">
        <v>384351</v>
      </c>
      <c r="F29" s="45">
        <v>0</v>
      </c>
      <c r="G29" s="59">
        <v>0</v>
      </c>
      <c r="H29" s="46">
        <v>2700721</v>
      </c>
    </row>
    <row r="30" spans="2:8" x14ac:dyDescent="0.25">
      <c r="B30" s="47" t="s">
        <v>72</v>
      </c>
      <c r="C30" s="59">
        <v>4538218</v>
      </c>
      <c r="D30" s="45">
        <v>0.79663443054706107</v>
      </c>
      <c r="E30" s="59">
        <v>604560</v>
      </c>
      <c r="F30" s="45">
        <v>0.80068963042205876</v>
      </c>
      <c r="G30" s="59">
        <v>1123223</v>
      </c>
      <c r="H30" s="46">
        <v>6266001</v>
      </c>
    </row>
    <row r="31" spans="2:8" x14ac:dyDescent="0.25">
      <c r="B31" s="47" t="s">
        <v>73</v>
      </c>
      <c r="C31" s="59">
        <v>3772798</v>
      </c>
      <c r="D31" s="45">
        <v>0.7293931278155904</v>
      </c>
      <c r="E31" s="59">
        <v>553531</v>
      </c>
      <c r="F31" s="45">
        <v>0.73310604155283721</v>
      </c>
      <c r="G31" s="59">
        <v>1028416</v>
      </c>
      <c r="H31" s="46">
        <v>5354745</v>
      </c>
    </row>
    <row r="32" spans="2:8" x14ac:dyDescent="0.25">
      <c r="B32" s="47" t="s">
        <v>74</v>
      </c>
      <c r="C32" s="59">
        <v>8011229</v>
      </c>
      <c r="D32" s="45">
        <v>1.4729739489702796</v>
      </c>
      <c r="E32" s="59">
        <v>1117829</v>
      </c>
      <c r="F32" s="45">
        <v>1.4804719976921221</v>
      </c>
      <c r="G32" s="59">
        <v>2076835</v>
      </c>
      <c r="H32" s="46">
        <v>11205893</v>
      </c>
    </row>
    <row r="33" spans="2:8" x14ac:dyDescent="0.25">
      <c r="B33" s="47" t="s">
        <v>75</v>
      </c>
      <c r="C33" s="59">
        <v>14064477</v>
      </c>
      <c r="D33" s="45">
        <v>2.8378735703163311</v>
      </c>
      <c r="E33" s="59">
        <v>2153641</v>
      </c>
      <c r="F33" s="45">
        <v>2.8523195245788191</v>
      </c>
      <c r="G33" s="59">
        <v>4001290</v>
      </c>
      <c r="H33" s="46">
        <v>20219408</v>
      </c>
    </row>
    <row r="34" spans="2:8" x14ac:dyDescent="0.25">
      <c r="B34" s="47" t="s">
        <v>76</v>
      </c>
      <c r="C34" s="59">
        <v>4363140</v>
      </c>
      <c r="D34" s="45">
        <v>0.84804171043903409</v>
      </c>
      <c r="E34" s="59">
        <v>643573</v>
      </c>
      <c r="F34" s="45">
        <v>0.85235859470400821</v>
      </c>
      <c r="G34" s="59">
        <v>1195706</v>
      </c>
      <c r="H34" s="46">
        <v>6202419</v>
      </c>
    </row>
    <row r="35" spans="2:8" x14ac:dyDescent="0.25">
      <c r="B35" s="47" t="s">
        <v>77</v>
      </c>
      <c r="C35" s="59">
        <v>2157609</v>
      </c>
      <c r="D35" s="45">
        <v>0.4475470272786804</v>
      </c>
      <c r="E35" s="59">
        <v>339640</v>
      </c>
      <c r="F35" s="45">
        <v>0.44982522739090719</v>
      </c>
      <c r="G35" s="59">
        <v>631024</v>
      </c>
      <c r="H35" s="46">
        <v>3128273</v>
      </c>
    </row>
    <row r="36" spans="2:8" x14ac:dyDescent="0.25">
      <c r="B36" s="47" t="s">
        <v>78</v>
      </c>
      <c r="C36" s="59">
        <v>7030675</v>
      </c>
      <c r="D36" s="45">
        <v>1.1768245732001286</v>
      </c>
      <c r="E36" s="59">
        <v>893084</v>
      </c>
      <c r="F36" s="45">
        <v>1.1828150986897914</v>
      </c>
      <c r="G36" s="59">
        <v>1659276</v>
      </c>
      <c r="H36" s="46">
        <v>9583035</v>
      </c>
    </row>
    <row r="37" spans="2:8" x14ac:dyDescent="0.25">
      <c r="B37" s="47" t="s">
        <v>79</v>
      </c>
      <c r="C37" s="59">
        <v>2710092</v>
      </c>
      <c r="D37" s="45">
        <v>0.52076084230888653</v>
      </c>
      <c r="E37" s="59">
        <v>395202</v>
      </c>
      <c r="F37" s="45">
        <v>0.52341173112520911</v>
      </c>
      <c r="G37" s="59">
        <v>734252</v>
      </c>
      <c r="H37" s="46">
        <v>3839546</v>
      </c>
    </row>
    <row r="38" spans="2:8" x14ac:dyDescent="0.25">
      <c r="B38" s="47" t="s">
        <v>80</v>
      </c>
      <c r="C38" s="59">
        <v>4387301</v>
      </c>
      <c r="D38" s="45">
        <v>0.80563664512085265</v>
      </c>
      <c r="E38" s="59">
        <v>611392</v>
      </c>
      <c r="F38" s="45">
        <v>0.80973767000417851</v>
      </c>
      <c r="G38" s="59">
        <v>1135916</v>
      </c>
      <c r="H38" s="46">
        <v>6134609</v>
      </c>
    </row>
    <row r="39" spans="2:8" x14ac:dyDescent="0.25">
      <c r="B39" s="47" t="s">
        <v>81</v>
      </c>
      <c r="C39" s="59">
        <v>1716864</v>
      </c>
      <c r="D39" s="45">
        <v>0.42353461960731043</v>
      </c>
      <c r="E39" s="59">
        <v>321417</v>
      </c>
      <c r="F39" s="45">
        <v>0.42569058659873121</v>
      </c>
      <c r="G39" s="59">
        <v>597167</v>
      </c>
      <c r="H39" s="46">
        <v>2635448</v>
      </c>
    </row>
    <row r="40" spans="2:8" x14ac:dyDescent="0.25">
      <c r="B40" s="47" t="s">
        <v>82</v>
      </c>
      <c r="C40" s="59">
        <v>1679772</v>
      </c>
      <c r="D40" s="45">
        <v>0.41498979267159858</v>
      </c>
      <c r="E40" s="59">
        <v>314933</v>
      </c>
      <c r="F40" s="45">
        <v>0.41710226294759645</v>
      </c>
      <c r="G40" s="59">
        <v>585119</v>
      </c>
      <c r="H40" s="46">
        <v>2579824</v>
      </c>
    </row>
    <row r="41" spans="2:8" x14ac:dyDescent="0.25">
      <c r="B41" s="47" t="s">
        <v>83</v>
      </c>
      <c r="C41" s="59">
        <v>2869324</v>
      </c>
      <c r="D41" s="45">
        <v>0.57027574576416318</v>
      </c>
      <c r="E41" s="59">
        <v>432778</v>
      </c>
      <c r="F41" s="45">
        <v>0.573178685989015</v>
      </c>
      <c r="G41" s="59">
        <v>804066</v>
      </c>
      <c r="H41" s="46">
        <v>4106168</v>
      </c>
    </row>
    <row r="42" spans="2:8" x14ac:dyDescent="0.25">
      <c r="B42" s="47" t="s">
        <v>84</v>
      </c>
      <c r="C42" s="59">
        <v>13492746</v>
      </c>
      <c r="D42" s="45">
        <v>2.6618253724156773</v>
      </c>
      <c r="E42" s="59">
        <v>2020040</v>
      </c>
      <c r="F42" s="45">
        <v>2.6753751682863793</v>
      </c>
      <c r="G42" s="59">
        <v>3753069</v>
      </c>
      <c r="H42" s="46">
        <v>19265855</v>
      </c>
    </row>
    <row r="43" spans="2:8" x14ac:dyDescent="0.25">
      <c r="B43" s="47" t="s">
        <v>85</v>
      </c>
      <c r="C43" s="59">
        <v>2846237</v>
      </c>
      <c r="D43" s="45">
        <v>0.55012542000330777</v>
      </c>
      <c r="E43" s="59">
        <v>417486</v>
      </c>
      <c r="F43" s="45">
        <v>0.55292578670714021</v>
      </c>
      <c r="G43" s="59">
        <v>775655</v>
      </c>
      <c r="H43" s="46">
        <v>4039378</v>
      </c>
    </row>
    <row r="44" spans="2:8" x14ac:dyDescent="0.25">
      <c r="B44" s="47" t="s">
        <v>86</v>
      </c>
      <c r="C44" s="59">
        <v>8535201</v>
      </c>
      <c r="D44" s="45">
        <v>1.5527850518530366</v>
      </c>
      <c r="E44" s="59">
        <v>1178397</v>
      </c>
      <c r="F44" s="45">
        <v>1.5606893722121862</v>
      </c>
      <c r="G44" s="59">
        <v>2189366</v>
      </c>
      <c r="H44" s="46">
        <v>11902964</v>
      </c>
    </row>
    <row r="45" spans="2:8" x14ac:dyDescent="0.25">
      <c r="B45" s="47" t="s">
        <v>87</v>
      </c>
      <c r="C45" s="59">
        <v>4404870</v>
      </c>
      <c r="D45" s="45">
        <v>0.73934368391425109</v>
      </c>
      <c r="E45" s="59">
        <v>561083</v>
      </c>
      <c r="F45" s="45">
        <v>0.74310725011177348</v>
      </c>
      <c r="G45" s="59">
        <v>1042446</v>
      </c>
      <c r="H45" s="46">
        <v>6008399</v>
      </c>
    </row>
    <row r="46" spans="2:8" x14ac:dyDescent="0.25">
      <c r="B46" s="47" t="s">
        <v>88</v>
      </c>
      <c r="C46" s="59">
        <v>6946593</v>
      </c>
      <c r="D46" s="45">
        <v>1.3365256913163828</v>
      </c>
      <c r="E46" s="59">
        <v>1014280</v>
      </c>
      <c r="F46" s="45">
        <v>1.3433291617772758</v>
      </c>
      <c r="G46" s="59">
        <v>1884449</v>
      </c>
      <c r="H46" s="46">
        <v>9845322</v>
      </c>
    </row>
    <row r="47" spans="2:8" x14ac:dyDescent="0.25">
      <c r="B47" s="47" t="s">
        <v>89</v>
      </c>
      <c r="C47" s="59">
        <v>3200471</v>
      </c>
      <c r="D47" s="45">
        <v>0.65137059932870833</v>
      </c>
      <c r="E47" s="59">
        <v>494320</v>
      </c>
      <c r="F47" s="45">
        <v>0.65468634601462672</v>
      </c>
      <c r="G47" s="59">
        <v>918407</v>
      </c>
      <c r="H47" s="46">
        <v>4613198</v>
      </c>
    </row>
    <row r="48" spans="2:8" x14ac:dyDescent="0.25">
      <c r="B48" s="47" t="s">
        <v>90</v>
      </c>
      <c r="C48" s="59">
        <v>6520009</v>
      </c>
      <c r="D48" s="45">
        <v>1.2794165190893292</v>
      </c>
      <c r="E48" s="59">
        <v>970940</v>
      </c>
      <c r="F48" s="45">
        <v>1.2859292801618303</v>
      </c>
      <c r="G48" s="59">
        <v>1803927</v>
      </c>
      <c r="H48" s="46">
        <v>9294876</v>
      </c>
    </row>
    <row r="49" spans="2:8" ht="15.75" thickBot="1" x14ac:dyDescent="0.3">
      <c r="B49" s="48" t="s">
        <v>91</v>
      </c>
      <c r="C49" s="59">
        <v>8450394</v>
      </c>
      <c r="D49" s="45">
        <v>1.5587935370371815</v>
      </c>
      <c r="E49" s="59">
        <v>1182957</v>
      </c>
      <c r="F49" s="45">
        <v>1.5667284430795922</v>
      </c>
      <c r="G49" s="59">
        <v>2197838</v>
      </c>
      <c r="H49" s="46">
        <v>11831189</v>
      </c>
    </row>
    <row r="50" spans="2:8" ht="16.5" thickTop="1" thickBot="1" x14ac:dyDescent="0.3">
      <c r="B50" s="60" t="s">
        <v>50</v>
      </c>
      <c r="C50" s="159">
        <v>467230459</v>
      </c>
      <c r="D50" s="129">
        <v>99.999999999999972</v>
      </c>
      <c r="E50" s="159">
        <v>75889268</v>
      </c>
      <c r="F50" s="129">
        <v>100.00000000000003</v>
      </c>
      <c r="G50" s="159">
        <v>140281980</v>
      </c>
      <c r="H50" s="159">
        <v>683401707</v>
      </c>
    </row>
    <row r="51" spans="2:8" ht="15.75" thickTop="1" x14ac:dyDescent="0.25"/>
    <row r="53" spans="2:8" x14ac:dyDescent="0.25">
      <c r="F53" s="111"/>
    </row>
  </sheetData>
  <mergeCells count="7">
    <mergeCell ref="B7:B10"/>
    <mergeCell ref="B1:H1"/>
    <mergeCell ref="B2:H2"/>
    <mergeCell ref="B3:H3"/>
    <mergeCell ref="B4:H4"/>
    <mergeCell ref="B5:H5"/>
    <mergeCell ref="D7:G7"/>
  </mergeCells>
  <pageMargins left="0.46" right="0.25" top="0.41" bottom="0.42" header="0.31496062992125984" footer="0.31496062992125984"/>
  <pageSetup scale="97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54"/>
  <sheetViews>
    <sheetView workbookViewId="0">
      <selection activeCell="G30" sqref="G30"/>
    </sheetView>
  </sheetViews>
  <sheetFormatPr baseColWidth="10" defaultRowHeight="15" x14ac:dyDescent="0.25"/>
  <cols>
    <col min="1" max="1" width="4.140625" customWidth="1"/>
    <col min="2" max="2" width="24.7109375" customWidth="1"/>
    <col min="3" max="3" width="13.28515625" customWidth="1"/>
    <col min="4" max="4" width="16.28515625" customWidth="1"/>
    <col min="5" max="5" width="14.140625" customWidth="1"/>
    <col min="6" max="6" width="15" customWidth="1"/>
    <col min="7" max="7" width="16.28515625" customWidth="1"/>
    <col min="248" max="248" width="4.140625" customWidth="1"/>
    <col min="249" max="249" width="23.28515625" customWidth="1"/>
    <col min="250" max="251" width="12.7109375" customWidth="1"/>
    <col min="252" max="252" width="14.42578125" customWidth="1"/>
    <col min="253" max="255" width="12.7109375" customWidth="1"/>
    <col min="257" max="257" width="12.7109375" bestFit="1" customWidth="1"/>
    <col min="259" max="259" width="13.85546875" customWidth="1"/>
    <col min="260" max="260" width="13.7109375" bestFit="1" customWidth="1"/>
    <col min="504" max="504" width="4.140625" customWidth="1"/>
    <col min="505" max="505" width="23.28515625" customWidth="1"/>
    <col min="506" max="507" width="12.7109375" customWidth="1"/>
    <col min="508" max="508" width="14.42578125" customWidth="1"/>
    <col min="509" max="511" width="12.7109375" customWidth="1"/>
    <col min="513" max="513" width="12.7109375" bestFit="1" customWidth="1"/>
    <col min="515" max="515" width="13.85546875" customWidth="1"/>
    <col min="516" max="516" width="13.7109375" bestFit="1" customWidth="1"/>
    <col min="760" max="760" width="4.140625" customWidth="1"/>
    <col min="761" max="761" width="23.28515625" customWidth="1"/>
    <col min="762" max="763" width="12.7109375" customWidth="1"/>
    <col min="764" max="764" width="14.42578125" customWidth="1"/>
    <col min="765" max="767" width="12.7109375" customWidth="1"/>
    <col min="769" max="769" width="12.7109375" bestFit="1" customWidth="1"/>
    <col min="771" max="771" width="13.85546875" customWidth="1"/>
    <col min="772" max="772" width="13.7109375" bestFit="1" customWidth="1"/>
    <col min="1016" max="1016" width="4.140625" customWidth="1"/>
    <col min="1017" max="1017" width="23.28515625" customWidth="1"/>
    <col min="1018" max="1019" width="12.7109375" customWidth="1"/>
    <col min="1020" max="1020" width="14.42578125" customWidth="1"/>
    <col min="1021" max="1023" width="12.7109375" customWidth="1"/>
    <col min="1025" max="1025" width="12.7109375" bestFit="1" customWidth="1"/>
    <col min="1027" max="1027" width="13.85546875" customWidth="1"/>
    <col min="1028" max="1028" width="13.7109375" bestFit="1" customWidth="1"/>
    <col min="1272" max="1272" width="4.140625" customWidth="1"/>
    <col min="1273" max="1273" width="23.28515625" customWidth="1"/>
    <col min="1274" max="1275" width="12.7109375" customWidth="1"/>
    <col min="1276" max="1276" width="14.42578125" customWidth="1"/>
    <col min="1277" max="1279" width="12.7109375" customWidth="1"/>
    <col min="1281" max="1281" width="12.7109375" bestFit="1" customWidth="1"/>
    <col min="1283" max="1283" width="13.85546875" customWidth="1"/>
    <col min="1284" max="1284" width="13.7109375" bestFit="1" customWidth="1"/>
    <col min="1528" max="1528" width="4.140625" customWidth="1"/>
    <col min="1529" max="1529" width="23.28515625" customWidth="1"/>
    <col min="1530" max="1531" width="12.7109375" customWidth="1"/>
    <col min="1532" max="1532" width="14.42578125" customWidth="1"/>
    <col min="1533" max="1535" width="12.7109375" customWidth="1"/>
    <col min="1537" max="1537" width="12.7109375" bestFit="1" customWidth="1"/>
    <col min="1539" max="1539" width="13.85546875" customWidth="1"/>
    <col min="1540" max="1540" width="13.7109375" bestFit="1" customWidth="1"/>
    <col min="1784" max="1784" width="4.140625" customWidth="1"/>
    <col min="1785" max="1785" width="23.28515625" customWidth="1"/>
    <col min="1786" max="1787" width="12.7109375" customWidth="1"/>
    <col min="1788" max="1788" width="14.42578125" customWidth="1"/>
    <col min="1789" max="1791" width="12.7109375" customWidth="1"/>
    <col min="1793" max="1793" width="12.7109375" bestFit="1" customWidth="1"/>
    <col min="1795" max="1795" width="13.85546875" customWidth="1"/>
    <col min="1796" max="1796" width="13.7109375" bestFit="1" customWidth="1"/>
    <col min="2040" max="2040" width="4.140625" customWidth="1"/>
    <col min="2041" max="2041" width="23.28515625" customWidth="1"/>
    <col min="2042" max="2043" width="12.7109375" customWidth="1"/>
    <col min="2044" max="2044" width="14.42578125" customWidth="1"/>
    <col min="2045" max="2047" width="12.7109375" customWidth="1"/>
    <col min="2049" max="2049" width="12.7109375" bestFit="1" customWidth="1"/>
    <col min="2051" max="2051" width="13.85546875" customWidth="1"/>
    <col min="2052" max="2052" width="13.7109375" bestFit="1" customWidth="1"/>
    <col min="2296" max="2296" width="4.140625" customWidth="1"/>
    <col min="2297" max="2297" width="23.28515625" customWidth="1"/>
    <col min="2298" max="2299" width="12.7109375" customWidth="1"/>
    <col min="2300" max="2300" width="14.42578125" customWidth="1"/>
    <col min="2301" max="2303" width="12.7109375" customWidth="1"/>
    <col min="2305" max="2305" width="12.7109375" bestFit="1" customWidth="1"/>
    <col min="2307" max="2307" width="13.85546875" customWidth="1"/>
    <col min="2308" max="2308" width="13.7109375" bestFit="1" customWidth="1"/>
    <col min="2552" max="2552" width="4.140625" customWidth="1"/>
    <col min="2553" max="2553" width="23.28515625" customWidth="1"/>
    <col min="2554" max="2555" width="12.7109375" customWidth="1"/>
    <col min="2556" max="2556" width="14.42578125" customWidth="1"/>
    <col min="2557" max="2559" width="12.7109375" customWidth="1"/>
    <col min="2561" max="2561" width="12.7109375" bestFit="1" customWidth="1"/>
    <col min="2563" max="2563" width="13.85546875" customWidth="1"/>
    <col min="2564" max="2564" width="13.7109375" bestFit="1" customWidth="1"/>
    <col min="2808" max="2808" width="4.140625" customWidth="1"/>
    <col min="2809" max="2809" width="23.28515625" customWidth="1"/>
    <col min="2810" max="2811" width="12.7109375" customWidth="1"/>
    <col min="2812" max="2812" width="14.42578125" customWidth="1"/>
    <col min="2813" max="2815" width="12.7109375" customWidth="1"/>
    <col min="2817" max="2817" width="12.7109375" bestFit="1" customWidth="1"/>
    <col min="2819" max="2819" width="13.85546875" customWidth="1"/>
    <col min="2820" max="2820" width="13.7109375" bestFit="1" customWidth="1"/>
    <col min="3064" max="3064" width="4.140625" customWidth="1"/>
    <col min="3065" max="3065" width="23.28515625" customWidth="1"/>
    <col min="3066" max="3067" width="12.7109375" customWidth="1"/>
    <col min="3068" max="3068" width="14.42578125" customWidth="1"/>
    <col min="3069" max="3071" width="12.7109375" customWidth="1"/>
    <col min="3073" max="3073" width="12.7109375" bestFit="1" customWidth="1"/>
    <col min="3075" max="3075" width="13.85546875" customWidth="1"/>
    <col min="3076" max="3076" width="13.7109375" bestFit="1" customWidth="1"/>
    <col min="3320" max="3320" width="4.140625" customWidth="1"/>
    <col min="3321" max="3321" width="23.28515625" customWidth="1"/>
    <col min="3322" max="3323" width="12.7109375" customWidth="1"/>
    <col min="3324" max="3324" width="14.42578125" customWidth="1"/>
    <col min="3325" max="3327" width="12.7109375" customWidth="1"/>
    <col min="3329" max="3329" width="12.7109375" bestFit="1" customWidth="1"/>
    <col min="3331" max="3331" width="13.85546875" customWidth="1"/>
    <col min="3332" max="3332" width="13.7109375" bestFit="1" customWidth="1"/>
    <col min="3576" max="3576" width="4.140625" customWidth="1"/>
    <col min="3577" max="3577" width="23.28515625" customWidth="1"/>
    <col min="3578" max="3579" width="12.7109375" customWidth="1"/>
    <col min="3580" max="3580" width="14.42578125" customWidth="1"/>
    <col min="3581" max="3583" width="12.7109375" customWidth="1"/>
    <col min="3585" max="3585" width="12.7109375" bestFit="1" customWidth="1"/>
    <col min="3587" max="3587" width="13.85546875" customWidth="1"/>
    <col min="3588" max="3588" width="13.7109375" bestFit="1" customWidth="1"/>
    <col min="3832" max="3832" width="4.140625" customWidth="1"/>
    <col min="3833" max="3833" width="23.28515625" customWidth="1"/>
    <col min="3834" max="3835" width="12.7109375" customWidth="1"/>
    <col min="3836" max="3836" width="14.42578125" customWidth="1"/>
    <col min="3837" max="3839" width="12.7109375" customWidth="1"/>
    <col min="3841" max="3841" width="12.7109375" bestFit="1" customWidth="1"/>
    <col min="3843" max="3843" width="13.85546875" customWidth="1"/>
    <col min="3844" max="3844" width="13.7109375" bestFit="1" customWidth="1"/>
    <col min="4088" max="4088" width="4.140625" customWidth="1"/>
    <col min="4089" max="4089" width="23.28515625" customWidth="1"/>
    <col min="4090" max="4091" width="12.7109375" customWidth="1"/>
    <col min="4092" max="4092" width="14.42578125" customWidth="1"/>
    <col min="4093" max="4095" width="12.7109375" customWidth="1"/>
    <col min="4097" max="4097" width="12.7109375" bestFit="1" customWidth="1"/>
    <col min="4099" max="4099" width="13.85546875" customWidth="1"/>
    <col min="4100" max="4100" width="13.7109375" bestFit="1" customWidth="1"/>
    <col min="4344" max="4344" width="4.140625" customWidth="1"/>
    <col min="4345" max="4345" width="23.28515625" customWidth="1"/>
    <col min="4346" max="4347" width="12.7109375" customWidth="1"/>
    <col min="4348" max="4348" width="14.42578125" customWidth="1"/>
    <col min="4349" max="4351" width="12.7109375" customWidth="1"/>
    <col min="4353" max="4353" width="12.7109375" bestFit="1" customWidth="1"/>
    <col min="4355" max="4355" width="13.85546875" customWidth="1"/>
    <col min="4356" max="4356" width="13.7109375" bestFit="1" customWidth="1"/>
    <col min="4600" max="4600" width="4.140625" customWidth="1"/>
    <col min="4601" max="4601" width="23.28515625" customWidth="1"/>
    <col min="4602" max="4603" width="12.7109375" customWidth="1"/>
    <col min="4604" max="4604" width="14.42578125" customWidth="1"/>
    <col min="4605" max="4607" width="12.7109375" customWidth="1"/>
    <col min="4609" max="4609" width="12.7109375" bestFit="1" customWidth="1"/>
    <col min="4611" max="4611" width="13.85546875" customWidth="1"/>
    <col min="4612" max="4612" width="13.7109375" bestFit="1" customWidth="1"/>
    <col min="4856" max="4856" width="4.140625" customWidth="1"/>
    <col min="4857" max="4857" width="23.28515625" customWidth="1"/>
    <col min="4858" max="4859" width="12.7109375" customWidth="1"/>
    <col min="4860" max="4860" width="14.42578125" customWidth="1"/>
    <col min="4861" max="4863" width="12.7109375" customWidth="1"/>
    <col min="4865" max="4865" width="12.7109375" bestFit="1" customWidth="1"/>
    <col min="4867" max="4867" width="13.85546875" customWidth="1"/>
    <col min="4868" max="4868" width="13.7109375" bestFit="1" customWidth="1"/>
    <col min="5112" max="5112" width="4.140625" customWidth="1"/>
    <col min="5113" max="5113" width="23.28515625" customWidth="1"/>
    <col min="5114" max="5115" width="12.7109375" customWidth="1"/>
    <col min="5116" max="5116" width="14.42578125" customWidth="1"/>
    <col min="5117" max="5119" width="12.7109375" customWidth="1"/>
    <col min="5121" max="5121" width="12.7109375" bestFit="1" customWidth="1"/>
    <col min="5123" max="5123" width="13.85546875" customWidth="1"/>
    <col min="5124" max="5124" width="13.7109375" bestFit="1" customWidth="1"/>
    <col min="5368" max="5368" width="4.140625" customWidth="1"/>
    <col min="5369" max="5369" width="23.28515625" customWidth="1"/>
    <col min="5370" max="5371" width="12.7109375" customWidth="1"/>
    <col min="5372" max="5372" width="14.42578125" customWidth="1"/>
    <col min="5373" max="5375" width="12.7109375" customWidth="1"/>
    <col min="5377" max="5377" width="12.7109375" bestFit="1" customWidth="1"/>
    <col min="5379" max="5379" width="13.85546875" customWidth="1"/>
    <col min="5380" max="5380" width="13.7109375" bestFit="1" customWidth="1"/>
    <col min="5624" max="5624" width="4.140625" customWidth="1"/>
    <col min="5625" max="5625" width="23.28515625" customWidth="1"/>
    <col min="5626" max="5627" width="12.7109375" customWidth="1"/>
    <col min="5628" max="5628" width="14.42578125" customWidth="1"/>
    <col min="5629" max="5631" width="12.7109375" customWidth="1"/>
    <col min="5633" max="5633" width="12.7109375" bestFit="1" customWidth="1"/>
    <col min="5635" max="5635" width="13.85546875" customWidth="1"/>
    <col min="5636" max="5636" width="13.7109375" bestFit="1" customWidth="1"/>
    <col min="5880" max="5880" width="4.140625" customWidth="1"/>
    <col min="5881" max="5881" width="23.28515625" customWidth="1"/>
    <col min="5882" max="5883" width="12.7109375" customWidth="1"/>
    <col min="5884" max="5884" width="14.42578125" customWidth="1"/>
    <col min="5885" max="5887" width="12.7109375" customWidth="1"/>
    <col min="5889" max="5889" width="12.7109375" bestFit="1" customWidth="1"/>
    <col min="5891" max="5891" width="13.85546875" customWidth="1"/>
    <col min="5892" max="5892" width="13.7109375" bestFit="1" customWidth="1"/>
    <col min="6136" max="6136" width="4.140625" customWidth="1"/>
    <col min="6137" max="6137" width="23.28515625" customWidth="1"/>
    <col min="6138" max="6139" width="12.7109375" customWidth="1"/>
    <col min="6140" max="6140" width="14.42578125" customWidth="1"/>
    <col min="6141" max="6143" width="12.7109375" customWidth="1"/>
    <col min="6145" max="6145" width="12.7109375" bestFit="1" customWidth="1"/>
    <col min="6147" max="6147" width="13.85546875" customWidth="1"/>
    <col min="6148" max="6148" width="13.7109375" bestFit="1" customWidth="1"/>
    <col min="6392" max="6392" width="4.140625" customWidth="1"/>
    <col min="6393" max="6393" width="23.28515625" customWidth="1"/>
    <col min="6394" max="6395" width="12.7109375" customWidth="1"/>
    <col min="6396" max="6396" width="14.42578125" customWidth="1"/>
    <col min="6397" max="6399" width="12.7109375" customWidth="1"/>
    <col min="6401" max="6401" width="12.7109375" bestFit="1" customWidth="1"/>
    <col min="6403" max="6403" width="13.85546875" customWidth="1"/>
    <col min="6404" max="6404" width="13.7109375" bestFit="1" customWidth="1"/>
    <col min="6648" max="6648" width="4.140625" customWidth="1"/>
    <col min="6649" max="6649" width="23.28515625" customWidth="1"/>
    <col min="6650" max="6651" width="12.7109375" customWidth="1"/>
    <col min="6652" max="6652" width="14.42578125" customWidth="1"/>
    <col min="6653" max="6655" width="12.7109375" customWidth="1"/>
    <col min="6657" max="6657" width="12.7109375" bestFit="1" customWidth="1"/>
    <col min="6659" max="6659" width="13.85546875" customWidth="1"/>
    <col min="6660" max="6660" width="13.7109375" bestFit="1" customWidth="1"/>
    <col min="6904" max="6904" width="4.140625" customWidth="1"/>
    <col min="6905" max="6905" width="23.28515625" customWidth="1"/>
    <col min="6906" max="6907" width="12.7109375" customWidth="1"/>
    <col min="6908" max="6908" width="14.42578125" customWidth="1"/>
    <col min="6909" max="6911" width="12.7109375" customWidth="1"/>
    <col min="6913" max="6913" width="12.7109375" bestFit="1" customWidth="1"/>
    <col min="6915" max="6915" width="13.85546875" customWidth="1"/>
    <col min="6916" max="6916" width="13.7109375" bestFit="1" customWidth="1"/>
    <col min="7160" max="7160" width="4.140625" customWidth="1"/>
    <col min="7161" max="7161" width="23.28515625" customWidth="1"/>
    <col min="7162" max="7163" width="12.7109375" customWidth="1"/>
    <col min="7164" max="7164" width="14.42578125" customWidth="1"/>
    <col min="7165" max="7167" width="12.7109375" customWidth="1"/>
    <col min="7169" max="7169" width="12.7109375" bestFit="1" customWidth="1"/>
    <col min="7171" max="7171" width="13.85546875" customWidth="1"/>
    <col min="7172" max="7172" width="13.7109375" bestFit="1" customWidth="1"/>
    <col min="7416" max="7416" width="4.140625" customWidth="1"/>
    <col min="7417" max="7417" width="23.28515625" customWidth="1"/>
    <col min="7418" max="7419" width="12.7109375" customWidth="1"/>
    <col min="7420" max="7420" width="14.42578125" customWidth="1"/>
    <col min="7421" max="7423" width="12.7109375" customWidth="1"/>
    <col min="7425" max="7425" width="12.7109375" bestFit="1" customWidth="1"/>
    <col min="7427" max="7427" width="13.85546875" customWidth="1"/>
    <col min="7428" max="7428" width="13.7109375" bestFit="1" customWidth="1"/>
    <col min="7672" max="7672" width="4.140625" customWidth="1"/>
    <col min="7673" max="7673" width="23.28515625" customWidth="1"/>
    <col min="7674" max="7675" width="12.7109375" customWidth="1"/>
    <col min="7676" max="7676" width="14.42578125" customWidth="1"/>
    <col min="7677" max="7679" width="12.7109375" customWidth="1"/>
    <col min="7681" max="7681" width="12.7109375" bestFit="1" customWidth="1"/>
    <col min="7683" max="7683" width="13.85546875" customWidth="1"/>
    <col min="7684" max="7684" width="13.7109375" bestFit="1" customWidth="1"/>
    <col min="7928" max="7928" width="4.140625" customWidth="1"/>
    <col min="7929" max="7929" width="23.28515625" customWidth="1"/>
    <col min="7930" max="7931" width="12.7109375" customWidth="1"/>
    <col min="7932" max="7932" width="14.42578125" customWidth="1"/>
    <col min="7933" max="7935" width="12.7109375" customWidth="1"/>
    <col min="7937" max="7937" width="12.7109375" bestFit="1" customWidth="1"/>
    <col min="7939" max="7939" width="13.85546875" customWidth="1"/>
    <col min="7940" max="7940" width="13.7109375" bestFit="1" customWidth="1"/>
    <col min="8184" max="8184" width="4.140625" customWidth="1"/>
    <col min="8185" max="8185" width="23.28515625" customWidth="1"/>
    <col min="8186" max="8187" width="12.7109375" customWidth="1"/>
    <col min="8188" max="8188" width="14.42578125" customWidth="1"/>
    <col min="8189" max="8191" width="12.7109375" customWidth="1"/>
    <col min="8193" max="8193" width="12.7109375" bestFit="1" customWidth="1"/>
    <col min="8195" max="8195" width="13.85546875" customWidth="1"/>
    <col min="8196" max="8196" width="13.7109375" bestFit="1" customWidth="1"/>
    <col min="8440" max="8440" width="4.140625" customWidth="1"/>
    <col min="8441" max="8441" width="23.28515625" customWidth="1"/>
    <col min="8442" max="8443" width="12.7109375" customWidth="1"/>
    <col min="8444" max="8444" width="14.42578125" customWidth="1"/>
    <col min="8445" max="8447" width="12.7109375" customWidth="1"/>
    <col min="8449" max="8449" width="12.7109375" bestFit="1" customWidth="1"/>
    <col min="8451" max="8451" width="13.85546875" customWidth="1"/>
    <col min="8452" max="8452" width="13.7109375" bestFit="1" customWidth="1"/>
    <col min="8696" max="8696" width="4.140625" customWidth="1"/>
    <col min="8697" max="8697" width="23.28515625" customWidth="1"/>
    <col min="8698" max="8699" width="12.7109375" customWidth="1"/>
    <col min="8700" max="8700" width="14.42578125" customWidth="1"/>
    <col min="8701" max="8703" width="12.7109375" customWidth="1"/>
    <col min="8705" max="8705" width="12.7109375" bestFit="1" customWidth="1"/>
    <col min="8707" max="8707" width="13.85546875" customWidth="1"/>
    <col min="8708" max="8708" width="13.7109375" bestFit="1" customWidth="1"/>
    <col min="8952" max="8952" width="4.140625" customWidth="1"/>
    <col min="8953" max="8953" width="23.28515625" customWidth="1"/>
    <col min="8954" max="8955" width="12.7109375" customWidth="1"/>
    <col min="8956" max="8956" width="14.42578125" customWidth="1"/>
    <col min="8957" max="8959" width="12.7109375" customWidth="1"/>
    <col min="8961" max="8961" width="12.7109375" bestFit="1" customWidth="1"/>
    <col min="8963" max="8963" width="13.85546875" customWidth="1"/>
    <col min="8964" max="8964" width="13.7109375" bestFit="1" customWidth="1"/>
    <col min="9208" max="9208" width="4.140625" customWidth="1"/>
    <col min="9209" max="9209" width="23.28515625" customWidth="1"/>
    <col min="9210" max="9211" width="12.7109375" customWidth="1"/>
    <col min="9212" max="9212" width="14.42578125" customWidth="1"/>
    <col min="9213" max="9215" width="12.7109375" customWidth="1"/>
    <col min="9217" max="9217" width="12.7109375" bestFit="1" customWidth="1"/>
    <col min="9219" max="9219" width="13.85546875" customWidth="1"/>
    <col min="9220" max="9220" width="13.7109375" bestFit="1" customWidth="1"/>
    <col min="9464" max="9464" width="4.140625" customWidth="1"/>
    <col min="9465" max="9465" width="23.28515625" customWidth="1"/>
    <col min="9466" max="9467" width="12.7109375" customWidth="1"/>
    <col min="9468" max="9468" width="14.42578125" customWidth="1"/>
    <col min="9469" max="9471" width="12.7109375" customWidth="1"/>
    <col min="9473" max="9473" width="12.7109375" bestFit="1" customWidth="1"/>
    <col min="9475" max="9475" width="13.85546875" customWidth="1"/>
    <col min="9476" max="9476" width="13.7109375" bestFit="1" customWidth="1"/>
    <col min="9720" max="9720" width="4.140625" customWidth="1"/>
    <col min="9721" max="9721" width="23.28515625" customWidth="1"/>
    <col min="9722" max="9723" width="12.7109375" customWidth="1"/>
    <col min="9724" max="9724" width="14.42578125" customWidth="1"/>
    <col min="9725" max="9727" width="12.7109375" customWidth="1"/>
    <col min="9729" max="9729" width="12.7109375" bestFit="1" customWidth="1"/>
    <col min="9731" max="9731" width="13.85546875" customWidth="1"/>
    <col min="9732" max="9732" width="13.7109375" bestFit="1" customWidth="1"/>
    <col min="9976" max="9976" width="4.140625" customWidth="1"/>
    <col min="9977" max="9977" width="23.28515625" customWidth="1"/>
    <col min="9978" max="9979" width="12.7109375" customWidth="1"/>
    <col min="9980" max="9980" width="14.42578125" customWidth="1"/>
    <col min="9981" max="9983" width="12.7109375" customWidth="1"/>
    <col min="9985" max="9985" width="12.7109375" bestFit="1" customWidth="1"/>
    <col min="9987" max="9987" width="13.85546875" customWidth="1"/>
    <col min="9988" max="9988" width="13.7109375" bestFit="1" customWidth="1"/>
    <col min="10232" max="10232" width="4.140625" customWidth="1"/>
    <col min="10233" max="10233" width="23.28515625" customWidth="1"/>
    <col min="10234" max="10235" width="12.7109375" customWidth="1"/>
    <col min="10236" max="10236" width="14.42578125" customWidth="1"/>
    <col min="10237" max="10239" width="12.7109375" customWidth="1"/>
    <col min="10241" max="10241" width="12.7109375" bestFit="1" customWidth="1"/>
    <col min="10243" max="10243" width="13.85546875" customWidth="1"/>
    <col min="10244" max="10244" width="13.7109375" bestFit="1" customWidth="1"/>
    <col min="10488" max="10488" width="4.140625" customWidth="1"/>
    <col min="10489" max="10489" width="23.28515625" customWidth="1"/>
    <col min="10490" max="10491" width="12.7109375" customWidth="1"/>
    <col min="10492" max="10492" width="14.42578125" customWidth="1"/>
    <col min="10493" max="10495" width="12.7109375" customWidth="1"/>
    <col min="10497" max="10497" width="12.7109375" bestFit="1" customWidth="1"/>
    <col min="10499" max="10499" width="13.85546875" customWidth="1"/>
    <col min="10500" max="10500" width="13.7109375" bestFit="1" customWidth="1"/>
    <col min="10744" max="10744" width="4.140625" customWidth="1"/>
    <col min="10745" max="10745" width="23.28515625" customWidth="1"/>
    <col min="10746" max="10747" width="12.7109375" customWidth="1"/>
    <col min="10748" max="10748" width="14.42578125" customWidth="1"/>
    <col min="10749" max="10751" width="12.7109375" customWidth="1"/>
    <col min="10753" max="10753" width="12.7109375" bestFit="1" customWidth="1"/>
    <col min="10755" max="10755" width="13.85546875" customWidth="1"/>
    <col min="10756" max="10756" width="13.7109375" bestFit="1" customWidth="1"/>
    <col min="11000" max="11000" width="4.140625" customWidth="1"/>
    <col min="11001" max="11001" width="23.28515625" customWidth="1"/>
    <col min="11002" max="11003" width="12.7109375" customWidth="1"/>
    <col min="11004" max="11004" width="14.42578125" customWidth="1"/>
    <col min="11005" max="11007" width="12.7109375" customWidth="1"/>
    <col min="11009" max="11009" width="12.7109375" bestFit="1" customWidth="1"/>
    <col min="11011" max="11011" width="13.85546875" customWidth="1"/>
    <col min="11012" max="11012" width="13.7109375" bestFit="1" customWidth="1"/>
    <col min="11256" max="11256" width="4.140625" customWidth="1"/>
    <col min="11257" max="11257" width="23.28515625" customWidth="1"/>
    <col min="11258" max="11259" width="12.7109375" customWidth="1"/>
    <col min="11260" max="11260" width="14.42578125" customWidth="1"/>
    <col min="11261" max="11263" width="12.7109375" customWidth="1"/>
    <col min="11265" max="11265" width="12.7109375" bestFit="1" customWidth="1"/>
    <col min="11267" max="11267" width="13.85546875" customWidth="1"/>
    <col min="11268" max="11268" width="13.7109375" bestFit="1" customWidth="1"/>
    <col min="11512" max="11512" width="4.140625" customWidth="1"/>
    <col min="11513" max="11513" width="23.28515625" customWidth="1"/>
    <col min="11514" max="11515" width="12.7109375" customWidth="1"/>
    <col min="11516" max="11516" width="14.42578125" customWidth="1"/>
    <col min="11517" max="11519" width="12.7109375" customWidth="1"/>
    <col min="11521" max="11521" width="12.7109375" bestFit="1" customWidth="1"/>
    <col min="11523" max="11523" width="13.85546875" customWidth="1"/>
    <col min="11524" max="11524" width="13.7109375" bestFit="1" customWidth="1"/>
    <col min="11768" max="11768" width="4.140625" customWidth="1"/>
    <col min="11769" max="11769" width="23.28515625" customWidth="1"/>
    <col min="11770" max="11771" width="12.7109375" customWidth="1"/>
    <col min="11772" max="11772" width="14.42578125" customWidth="1"/>
    <col min="11773" max="11775" width="12.7109375" customWidth="1"/>
    <col min="11777" max="11777" width="12.7109375" bestFit="1" customWidth="1"/>
    <col min="11779" max="11779" width="13.85546875" customWidth="1"/>
    <col min="11780" max="11780" width="13.7109375" bestFit="1" customWidth="1"/>
    <col min="12024" max="12024" width="4.140625" customWidth="1"/>
    <col min="12025" max="12025" width="23.28515625" customWidth="1"/>
    <col min="12026" max="12027" width="12.7109375" customWidth="1"/>
    <col min="12028" max="12028" width="14.42578125" customWidth="1"/>
    <col min="12029" max="12031" width="12.7109375" customWidth="1"/>
    <col min="12033" max="12033" width="12.7109375" bestFit="1" customWidth="1"/>
    <col min="12035" max="12035" width="13.85546875" customWidth="1"/>
    <col min="12036" max="12036" width="13.7109375" bestFit="1" customWidth="1"/>
    <col min="12280" max="12280" width="4.140625" customWidth="1"/>
    <col min="12281" max="12281" width="23.28515625" customWidth="1"/>
    <col min="12282" max="12283" width="12.7109375" customWidth="1"/>
    <col min="12284" max="12284" width="14.42578125" customWidth="1"/>
    <col min="12285" max="12287" width="12.7109375" customWidth="1"/>
    <col min="12289" max="12289" width="12.7109375" bestFit="1" customWidth="1"/>
    <col min="12291" max="12291" width="13.85546875" customWidth="1"/>
    <col min="12292" max="12292" width="13.7109375" bestFit="1" customWidth="1"/>
    <col min="12536" max="12536" width="4.140625" customWidth="1"/>
    <col min="12537" max="12537" width="23.28515625" customWidth="1"/>
    <col min="12538" max="12539" width="12.7109375" customWidth="1"/>
    <col min="12540" max="12540" width="14.42578125" customWidth="1"/>
    <col min="12541" max="12543" width="12.7109375" customWidth="1"/>
    <col min="12545" max="12545" width="12.7109375" bestFit="1" customWidth="1"/>
    <col min="12547" max="12547" width="13.85546875" customWidth="1"/>
    <col min="12548" max="12548" width="13.7109375" bestFit="1" customWidth="1"/>
    <col min="12792" max="12792" width="4.140625" customWidth="1"/>
    <col min="12793" max="12793" width="23.28515625" customWidth="1"/>
    <col min="12794" max="12795" width="12.7109375" customWidth="1"/>
    <col min="12796" max="12796" width="14.42578125" customWidth="1"/>
    <col min="12797" max="12799" width="12.7109375" customWidth="1"/>
    <col min="12801" max="12801" width="12.7109375" bestFit="1" customWidth="1"/>
    <col min="12803" max="12803" width="13.85546875" customWidth="1"/>
    <col min="12804" max="12804" width="13.7109375" bestFit="1" customWidth="1"/>
    <col min="13048" max="13048" width="4.140625" customWidth="1"/>
    <col min="13049" max="13049" width="23.28515625" customWidth="1"/>
    <col min="13050" max="13051" width="12.7109375" customWidth="1"/>
    <col min="13052" max="13052" width="14.42578125" customWidth="1"/>
    <col min="13053" max="13055" width="12.7109375" customWidth="1"/>
    <col min="13057" max="13057" width="12.7109375" bestFit="1" customWidth="1"/>
    <col min="13059" max="13059" width="13.85546875" customWidth="1"/>
    <col min="13060" max="13060" width="13.7109375" bestFit="1" customWidth="1"/>
    <col min="13304" max="13304" width="4.140625" customWidth="1"/>
    <col min="13305" max="13305" width="23.28515625" customWidth="1"/>
    <col min="13306" max="13307" width="12.7109375" customWidth="1"/>
    <col min="13308" max="13308" width="14.42578125" customWidth="1"/>
    <col min="13309" max="13311" width="12.7109375" customWidth="1"/>
    <col min="13313" max="13313" width="12.7109375" bestFit="1" customWidth="1"/>
    <col min="13315" max="13315" width="13.85546875" customWidth="1"/>
    <col min="13316" max="13316" width="13.7109375" bestFit="1" customWidth="1"/>
    <col min="13560" max="13560" width="4.140625" customWidth="1"/>
    <col min="13561" max="13561" width="23.28515625" customWidth="1"/>
    <col min="13562" max="13563" width="12.7109375" customWidth="1"/>
    <col min="13564" max="13564" width="14.42578125" customWidth="1"/>
    <col min="13565" max="13567" width="12.7109375" customWidth="1"/>
    <col min="13569" max="13569" width="12.7109375" bestFit="1" customWidth="1"/>
    <col min="13571" max="13571" width="13.85546875" customWidth="1"/>
    <col min="13572" max="13572" width="13.7109375" bestFit="1" customWidth="1"/>
    <col min="13816" max="13816" width="4.140625" customWidth="1"/>
    <col min="13817" max="13817" width="23.28515625" customWidth="1"/>
    <col min="13818" max="13819" width="12.7109375" customWidth="1"/>
    <col min="13820" max="13820" width="14.42578125" customWidth="1"/>
    <col min="13821" max="13823" width="12.7109375" customWidth="1"/>
    <col min="13825" max="13825" width="12.7109375" bestFit="1" customWidth="1"/>
    <col min="13827" max="13827" width="13.85546875" customWidth="1"/>
    <col min="13828" max="13828" width="13.7109375" bestFit="1" customWidth="1"/>
    <col min="14072" max="14072" width="4.140625" customWidth="1"/>
    <col min="14073" max="14073" width="23.28515625" customWidth="1"/>
    <col min="14074" max="14075" width="12.7109375" customWidth="1"/>
    <col min="14076" max="14076" width="14.42578125" customWidth="1"/>
    <col min="14077" max="14079" width="12.7109375" customWidth="1"/>
    <col min="14081" max="14081" width="12.7109375" bestFit="1" customWidth="1"/>
    <col min="14083" max="14083" width="13.85546875" customWidth="1"/>
    <col min="14084" max="14084" width="13.7109375" bestFit="1" customWidth="1"/>
    <col min="14328" max="14328" width="4.140625" customWidth="1"/>
    <col min="14329" max="14329" width="23.28515625" customWidth="1"/>
    <col min="14330" max="14331" width="12.7109375" customWidth="1"/>
    <col min="14332" max="14332" width="14.42578125" customWidth="1"/>
    <col min="14333" max="14335" width="12.7109375" customWidth="1"/>
    <col min="14337" max="14337" width="12.7109375" bestFit="1" customWidth="1"/>
    <col min="14339" max="14339" width="13.85546875" customWidth="1"/>
    <col min="14340" max="14340" width="13.7109375" bestFit="1" customWidth="1"/>
    <col min="14584" max="14584" width="4.140625" customWidth="1"/>
    <col min="14585" max="14585" width="23.28515625" customWidth="1"/>
    <col min="14586" max="14587" width="12.7109375" customWidth="1"/>
    <col min="14588" max="14588" width="14.42578125" customWidth="1"/>
    <col min="14589" max="14591" width="12.7109375" customWidth="1"/>
    <col min="14593" max="14593" width="12.7109375" bestFit="1" customWidth="1"/>
    <col min="14595" max="14595" width="13.85546875" customWidth="1"/>
    <col min="14596" max="14596" width="13.7109375" bestFit="1" customWidth="1"/>
    <col min="14840" max="14840" width="4.140625" customWidth="1"/>
    <col min="14841" max="14841" width="23.28515625" customWidth="1"/>
    <col min="14842" max="14843" width="12.7109375" customWidth="1"/>
    <col min="14844" max="14844" width="14.42578125" customWidth="1"/>
    <col min="14845" max="14847" width="12.7109375" customWidth="1"/>
    <col min="14849" max="14849" width="12.7109375" bestFit="1" customWidth="1"/>
    <col min="14851" max="14851" width="13.85546875" customWidth="1"/>
    <col min="14852" max="14852" width="13.7109375" bestFit="1" customWidth="1"/>
    <col min="15096" max="15096" width="4.140625" customWidth="1"/>
    <col min="15097" max="15097" width="23.28515625" customWidth="1"/>
    <col min="15098" max="15099" width="12.7109375" customWidth="1"/>
    <col min="15100" max="15100" width="14.42578125" customWidth="1"/>
    <col min="15101" max="15103" width="12.7109375" customWidth="1"/>
    <col min="15105" max="15105" width="12.7109375" bestFit="1" customWidth="1"/>
    <col min="15107" max="15107" width="13.85546875" customWidth="1"/>
    <col min="15108" max="15108" width="13.7109375" bestFit="1" customWidth="1"/>
    <col min="15352" max="15352" width="4.140625" customWidth="1"/>
    <col min="15353" max="15353" width="23.28515625" customWidth="1"/>
    <col min="15354" max="15355" width="12.7109375" customWidth="1"/>
    <col min="15356" max="15356" width="14.42578125" customWidth="1"/>
    <col min="15357" max="15359" width="12.7109375" customWidth="1"/>
    <col min="15361" max="15361" width="12.7109375" bestFit="1" customWidth="1"/>
    <col min="15363" max="15363" width="13.85546875" customWidth="1"/>
    <col min="15364" max="15364" width="13.7109375" bestFit="1" customWidth="1"/>
    <col min="15608" max="15608" width="4.140625" customWidth="1"/>
    <col min="15609" max="15609" width="23.28515625" customWidth="1"/>
    <col min="15610" max="15611" width="12.7109375" customWidth="1"/>
    <col min="15612" max="15612" width="14.42578125" customWidth="1"/>
    <col min="15613" max="15615" width="12.7109375" customWidth="1"/>
    <col min="15617" max="15617" width="12.7109375" bestFit="1" customWidth="1"/>
    <col min="15619" max="15619" width="13.85546875" customWidth="1"/>
    <col min="15620" max="15620" width="13.7109375" bestFit="1" customWidth="1"/>
    <col min="15864" max="15864" width="4.140625" customWidth="1"/>
    <col min="15865" max="15865" width="23.28515625" customWidth="1"/>
    <col min="15866" max="15867" width="12.7109375" customWidth="1"/>
    <col min="15868" max="15868" width="14.42578125" customWidth="1"/>
    <col min="15869" max="15871" width="12.7109375" customWidth="1"/>
    <col min="15873" max="15873" width="12.7109375" bestFit="1" customWidth="1"/>
    <col min="15875" max="15875" width="13.85546875" customWidth="1"/>
    <col min="15876" max="15876" width="13.7109375" bestFit="1" customWidth="1"/>
    <col min="16120" max="16120" width="4.140625" customWidth="1"/>
    <col min="16121" max="16121" width="23.28515625" customWidth="1"/>
    <col min="16122" max="16123" width="12.7109375" customWidth="1"/>
    <col min="16124" max="16124" width="14.42578125" customWidth="1"/>
    <col min="16125" max="16127" width="12.7109375" customWidth="1"/>
    <col min="16129" max="16129" width="12.7109375" bestFit="1" customWidth="1"/>
    <col min="16131" max="16131" width="13.85546875" customWidth="1"/>
    <col min="16132" max="16132" width="13.7109375" bestFit="1" customWidth="1"/>
  </cols>
  <sheetData>
    <row r="1" spans="2:7" ht="16.5" thickTop="1" x14ac:dyDescent="0.25">
      <c r="B1" s="212" t="s">
        <v>0</v>
      </c>
      <c r="C1" s="213"/>
      <c r="D1" s="213"/>
      <c r="E1" s="213"/>
      <c r="F1" s="213"/>
      <c r="G1" s="214"/>
    </row>
    <row r="2" spans="2:7" x14ac:dyDescent="0.25">
      <c r="B2" s="215" t="s">
        <v>52</v>
      </c>
      <c r="C2" s="216"/>
      <c r="D2" s="216"/>
      <c r="E2" s="216"/>
      <c r="F2" s="216"/>
      <c r="G2" s="217"/>
    </row>
    <row r="3" spans="2:7" x14ac:dyDescent="0.25">
      <c r="B3" s="215" t="s">
        <v>2</v>
      </c>
      <c r="C3" s="216"/>
      <c r="D3" s="216"/>
      <c r="E3" s="216"/>
      <c r="F3" s="216"/>
      <c r="G3" s="217"/>
    </row>
    <row r="4" spans="2:7" x14ac:dyDescent="0.25">
      <c r="B4" s="236" t="s">
        <v>122</v>
      </c>
      <c r="C4" s="237"/>
      <c r="D4" s="237"/>
      <c r="E4" s="237"/>
      <c r="F4" s="237"/>
      <c r="G4" s="238"/>
    </row>
    <row r="5" spans="2:7" x14ac:dyDescent="0.25">
      <c r="B5" s="215" t="s">
        <v>200</v>
      </c>
      <c r="C5" s="216"/>
      <c r="D5" s="216"/>
      <c r="E5" s="216"/>
      <c r="F5" s="216"/>
      <c r="G5" s="217"/>
    </row>
    <row r="6" spans="2:7" ht="15.75" thickBot="1" x14ac:dyDescent="0.3">
      <c r="B6" s="249"/>
      <c r="C6" s="250"/>
      <c r="D6" s="250"/>
      <c r="E6" s="250"/>
      <c r="F6" s="250"/>
      <c r="G6" s="3"/>
    </row>
    <row r="7" spans="2:7" ht="15.75" thickTop="1" x14ac:dyDescent="0.25"/>
    <row r="8" spans="2:7" ht="15.75" thickBot="1" x14ac:dyDescent="0.3">
      <c r="B8" s="2"/>
      <c r="C8" s="21"/>
      <c r="D8" s="2"/>
      <c r="E8" s="2"/>
      <c r="F8" s="2"/>
      <c r="G8" s="2"/>
    </row>
    <row r="9" spans="2:7" ht="16.5" thickTop="1" thickBot="1" x14ac:dyDescent="0.3">
      <c r="B9" s="119"/>
      <c r="C9" s="123" t="s">
        <v>136</v>
      </c>
      <c r="D9" s="124"/>
      <c r="E9" s="127"/>
      <c r="F9" s="127"/>
      <c r="G9" s="118"/>
    </row>
    <row r="10" spans="2:7" ht="15.75" thickTop="1" x14ac:dyDescent="0.25">
      <c r="B10" s="120"/>
      <c r="C10" s="26" t="s">
        <v>7</v>
      </c>
      <c r="D10" s="26" t="s">
        <v>7</v>
      </c>
      <c r="E10" s="243" t="s">
        <v>126</v>
      </c>
      <c r="F10" s="244"/>
      <c r="G10" s="245"/>
    </row>
    <row r="11" spans="2:7" x14ac:dyDescent="0.25">
      <c r="B11" s="120"/>
      <c r="C11" s="9" t="s">
        <v>108</v>
      </c>
      <c r="D11" s="91" t="s">
        <v>125</v>
      </c>
      <c r="E11" s="246"/>
      <c r="F11" s="247"/>
      <c r="G11" s="248"/>
    </row>
    <row r="12" spans="2:7" x14ac:dyDescent="0.25">
      <c r="B12" s="121"/>
      <c r="C12" s="9" t="s">
        <v>109</v>
      </c>
      <c r="D12" s="26" t="s">
        <v>199</v>
      </c>
      <c r="E12" s="37" t="s">
        <v>3</v>
      </c>
      <c r="F12" s="36" t="s">
        <v>4</v>
      </c>
      <c r="G12" s="38"/>
    </row>
    <row r="13" spans="2:7" ht="15.75" thickBot="1" x14ac:dyDescent="0.3">
      <c r="B13" s="122" t="s">
        <v>51</v>
      </c>
      <c r="C13" s="30" t="s">
        <v>115</v>
      </c>
      <c r="D13" s="39" t="s">
        <v>116</v>
      </c>
      <c r="E13" s="40">
        <v>0.7</v>
      </c>
      <c r="F13" s="41">
        <v>0.3</v>
      </c>
      <c r="G13" s="42" t="s">
        <v>10</v>
      </c>
    </row>
    <row r="14" spans="2:7" ht="15.75" thickTop="1" x14ac:dyDescent="0.25">
      <c r="B14" s="43" t="s">
        <v>53</v>
      </c>
      <c r="C14" s="45">
        <v>1.8721712559139343</v>
      </c>
      <c r="D14" s="45">
        <v>1.8563617518070417</v>
      </c>
      <c r="E14" s="44">
        <v>908328</v>
      </c>
      <c r="F14" s="44">
        <v>385996</v>
      </c>
      <c r="G14" s="46">
        <v>1294324</v>
      </c>
    </row>
    <row r="15" spans="2:7" x14ac:dyDescent="0.25">
      <c r="B15" s="47" t="s">
        <v>54</v>
      </c>
      <c r="C15" s="45">
        <v>0.26687501495936183</v>
      </c>
      <c r="D15" s="45">
        <v>0.47968443044671077</v>
      </c>
      <c r="E15" s="44">
        <v>129481</v>
      </c>
      <c r="F15" s="44">
        <v>99741</v>
      </c>
      <c r="G15" s="46">
        <v>229222</v>
      </c>
    </row>
    <row r="16" spans="2:7" x14ac:dyDescent="0.25">
      <c r="B16" s="47" t="s">
        <v>55</v>
      </c>
      <c r="C16" s="45">
        <v>0.25017751776032426</v>
      </c>
      <c r="D16" s="45">
        <v>0.47887333054628339</v>
      </c>
      <c r="E16" s="44">
        <v>121379</v>
      </c>
      <c r="F16" s="44">
        <v>99573</v>
      </c>
      <c r="G16" s="46">
        <v>220952</v>
      </c>
    </row>
    <row r="17" spans="2:7" x14ac:dyDescent="0.25">
      <c r="B17" s="47" t="s">
        <v>56</v>
      </c>
      <c r="C17" s="45">
        <v>2.0182316153717275</v>
      </c>
      <c r="D17" s="45">
        <v>1.9889246845065058</v>
      </c>
      <c r="E17" s="44">
        <v>979192</v>
      </c>
      <c r="F17" s="44">
        <v>413560</v>
      </c>
      <c r="G17" s="46">
        <v>1392752</v>
      </c>
    </row>
    <row r="18" spans="2:7" x14ac:dyDescent="0.25">
      <c r="B18" s="47" t="s">
        <v>57</v>
      </c>
      <c r="C18" s="45">
        <v>37.320102988795014</v>
      </c>
      <c r="D18" s="45">
        <v>34.754560096644042</v>
      </c>
      <c r="E18" s="44">
        <v>18106721</v>
      </c>
      <c r="F18" s="44">
        <v>7226567</v>
      </c>
      <c r="G18" s="46">
        <v>25333288</v>
      </c>
    </row>
    <row r="19" spans="2:7" x14ac:dyDescent="0.25">
      <c r="B19" s="47" t="s">
        <v>58</v>
      </c>
      <c r="C19" s="45">
        <v>0.57614913543436863</v>
      </c>
      <c r="D19" s="45">
        <v>0.71351717883147758</v>
      </c>
      <c r="E19" s="44">
        <v>279532</v>
      </c>
      <c r="F19" s="44">
        <v>148363</v>
      </c>
      <c r="G19" s="46">
        <v>427895</v>
      </c>
    </row>
    <row r="20" spans="2:7" x14ac:dyDescent="0.25">
      <c r="B20" s="47" t="s">
        <v>59</v>
      </c>
      <c r="C20" s="45">
        <v>19.506209987268871</v>
      </c>
      <c r="D20" s="45">
        <v>18.88735474032498</v>
      </c>
      <c r="E20" s="44">
        <v>9463894</v>
      </c>
      <c r="F20" s="44">
        <v>3927275</v>
      </c>
      <c r="G20" s="46">
        <v>13391169</v>
      </c>
    </row>
    <row r="21" spans="2:7" x14ac:dyDescent="0.25">
      <c r="B21" s="47" t="s">
        <v>60</v>
      </c>
      <c r="C21" s="45">
        <v>2.0162370337950501</v>
      </c>
      <c r="D21" s="45">
        <v>1.9993918441725738</v>
      </c>
      <c r="E21" s="44">
        <v>978225</v>
      </c>
      <c r="F21" s="44">
        <v>415736</v>
      </c>
      <c r="G21" s="46">
        <v>1393961</v>
      </c>
    </row>
    <row r="22" spans="2:7" x14ac:dyDescent="0.25">
      <c r="B22" s="47" t="s">
        <v>61</v>
      </c>
      <c r="C22" s="45">
        <v>0.56138923176695998</v>
      </c>
      <c r="D22" s="45">
        <v>0.69687066277556831</v>
      </c>
      <c r="E22" s="44">
        <v>272371</v>
      </c>
      <c r="F22" s="44">
        <v>144901</v>
      </c>
      <c r="G22" s="46">
        <v>417272</v>
      </c>
    </row>
    <row r="23" spans="2:7" x14ac:dyDescent="0.25">
      <c r="B23" s="47" t="s">
        <v>62</v>
      </c>
      <c r="C23" s="45">
        <v>0.21872011689387802</v>
      </c>
      <c r="D23" s="45">
        <v>0.46600219414714583</v>
      </c>
      <c r="E23" s="44">
        <v>106117</v>
      </c>
      <c r="F23" s="44">
        <v>96897</v>
      </c>
      <c r="G23" s="46">
        <v>203014</v>
      </c>
    </row>
    <row r="24" spans="2:7" x14ac:dyDescent="0.25">
      <c r="B24" s="47" t="s">
        <v>63</v>
      </c>
      <c r="C24" s="45">
        <v>0.28078009795105185</v>
      </c>
      <c r="D24" s="45">
        <v>0.49846810322471907</v>
      </c>
      <c r="E24" s="44">
        <v>136227</v>
      </c>
      <c r="F24" s="44">
        <v>103647</v>
      </c>
      <c r="G24" s="46">
        <v>239874</v>
      </c>
    </row>
    <row r="25" spans="2:7" x14ac:dyDescent="0.25">
      <c r="B25" s="47" t="s">
        <v>64</v>
      </c>
      <c r="C25" s="45">
        <v>8.7368941743401063</v>
      </c>
      <c r="D25" s="45">
        <v>8.2897015324567604</v>
      </c>
      <c r="E25" s="44">
        <v>4238909</v>
      </c>
      <c r="F25" s="44">
        <v>1723690</v>
      </c>
      <c r="G25" s="46">
        <v>5962599</v>
      </c>
    </row>
    <row r="26" spans="2:7" x14ac:dyDescent="0.25">
      <c r="B26" s="47" t="s">
        <v>65</v>
      </c>
      <c r="C26" s="45">
        <v>1.510297169859707</v>
      </c>
      <c r="D26" s="45">
        <v>1.5112376991882077</v>
      </c>
      <c r="E26" s="44">
        <v>732756</v>
      </c>
      <c r="F26" s="44">
        <v>314234</v>
      </c>
      <c r="G26" s="46">
        <v>1046990</v>
      </c>
    </row>
    <row r="27" spans="2:7" x14ac:dyDescent="0.25">
      <c r="B27" s="47" t="s">
        <v>66</v>
      </c>
      <c r="C27" s="45">
        <v>2.2389463138422818</v>
      </c>
      <c r="D27" s="45">
        <v>2.0807761907991051</v>
      </c>
      <c r="E27" s="44">
        <v>1086277</v>
      </c>
      <c r="F27" s="44">
        <v>432659</v>
      </c>
      <c r="G27" s="46">
        <v>1518936</v>
      </c>
    </row>
    <row r="28" spans="2:7" x14ac:dyDescent="0.25">
      <c r="B28" s="47" t="s">
        <v>67</v>
      </c>
      <c r="C28" s="45">
        <v>0.73839409968576797</v>
      </c>
      <c r="D28" s="45">
        <v>0.82457358265712077</v>
      </c>
      <c r="E28" s="44">
        <v>358249</v>
      </c>
      <c r="F28" s="44">
        <v>171455</v>
      </c>
      <c r="G28" s="46">
        <v>529704</v>
      </c>
    </row>
    <row r="29" spans="2:7" x14ac:dyDescent="0.25">
      <c r="B29" s="47" t="s">
        <v>68</v>
      </c>
      <c r="C29" s="45">
        <v>1.1223225591735366</v>
      </c>
      <c r="D29" s="45">
        <v>1.1512841412219255</v>
      </c>
      <c r="E29" s="44">
        <v>544521</v>
      </c>
      <c r="F29" s="44">
        <v>239388</v>
      </c>
      <c r="G29" s="46">
        <v>783909</v>
      </c>
    </row>
    <row r="30" spans="2:7" x14ac:dyDescent="0.25">
      <c r="B30" s="47" t="s">
        <v>69</v>
      </c>
      <c r="C30" s="45">
        <v>0.54520462697335348</v>
      </c>
      <c r="D30" s="45">
        <v>0.67855723414222102</v>
      </c>
      <c r="E30" s="44">
        <v>264519</v>
      </c>
      <c r="F30" s="44">
        <v>141093</v>
      </c>
      <c r="G30" s="46">
        <v>405612</v>
      </c>
    </row>
    <row r="31" spans="2:7" x14ac:dyDescent="0.25">
      <c r="B31" s="47" t="s">
        <v>70</v>
      </c>
      <c r="C31" s="45">
        <v>0.65513456587077157</v>
      </c>
      <c r="D31" s="45">
        <v>0.76272529944005563</v>
      </c>
      <c r="E31" s="44">
        <v>317854</v>
      </c>
      <c r="F31" s="44">
        <v>158595</v>
      </c>
      <c r="G31" s="46">
        <v>476449</v>
      </c>
    </row>
    <row r="32" spans="2:7" x14ac:dyDescent="0.25">
      <c r="B32" s="47" t="s">
        <v>71</v>
      </c>
      <c r="C32" s="45">
        <v>0.30688062258299453</v>
      </c>
      <c r="D32" s="45">
        <v>0.50646339366976112</v>
      </c>
      <c r="E32" s="44">
        <v>148890</v>
      </c>
      <c r="F32" s="44">
        <v>105310</v>
      </c>
      <c r="G32" s="46">
        <v>254200</v>
      </c>
    </row>
    <row r="33" spans="2:7" x14ac:dyDescent="0.25">
      <c r="B33" s="47" t="s">
        <v>72</v>
      </c>
      <c r="C33" s="45">
        <v>0.70038307363881203</v>
      </c>
      <c r="D33" s="45">
        <v>0.79663443054706107</v>
      </c>
      <c r="E33" s="44">
        <v>339807</v>
      </c>
      <c r="F33" s="44">
        <v>165645</v>
      </c>
      <c r="G33" s="46">
        <v>505452</v>
      </c>
    </row>
    <row r="34" spans="2:7" x14ac:dyDescent="0.25">
      <c r="B34" s="47" t="s">
        <v>73</v>
      </c>
      <c r="C34" s="45">
        <v>0.62242342801327133</v>
      </c>
      <c r="D34" s="45">
        <v>0.7293931278155904</v>
      </c>
      <c r="E34" s="44">
        <v>301983</v>
      </c>
      <c r="F34" s="44">
        <v>151664</v>
      </c>
      <c r="G34" s="46">
        <v>453647</v>
      </c>
    </row>
    <row r="35" spans="2:7" x14ac:dyDescent="0.25">
      <c r="B35" s="47" t="s">
        <v>74</v>
      </c>
      <c r="C35" s="45">
        <v>1.4384352450542925</v>
      </c>
      <c r="D35" s="45">
        <v>1.4729739489702796</v>
      </c>
      <c r="E35" s="44">
        <v>697891</v>
      </c>
      <c r="F35" s="44">
        <v>306278</v>
      </c>
      <c r="G35" s="46">
        <v>1004169</v>
      </c>
    </row>
    <row r="36" spans="2:7" x14ac:dyDescent="0.25">
      <c r="B36" s="47" t="s">
        <v>75</v>
      </c>
      <c r="C36" s="45">
        <v>2.8731662671804705</v>
      </c>
      <c r="D36" s="45">
        <v>2.8378735703163311</v>
      </c>
      <c r="E36" s="44">
        <v>1393984</v>
      </c>
      <c r="F36" s="44">
        <v>590083</v>
      </c>
      <c r="G36" s="46">
        <v>1984067</v>
      </c>
    </row>
    <row r="37" spans="2:7" x14ac:dyDescent="0.25">
      <c r="B37" s="47" t="s">
        <v>76</v>
      </c>
      <c r="C37" s="45">
        <v>0.77241596257937006</v>
      </c>
      <c r="D37" s="45">
        <v>0.84804171043903409</v>
      </c>
      <c r="E37" s="44">
        <v>374756</v>
      </c>
      <c r="F37" s="44">
        <v>176335</v>
      </c>
      <c r="G37" s="46">
        <v>551091</v>
      </c>
    </row>
    <row r="38" spans="2:7" x14ac:dyDescent="0.25">
      <c r="B38" s="47" t="s">
        <v>77</v>
      </c>
      <c r="C38" s="45">
        <v>0.18264668437855108</v>
      </c>
      <c r="D38" s="45">
        <v>0.4475470272786804</v>
      </c>
      <c r="E38" s="44">
        <v>88615</v>
      </c>
      <c r="F38" s="44">
        <v>93059</v>
      </c>
      <c r="G38" s="46">
        <v>181674</v>
      </c>
    </row>
    <row r="39" spans="2:7" x14ac:dyDescent="0.25">
      <c r="B39" s="47" t="s">
        <v>78</v>
      </c>
      <c r="C39" s="45">
        <v>1.1045992771636366</v>
      </c>
      <c r="D39" s="45">
        <v>1.1768245732001286</v>
      </c>
      <c r="E39" s="44">
        <v>535922</v>
      </c>
      <c r="F39" s="44">
        <v>244699</v>
      </c>
      <c r="G39" s="46">
        <v>780621</v>
      </c>
    </row>
    <row r="40" spans="2:7" x14ac:dyDescent="0.25">
      <c r="B40" s="47" t="s">
        <v>79</v>
      </c>
      <c r="C40" s="45">
        <v>0.31708148264657043</v>
      </c>
      <c r="D40" s="45">
        <v>0.52076084230888653</v>
      </c>
      <c r="E40" s="44">
        <v>153839</v>
      </c>
      <c r="F40" s="44">
        <v>108283</v>
      </c>
      <c r="G40" s="46">
        <v>262122</v>
      </c>
    </row>
    <row r="41" spans="2:7" x14ac:dyDescent="0.25">
      <c r="B41" s="47" t="s">
        <v>80</v>
      </c>
      <c r="C41" s="45">
        <v>0.72642661022570687</v>
      </c>
      <c r="D41" s="45">
        <v>0.80563664512085265</v>
      </c>
      <c r="E41" s="44">
        <v>352443</v>
      </c>
      <c r="F41" s="44">
        <v>167517</v>
      </c>
      <c r="G41" s="46">
        <v>519960</v>
      </c>
    </row>
    <row r="42" spans="2:7" x14ac:dyDescent="0.25">
      <c r="B42" s="47" t="s">
        <v>81</v>
      </c>
      <c r="C42" s="45">
        <v>0.11836416956450876</v>
      </c>
      <c r="D42" s="45">
        <v>0.42353461960731043</v>
      </c>
      <c r="E42" s="44">
        <v>57427</v>
      </c>
      <c r="F42" s="44">
        <v>88066</v>
      </c>
      <c r="G42" s="46">
        <v>145493</v>
      </c>
    </row>
    <row r="43" spans="2:7" x14ac:dyDescent="0.25">
      <c r="B43" s="47" t="s">
        <v>82</v>
      </c>
      <c r="C43" s="45">
        <v>8.4228330580810751E-2</v>
      </c>
      <c r="D43" s="45">
        <v>0.41498979267159858</v>
      </c>
      <c r="E43" s="44">
        <v>40865</v>
      </c>
      <c r="F43" s="44">
        <v>86289</v>
      </c>
      <c r="G43" s="46">
        <v>127154</v>
      </c>
    </row>
    <row r="44" spans="2:7" x14ac:dyDescent="0.25">
      <c r="B44" s="47" t="s">
        <v>83</v>
      </c>
      <c r="C44" s="45">
        <v>0.40398825134463295</v>
      </c>
      <c r="D44" s="45">
        <v>0.57027574576416318</v>
      </c>
      <c r="E44" s="44">
        <v>196004</v>
      </c>
      <c r="F44" s="44">
        <v>118578</v>
      </c>
      <c r="G44" s="46">
        <v>314582</v>
      </c>
    </row>
    <row r="45" spans="2:7" x14ac:dyDescent="0.25">
      <c r="B45" s="47" t="s">
        <v>84</v>
      </c>
      <c r="C45" s="45">
        <v>2.7628944000127653</v>
      </c>
      <c r="D45" s="45">
        <v>2.6618253724156773</v>
      </c>
      <c r="E45" s="44">
        <v>1340483</v>
      </c>
      <c r="F45" s="44">
        <v>553477</v>
      </c>
      <c r="G45" s="46">
        <v>1893960</v>
      </c>
    </row>
    <row r="46" spans="2:7" x14ac:dyDescent="0.25">
      <c r="B46" s="47" t="s">
        <v>85</v>
      </c>
      <c r="C46" s="45">
        <v>0.36147516973889215</v>
      </c>
      <c r="D46" s="45">
        <v>0.55012542000330777</v>
      </c>
      <c r="E46" s="44">
        <v>175378</v>
      </c>
      <c r="F46" s="44">
        <v>114388</v>
      </c>
      <c r="G46" s="46">
        <v>289766</v>
      </c>
    </row>
    <row r="47" spans="2:7" x14ac:dyDescent="0.25">
      <c r="B47" s="47" t="s">
        <v>86</v>
      </c>
      <c r="C47" s="45">
        <v>1.5220936951846242</v>
      </c>
      <c r="D47" s="45">
        <v>1.5527850518530366</v>
      </c>
      <c r="E47" s="44">
        <v>738479</v>
      </c>
      <c r="F47" s="44">
        <v>322873</v>
      </c>
      <c r="G47" s="46">
        <v>1061352</v>
      </c>
    </row>
    <row r="48" spans="2:7" x14ac:dyDescent="0.25">
      <c r="B48" s="47" t="s">
        <v>87</v>
      </c>
      <c r="C48" s="45">
        <v>0.63028777822988291</v>
      </c>
      <c r="D48" s="45">
        <v>0.73934368391425109</v>
      </c>
      <c r="E48" s="44">
        <v>305799</v>
      </c>
      <c r="F48" s="44">
        <v>153733</v>
      </c>
      <c r="G48" s="46">
        <v>459532</v>
      </c>
    </row>
    <row r="49" spans="2:7" x14ac:dyDescent="0.25">
      <c r="B49" s="47" t="s">
        <v>88</v>
      </c>
      <c r="C49" s="45">
        <v>1.3047412913718959</v>
      </c>
      <c r="D49" s="45">
        <v>1.3365256913163828</v>
      </c>
      <c r="E49" s="44">
        <v>633026</v>
      </c>
      <c r="F49" s="44">
        <v>277906</v>
      </c>
      <c r="G49" s="46">
        <v>910932</v>
      </c>
    </row>
    <row r="50" spans="2:7" x14ac:dyDescent="0.25">
      <c r="B50" s="47" t="s">
        <v>89</v>
      </c>
      <c r="C50" s="45">
        <v>0.53289520924300504</v>
      </c>
      <c r="D50" s="45">
        <v>0.65137059932870833</v>
      </c>
      <c r="E50" s="44">
        <v>258547</v>
      </c>
      <c r="F50" s="44">
        <v>135440</v>
      </c>
      <c r="G50" s="46">
        <v>393987</v>
      </c>
    </row>
    <row r="51" spans="2:7" x14ac:dyDescent="0.25">
      <c r="B51" s="47" t="s">
        <v>90</v>
      </c>
      <c r="C51" s="45">
        <v>1.2458156527923572</v>
      </c>
      <c r="D51" s="45">
        <v>1.2794165190893292</v>
      </c>
      <c r="E51" s="44">
        <v>604437</v>
      </c>
      <c r="F51" s="44">
        <v>266031</v>
      </c>
      <c r="G51" s="46">
        <v>870468</v>
      </c>
    </row>
    <row r="52" spans="2:7" ht="15.75" thickBot="1" x14ac:dyDescent="0.3">
      <c r="B52" s="48" t="s">
        <v>91</v>
      </c>
      <c r="C52" s="128">
        <v>1.5545198928168849</v>
      </c>
      <c r="D52" s="128">
        <v>1.5587935370371815</v>
      </c>
      <c r="E52" s="131">
        <v>754212</v>
      </c>
      <c r="F52" s="131">
        <v>324122</v>
      </c>
      <c r="G52" s="191">
        <v>1078334</v>
      </c>
    </row>
    <row r="53" spans="2:7" ht="16.5" thickTop="1" thickBot="1" x14ac:dyDescent="0.3">
      <c r="B53" s="49" t="s">
        <v>50</v>
      </c>
      <c r="C53" s="129">
        <v>100.00000000000004</v>
      </c>
      <c r="D53" s="129">
        <v>99.999999999999972</v>
      </c>
      <c r="E53" s="132">
        <v>48517339</v>
      </c>
      <c r="F53" s="190">
        <v>20793146</v>
      </c>
      <c r="G53" s="192">
        <v>69310485</v>
      </c>
    </row>
    <row r="54" spans="2:7" ht="15.75" thickTop="1" x14ac:dyDescent="0.25">
      <c r="C54" s="51"/>
      <c r="D54" s="51"/>
      <c r="E54" s="50"/>
      <c r="F54" s="50"/>
      <c r="G54" s="50"/>
    </row>
  </sheetData>
  <mergeCells count="7">
    <mergeCell ref="E10:G11"/>
    <mergeCell ref="B6:F6"/>
    <mergeCell ref="B1:G1"/>
    <mergeCell ref="B2:G2"/>
    <mergeCell ref="B3:G3"/>
    <mergeCell ref="B4:G4"/>
    <mergeCell ref="B5:G5"/>
  </mergeCells>
  <pageMargins left="0.45" right="0.32" top="0.5" bottom="0.47" header="0.31496062992125984" footer="0.31496062992125984"/>
  <pageSetup scale="94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3"/>
  <sheetViews>
    <sheetView workbookViewId="0">
      <selection sqref="A1:F1"/>
    </sheetView>
  </sheetViews>
  <sheetFormatPr baseColWidth="10" defaultRowHeight="15" x14ac:dyDescent="0.25"/>
  <cols>
    <col min="1" max="1" width="20.7109375" bestFit="1" customWidth="1"/>
    <col min="2" max="2" width="22.5703125" customWidth="1"/>
    <col min="3" max="6" width="14.28515625" customWidth="1"/>
  </cols>
  <sheetData>
    <row r="1" spans="1:6" ht="16.5" thickTop="1" x14ac:dyDescent="0.25">
      <c r="A1" s="212" t="s">
        <v>0</v>
      </c>
      <c r="B1" s="213"/>
      <c r="C1" s="213"/>
      <c r="D1" s="213"/>
      <c r="E1" s="213"/>
      <c r="F1" s="214"/>
    </row>
    <row r="2" spans="1:6" x14ac:dyDescent="0.25">
      <c r="A2" s="215" t="s">
        <v>52</v>
      </c>
      <c r="B2" s="216"/>
      <c r="C2" s="216"/>
      <c r="D2" s="216"/>
      <c r="E2" s="216"/>
      <c r="F2" s="217"/>
    </row>
    <row r="3" spans="1:6" x14ac:dyDescent="0.25">
      <c r="A3" s="215" t="s">
        <v>2</v>
      </c>
      <c r="B3" s="216"/>
      <c r="C3" s="216"/>
      <c r="D3" s="216"/>
      <c r="E3" s="216"/>
      <c r="F3" s="217"/>
    </row>
    <row r="4" spans="1:6" ht="43.5" customHeight="1" x14ac:dyDescent="0.25">
      <c r="A4" s="257" t="s">
        <v>205</v>
      </c>
      <c r="B4" s="258"/>
      <c r="C4" s="258"/>
      <c r="D4" s="258"/>
      <c r="E4" s="258"/>
      <c r="F4" s="259"/>
    </row>
    <row r="5" spans="1:6" ht="15.75" thickBot="1" x14ac:dyDescent="0.3">
      <c r="A5" s="249"/>
      <c r="B5" s="250"/>
      <c r="C5" s="250"/>
      <c r="D5" s="250"/>
      <c r="E5" s="250"/>
      <c r="F5" s="3"/>
    </row>
    <row r="6" spans="1:6" ht="15.75" thickTop="1" x14ac:dyDescent="0.25"/>
    <row r="7" spans="1:6" ht="15.75" thickBot="1" x14ac:dyDescent="0.3">
      <c r="A7" s="2"/>
      <c r="B7" s="2"/>
      <c r="C7" s="2"/>
      <c r="D7" s="2"/>
      <c r="E7" s="2"/>
      <c r="F7" s="2"/>
    </row>
    <row r="8" spans="1:6" ht="16.5" thickTop="1" thickBot="1" x14ac:dyDescent="0.3">
      <c r="A8" s="187"/>
      <c r="B8" s="117" t="s">
        <v>136</v>
      </c>
      <c r="C8" s="125"/>
      <c r="D8" s="117"/>
      <c r="E8" s="117"/>
      <c r="F8" s="126"/>
    </row>
    <row r="9" spans="1:6" ht="15.75" thickTop="1" x14ac:dyDescent="0.25">
      <c r="A9" s="130"/>
      <c r="B9" s="85" t="s">
        <v>7</v>
      </c>
      <c r="C9" s="92" t="s">
        <v>7</v>
      </c>
      <c r="D9" s="251" t="s">
        <v>126</v>
      </c>
      <c r="E9" s="252"/>
      <c r="F9" s="253"/>
    </row>
    <row r="10" spans="1:6" x14ac:dyDescent="0.25">
      <c r="A10" s="188" t="s">
        <v>93</v>
      </c>
      <c r="B10" s="6" t="s">
        <v>102</v>
      </c>
      <c r="C10" s="94" t="s">
        <v>128</v>
      </c>
      <c r="D10" s="254"/>
      <c r="E10" s="255"/>
      <c r="F10" s="256"/>
    </row>
    <row r="11" spans="1:6" x14ac:dyDescent="0.25">
      <c r="A11" s="188"/>
      <c r="B11" s="186" t="s">
        <v>206</v>
      </c>
      <c r="C11" s="7" t="s">
        <v>199</v>
      </c>
      <c r="D11" s="36" t="s">
        <v>3</v>
      </c>
      <c r="E11" s="85" t="s">
        <v>4</v>
      </c>
      <c r="F11" s="93"/>
    </row>
    <row r="12" spans="1:6" ht="15.75" thickBot="1" x14ac:dyDescent="0.3">
      <c r="A12" s="189"/>
      <c r="B12" s="75" t="s">
        <v>115</v>
      </c>
      <c r="C12" s="39" t="s">
        <v>116</v>
      </c>
      <c r="D12" s="41">
        <v>0.4</v>
      </c>
      <c r="E12" s="40">
        <v>0.6</v>
      </c>
      <c r="F12" s="76" t="s">
        <v>10</v>
      </c>
    </row>
    <row r="13" spans="1:6" ht="15.75" thickTop="1" x14ac:dyDescent="0.25">
      <c r="A13" s="43" t="s">
        <v>53</v>
      </c>
      <c r="B13" s="45">
        <v>0</v>
      </c>
      <c r="C13" s="45">
        <v>1.8563617518070417</v>
      </c>
      <c r="D13" s="95">
        <v>0</v>
      </c>
      <c r="E13" s="95">
        <v>498</v>
      </c>
      <c r="F13" s="96">
        <v>498</v>
      </c>
    </row>
    <row r="14" spans="1:6" x14ac:dyDescent="0.25">
      <c r="A14" s="47" t="s">
        <v>54</v>
      </c>
      <c r="B14" s="45">
        <v>0</v>
      </c>
      <c r="C14" s="45">
        <v>0.47968443044671077</v>
      </c>
      <c r="D14" s="95">
        <v>0</v>
      </c>
      <c r="E14" s="95">
        <v>129</v>
      </c>
      <c r="F14" s="96">
        <v>129</v>
      </c>
    </row>
    <row r="15" spans="1:6" x14ac:dyDescent="0.25">
      <c r="A15" s="47" t="s">
        <v>55</v>
      </c>
      <c r="B15" s="45">
        <v>0</v>
      </c>
      <c r="C15" s="45">
        <v>0.47887333054628339</v>
      </c>
      <c r="D15" s="95">
        <v>0</v>
      </c>
      <c r="E15" s="95">
        <v>129</v>
      </c>
      <c r="F15" s="96">
        <v>129</v>
      </c>
    </row>
    <row r="16" spans="1:6" x14ac:dyDescent="0.25">
      <c r="A16" s="47" t="s">
        <v>56</v>
      </c>
      <c r="B16" s="45">
        <v>0</v>
      </c>
      <c r="C16" s="45">
        <v>1.9889246845065058</v>
      </c>
      <c r="D16" s="95">
        <v>0</v>
      </c>
      <c r="E16" s="95">
        <v>534</v>
      </c>
      <c r="F16" s="96">
        <v>534</v>
      </c>
    </row>
    <row r="17" spans="1:6" x14ac:dyDescent="0.25">
      <c r="A17" s="47" t="s">
        <v>57</v>
      </c>
      <c r="B17" s="45">
        <v>9.8312346280701366</v>
      </c>
      <c r="C17" s="45">
        <v>34.754560096644042</v>
      </c>
      <c r="D17" s="95">
        <v>1760</v>
      </c>
      <c r="E17" s="95">
        <v>9333</v>
      </c>
      <c r="F17" s="96">
        <v>11093</v>
      </c>
    </row>
    <row r="18" spans="1:6" x14ac:dyDescent="0.25">
      <c r="A18" s="47" t="s">
        <v>58</v>
      </c>
      <c r="B18" s="45">
        <v>0</v>
      </c>
      <c r="C18" s="45">
        <v>0.71351717883147758</v>
      </c>
      <c r="D18" s="95">
        <v>0</v>
      </c>
      <c r="E18" s="95">
        <v>192</v>
      </c>
      <c r="F18" s="96">
        <v>192</v>
      </c>
    </row>
    <row r="19" spans="1:6" x14ac:dyDescent="0.25">
      <c r="A19" s="47" t="s">
        <v>59</v>
      </c>
      <c r="B19" s="45">
        <v>44.786861462784344</v>
      </c>
      <c r="C19" s="45">
        <v>18.88735474032498</v>
      </c>
      <c r="D19" s="95">
        <v>8018</v>
      </c>
      <c r="E19" s="95">
        <v>5069</v>
      </c>
      <c r="F19" s="96">
        <v>13087</v>
      </c>
    </row>
    <row r="20" spans="1:6" x14ac:dyDescent="0.25">
      <c r="A20" s="47" t="s">
        <v>60</v>
      </c>
      <c r="B20" s="45">
        <v>3.1633589862743539</v>
      </c>
      <c r="C20" s="45">
        <v>1.9993918441725738</v>
      </c>
      <c r="D20" s="95">
        <v>566</v>
      </c>
      <c r="E20" s="95">
        <v>537</v>
      </c>
      <c r="F20" s="96">
        <v>1103</v>
      </c>
    </row>
    <row r="21" spans="1:6" x14ac:dyDescent="0.25">
      <c r="A21" s="47" t="s">
        <v>61</v>
      </c>
      <c r="B21" s="45">
        <v>0</v>
      </c>
      <c r="C21" s="45">
        <v>0.69687066277556831</v>
      </c>
      <c r="D21" s="95">
        <v>0</v>
      </c>
      <c r="E21" s="95">
        <v>187</v>
      </c>
      <c r="F21" s="96">
        <v>187</v>
      </c>
    </row>
    <row r="22" spans="1:6" x14ac:dyDescent="0.25">
      <c r="A22" s="47" t="s">
        <v>62</v>
      </c>
      <c r="B22" s="45">
        <v>0</v>
      </c>
      <c r="C22" s="45">
        <v>0.46600219414714583</v>
      </c>
      <c r="D22" s="95">
        <v>0</v>
      </c>
      <c r="E22" s="95">
        <v>125</v>
      </c>
      <c r="F22" s="96">
        <v>125</v>
      </c>
    </row>
    <row r="23" spans="1:6" x14ac:dyDescent="0.25">
      <c r="A23" s="47" t="s">
        <v>63</v>
      </c>
      <c r="B23" s="45">
        <v>0</v>
      </c>
      <c r="C23" s="45">
        <v>0.49846810322471907</v>
      </c>
      <c r="D23" s="95">
        <v>0</v>
      </c>
      <c r="E23" s="95">
        <v>134</v>
      </c>
      <c r="F23" s="96">
        <v>134</v>
      </c>
    </row>
    <row r="24" spans="1:6" x14ac:dyDescent="0.25">
      <c r="A24" s="47" t="s">
        <v>64</v>
      </c>
      <c r="B24" s="45">
        <v>0</v>
      </c>
      <c r="C24" s="45">
        <v>8.2897015324567604</v>
      </c>
      <c r="D24" s="95">
        <v>0</v>
      </c>
      <c r="E24" s="95">
        <v>2226</v>
      </c>
      <c r="F24" s="96">
        <v>2226</v>
      </c>
    </row>
    <row r="25" spans="1:6" x14ac:dyDescent="0.25">
      <c r="A25" s="47" t="s">
        <v>65</v>
      </c>
      <c r="B25" s="45">
        <v>0</v>
      </c>
      <c r="C25" s="45">
        <v>1.5112376991882077</v>
      </c>
      <c r="D25" s="95">
        <v>0</v>
      </c>
      <c r="E25" s="95">
        <v>406</v>
      </c>
      <c r="F25" s="96">
        <v>406</v>
      </c>
    </row>
    <row r="26" spans="1:6" x14ac:dyDescent="0.25">
      <c r="A26" s="47" t="s">
        <v>66</v>
      </c>
      <c r="B26" s="45">
        <v>0</v>
      </c>
      <c r="C26" s="45">
        <v>2.0807761907991051</v>
      </c>
      <c r="D26" s="95">
        <v>0</v>
      </c>
      <c r="E26" s="95">
        <v>559</v>
      </c>
      <c r="F26" s="96">
        <v>559</v>
      </c>
    </row>
    <row r="27" spans="1:6" x14ac:dyDescent="0.25">
      <c r="A27" s="47" t="s">
        <v>67</v>
      </c>
      <c r="B27" s="45">
        <v>0.49303516984211537</v>
      </c>
      <c r="C27" s="45">
        <v>0.82457358265712077</v>
      </c>
      <c r="D27" s="95">
        <v>88</v>
      </c>
      <c r="E27" s="95">
        <v>221</v>
      </c>
      <c r="F27" s="96">
        <v>309</v>
      </c>
    </row>
    <row r="28" spans="1:6" x14ac:dyDescent="0.25">
      <c r="A28" s="47" t="s">
        <v>68</v>
      </c>
      <c r="B28" s="45">
        <v>0</v>
      </c>
      <c r="C28" s="45">
        <v>1.1512841412219255</v>
      </c>
      <c r="D28" s="95">
        <v>0</v>
      </c>
      <c r="E28" s="95">
        <v>309</v>
      </c>
      <c r="F28" s="96">
        <v>309</v>
      </c>
    </row>
    <row r="29" spans="1:6" x14ac:dyDescent="0.25">
      <c r="A29" s="47" t="s">
        <v>69</v>
      </c>
      <c r="B29" s="45">
        <v>0</v>
      </c>
      <c r="C29" s="45">
        <v>0.67855723414222102</v>
      </c>
      <c r="D29" s="95">
        <v>0</v>
      </c>
      <c r="E29" s="95">
        <v>182</v>
      </c>
      <c r="F29" s="96">
        <v>182</v>
      </c>
    </row>
    <row r="30" spans="1:6" x14ac:dyDescent="0.25">
      <c r="A30" s="47" t="s">
        <v>70</v>
      </c>
      <c r="B30" s="45">
        <v>0.84439356674109423</v>
      </c>
      <c r="C30" s="45">
        <v>0.76272529944005563</v>
      </c>
      <c r="D30" s="95">
        <v>151</v>
      </c>
      <c r="E30" s="95">
        <v>205</v>
      </c>
      <c r="F30" s="96">
        <v>356</v>
      </c>
    </row>
    <row r="31" spans="1:6" x14ac:dyDescent="0.25">
      <c r="A31" s="47" t="s">
        <v>71</v>
      </c>
      <c r="B31" s="45">
        <v>0</v>
      </c>
      <c r="C31" s="45">
        <v>0.50646339366976112</v>
      </c>
      <c r="D31" s="95">
        <v>0</v>
      </c>
      <c r="E31" s="95">
        <v>136</v>
      </c>
      <c r="F31" s="96">
        <v>136</v>
      </c>
    </row>
    <row r="32" spans="1:6" x14ac:dyDescent="0.25">
      <c r="A32" s="47" t="s">
        <v>72</v>
      </c>
      <c r="B32" s="45">
        <v>0</v>
      </c>
      <c r="C32" s="45">
        <v>0.79663443054706107</v>
      </c>
      <c r="D32" s="95">
        <v>0</v>
      </c>
      <c r="E32" s="95">
        <v>214</v>
      </c>
      <c r="F32" s="96">
        <v>214</v>
      </c>
    </row>
    <row r="33" spans="1:6" x14ac:dyDescent="0.25">
      <c r="A33" s="47" t="s">
        <v>73</v>
      </c>
      <c r="B33" s="45">
        <v>0</v>
      </c>
      <c r="C33" s="45">
        <v>0.7293931278155904</v>
      </c>
      <c r="D33" s="95">
        <v>0</v>
      </c>
      <c r="E33" s="95">
        <v>196</v>
      </c>
      <c r="F33" s="96">
        <v>196</v>
      </c>
    </row>
    <row r="34" spans="1:6" x14ac:dyDescent="0.25">
      <c r="A34" s="47" t="s">
        <v>74</v>
      </c>
      <c r="B34" s="45">
        <v>0</v>
      </c>
      <c r="C34" s="45">
        <v>1.4729739489702796</v>
      </c>
      <c r="D34" s="95">
        <v>0</v>
      </c>
      <c r="E34" s="95">
        <v>396</v>
      </c>
      <c r="F34" s="96">
        <v>396</v>
      </c>
    </row>
    <row r="35" spans="1:6" x14ac:dyDescent="0.25">
      <c r="A35" s="47" t="s">
        <v>75</v>
      </c>
      <c r="B35" s="45">
        <v>0</v>
      </c>
      <c r="C35" s="45">
        <v>2.8378735703163311</v>
      </c>
      <c r="D35" s="95">
        <v>0</v>
      </c>
      <c r="E35" s="95">
        <v>762</v>
      </c>
      <c r="F35" s="96">
        <v>762</v>
      </c>
    </row>
    <row r="36" spans="1:6" x14ac:dyDescent="0.25">
      <c r="A36" s="47" t="s">
        <v>76</v>
      </c>
      <c r="B36" s="45">
        <v>0.7027167937979576</v>
      </c>
      <c r="C36" s="45">
        <v>0.84804171043903409</v>
      </c>
      <c r="D36" s="95">
        <v>126</v>
      </c>
      <c r="E36" s="95">
        <v>228</v>
      </c>
      <c r="F36" s="96">
        <v>354</v>
      </c>
    </row>
    <row r="37" spans="1:6" x14ac:dyDescent="0.25">
      <c r="A37" s="47" t="s">
        <v>77</v>
      </c>
      <c r="B37" s="45">
        <v>0</v>
      </c>
      <c r="C37" s="45">
        <v>0.4475470272786804</v>
      </c>
      <c r="D37" s="95">
        <v>0</v>
      </c>
      <c r="E37" s="95">
        <v>120</v>
      </c>
      <c r="F37" s="96">
        <v>120</v>
      </c>
    </row>
    <row r="38" spans="1:6" x14ac:dyDescent="0.25">
      <c r="A38" s="47" t="s">
        <v>78</v>
      </c>
      <c r="B38" s="45">
        <v>0</v>
      </c>
      <c r="C38" s="45">
        <v>1.1768245732001286</v>
      </c>
      <c r="D38" s="95">
        <v>0</v>
      </c>
      <c r="E38" s="95">
        <v>316</v>
      </c>
      <c r="F38" s="96">
        <v>316</v>
      </c>
    </row>
    <row r="39" spans="1:6" x14ac:dyDescent="0.25">
      <c r="A39" s="47" t="s">
        <v>79</v>
      </c>
      <c r="B39" s="45">
        <v>0</v>
      </c>
      <c r="C39" s="45">
        <v>0.52076084230888653</v>
      </c>
      <c r="D39" s="95">
        <v>0</v>
      </c>
      <c r="E39" s="95">
        <v>140</v>
      </c>
      <c r="F39" s="96">
        <v>140</v>
      </c>
    </row>
    <row r="40" spans="1:6" x14ac:dyDescent="0.25">
      <c r="A40" s="47" t="s">
        <v>80</v>
      </c>
      <c r="B40" s="45">
        <v>0</v>
      </c>
      <c r="C40" s="45">
        <v>0.80563664512085265</v>
      </c>
      <c r="D40" s="95">
        <v>0</v>
      </c>
      <c r="E40" s="95">
        <v>216</v>
      </c>
      <c r="F40" s="96">
        <v>216</v>
      </c>
    </row>
    <row r="41" spans="1:6" x14ac:dyDescent="0.25">
      <c r="A41" s="47" t="s">
        <v>81</v>
      </c>
      <c r="B41" s="45">
        <v>0</v>
      </c>
      <c r="C41" s="45">
        <v>0.42353461960731043</v>
      </c>
      <c r="D41" s="95">
        <v>0</v>
      </c>
      <c r="E41" s="95">
        <v>114</v>
      </c>
      <c r="F41" s="96">
        <v>114</v>
      </c>
    </row>
    <row r="42" spans="1:6" x14ac:dyDescent="0.25">
      <c r="A42" s="47" t="s">
        <v>82</v>
      </c>
      <c r="B42" s="45">
        <v>0</v>
      </c>
      <c r="C42" s="45">
        <v>0.41498979267159858</v>
      </c>
      <c r="D42" s="95">
        <v>0</v>
      </c>
      <c r="E42" s="95">
        <v>111</v>
      </c>
      <c r="F42" s="96">
        <v>111</v>
      </c>
    </row>
    <row r="43" spans="1:6" x14ac:dyDescent="0.25">
      <c r="A43" s="47" t="s">
        <v>83</v>
      </c>
      <c r="B43" s="45">
        <v>0</v>
      </c>
      <c r="C43" s="45">
        <v>0.57027574576416318</v>
      </c>
      <c r="D43" s="95">
        <v>0</v>
      </c>
      <c r="E43" s="95">
        <v>153</v>
      </c>
      <c r="F43" s="96">
        <v>153</v>
      </c>
    </row>
    <row r="44" spans="1:6" x14ac:dyDescent="0.25">
      <c r="A44" s="47" t="s">
        <v>84</v>
      </c>
      <c r="B44" s="45">
        <v>0</v>
      </c>
      <c r="C44" s="45">
        <v>2.6618253724156773</v>
      </c>
      <c r="D44" s="95">
        <v>0</v>
      </c>
      <c r="E44" s="95">
        <v>715</v>
      </c>
      <c r="F44" s="96">
        <v>715</v>
      </c>
    </row>
    <row r="45" spans="1:6" x14ac:dyDescent="0.25">
      <c r="A45" s="47" t="s">
        <v>85</v>
      </c>
      <c r="B45" s="45">
        <v>0</v>
      </c>
      <c r="C45" s="45">
        <v>0.55012542000330777</v>
      </c>
      <c r="D45" s="95">
        <v>0</v>
      </c>
      <c r="E45" s="95">
        <v>148</v>
      </c>
      <c r="F45" s="96">
        <v>148</v>
      </c>
    </row>
    <row r="46" spans="1:6" x14ac:dyDescent="0.25">
      <c r="A46" s="47" t="s">
        <v>86</v>
      </c>
      <c r="B46" s="45">
        <v>15.417833138763898</v>
      </c>
      <c r="C46" s="45">
        <v>1.5527850518530366</v>
      </c>
      <c r="D46" s="95">
        <v>2760</v>
      </c>
      <c r="E46" s="95">
        <v>417</v>
      </c>
      <c r="F46" s="96">
        <v>3177</v>
      </c>
    </row>
    <row r="47" spans="1:6" x14ac:dyDescent="0.25">
      <c r="A47" s="47" t="s">
        <v>87</v>
      </c>
      <c r="B47" s="45">
        <v>0</v>
      </c>
      <c r="C47" s="45">
        <v>0.73934368391425109</v>
      </c>
      <c r="D47" s="95">
        <v>0</v>
      </c>
      <c r="E47" s="95">
        <v>199</v>
      </c>
      <c r="F47" s="96">
        <v>199</v>
      </c>
    </row>
    <row r="48" spans="1:6" x14ac:dyDescent="0.25">
      <c r="A48" s="47" t="s">
        <v>88</v>
      </c>
      <c r="B48" s="45">
        <v>0</v>
      </c>
      <c r="C48" s="45">
        <v>1.3365256913163828</v>
      </c>
      <c r="D48" s="95">
        <v>0</v>
      </c>
      <c r="E48" s="95">
        <v>359</v>
      </c>
      <c r="F48" s="96">
        <v>359</v>
      </c>
    </row>
    <row r="49" spans="1:6" x14ac:dyDescent="0.25">
      <c r="A49" s="47" t="s">
        <v>89</v>
      </c>
      <c r="B49" s="45">
        <v>24.140588695326933</v>
      </c>
      <c r="C49" s="45">
        <v>0.65137059932870833</v>
      </c>
      <c r="D49" s="95">
        <v>4322</v>
      </c>
      <c r="E49" s="95">
        <v>175</v>
      </c>
      <c r="F49" s="96">
        <v>4497</v>
      </c>
    </row>
    <row r="50" spans="1:6" x14ac:dyDescent="0.25">
      <c r="A50" s="47" t="s">
        <v>90</v>
      </c>
      <c r="B50" s="45">
        <v>0</v>
      </c>
      <c r="C50" s="45">
        <v>1.2794165190893292</v>
      </c>
      <c r="D50" s="95">
        <v>0</v>
      </c>
      <c r="E50" s="95">
        <v>344</v>
      </c>
      <c r="F50" s="96">
        <v>344</v>
      </c>
    </row>
    <row r="51" spans="1:6" ht="15.75" thickBot="1" x14ac:dyDescent="0.3">
      <c r="A51" s="48" t="s">
        <v>91</v>
      </c>
      <c r="B51" s="128">
        <v>0.6199775583991658</v>
      </c>
      <c r="C51" s="128">
        <v>1.5587935370371815</v>
      </c>
      <c r="D51" s="133">
        <v>111</v>
      </c>
      <c r="E51" s="133">
        <v>419</v>
      </c>
      <c r="F51" s="96">
        <v>530</v>
      </c>
    </row>
    <row r="52" spans="1:6" ht="16.5" thickTop="1" thickBot="1" x14ac:dyDescent="0.3">
      <c r="A52" s="49" t="s">
        <v>50</v>
      </c>
      <c r="B52" s="129">
        <v>100</v>
      </c>
      <c r="C52" s="129">
        <v>99.999999999999972</v>
      </c>
      <c r="D52" s="134">
        <v>17902</v>
      </c>
      <c r="E52" s="134">
        <v>26853</v>
      </c>
      <c r="F52" s="135">
        <v>44755</v>
      </c>
    </row>
    <row r="53" spans="1:6" ht="15.75" thickTop="1" x14ac:dyDescent="0.25"/>
  </sheetData>
  <mergeCells count="6">
    <mergeCell ref="D9:F10"/>
    <mergeCell ref="A5:E5"/>
    <mergeCell ref="A1:F1"/>
    <mergeCell ref="A2:F2"/>
    <mergeCell ref="A3:F3"/>
    <mergeCell ref="A4:F4"/>
  </mergeCells>
  <pageMargins left="0.25" right="0.3" top="0.41" bottom="0.55000000000000004" header="0.31496062992125984" footer="0.31496062992125984"/>
  <pageSetup scale="82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1"/>
  <sheetViews>
    <sheetView topLeftCell="A34" workbookViewId="0">
      <selection sqref="A1:C49"/>
    </sheetView>
  </sheetViews>
  <sheetFormatPr baseColWidth="10" defaultRowHeight="15" x14ac:dyDescent="0.25"/>
  <cols>
    <col min="1" max="1" width="37.7109375" customWidth="1"/>
    <col min="2" max="2" width="19" customWidth="1"/>
    <col min="3" max="3" width="32.42578125" customWidth="1"/>
    <col min="5" max="5" width="14.140625" bestFit="1" customWidth="1"/>
  </cols>
  <sheetData>
    <row r="1" spans="1:3" ht="15.75" thickTop="1" x14ac:dyDescent="0.25">
      <c r="A1" s="224" t="s">
        <v>0</v>
      </c>
      <c r="B1" s="225"/>
      <c r="C1" s="226"/>
    </row>
    <row r="2" spans="1:3" x14ac:dyDescent="0.25">
      <c r="A2" s="215" t="s">
        <v>52</v>
      </c>
      <c r="B2" s="216"/>
      <c r="C2" s="217"/>
    </row>
    <row r="3" spans="1:3" x14ac:dyDescent="0.25">
      <c r="A3" s="215" t="s">
        <v>2</v>
      </c>
      <c r="B3" s="216"/>
      <c r="C3" s="217"/>
    </row>
    <row r="4" spans="1:3" x14ac:dyDescent="0.25">
      <c r="A4" s="236" t="s">
        <v>127</v>
      </c>
      <c r="B4" s="237"/>
      <c r="C4" s="238"/>
    </row>
    <row r="5" spans="1:3" x14ac:dyDescent="0.25">
      <c r="A5" s="236" t="s">
        <v>200</v>
      </c>
      <c r="B5" s="237"/>
      <c r="C5" s="238"/>
    </row>
    <row r="6" spans="1:3" ht="15.75" thickBot="1" x14ac:dyDescent="0.3">
      <c r="A6" s="61"/>
      <c r="B6" s="53"/>
      <c r="C6" s="62"/>
    </row>
    <row r="7" spans="1:3" ht="16.5" thickTop="1" thickBot="1" x14ac:dyDescent="0.3"/>
    <row r="8" spans="1:3" ht="15.75" thickTop="1" x14ac:dyDescent="0.25">
      <c r="A8" s="63"/>
      <c r="B8" s="4" t="s">
        <v>7</v>
      </c>
      <c r="C8" s="5" t="s">
        <v>97</v>
      </c>
    </row>
    <row r="9" spans="1:3" ht="15.75" thickBot="1" x14ac:dyDescent="0.3">
      <c r="A9" s="52" t="s">
        <v>98</v>
      </c>
      <c r="B9" s="107" t="s">
        <v>99</v>
      </c>
      <c r="C9" s="10" t="s">
        <v>100</v>
      </c>
    </row>
    <row r="10" spans="1:3" ht="15.75" thickTop="1" x14ac:dyDescent="0.25">
      <c r="A10" s="64" t="s">
        <v>53</v>
      </c>
      <c r="B10" s="68">
        <f>+B61</f>
        <v>1.0218750139272263</v>
      </c>
      <c r="C10" s="194">
        <f>+C61</f>
        <v>216145</v>
      </c>
    </row>
    <row r="11" spans="1:3" x14ac:dyDescent="0.25">
      <c r="A11" s="67" t="s">
        <v>54</v>
      </c>
      <c r="B11" s="68">
        <f t="shared" ref="B11:B48" si="0">+B62</f>
        <v>6.655149287205793E-2</v>
      </c>
      <c r="C11" s="195">
        <f t="shared" ref="C11:C48" si="1">+C62</f>
        <v>14077</v>
      </c>
    </row>
    <row r="12" spans="1:3" x14ac:dyDescent="0.25">
      <c r="A12" s="67" t="s">
        <v>55</v>
      </c>
      <c r="B12" s="68">
        <f t="shared" si="0"/>
        <v>5.2392721646527342E-2</v>
      </c>
      <c r="C12" s="195">
        <f t="shared" si="1"/>
        <v>11082</v>
      </c>
    </row>
    <row r="13" spans="1:3" x14ac:dyDescent="0.25">
      <c r="A13" s="67" t="s">
        <v>56</v>
      </c>
      <c r="B13" s="68">
        <f t="shared" si="0"/>
        <v>0.52508131286365745</v>
      </c>
      <c r="C13" s="195">
        <f t="shared" si="1"/>
        <v>111064</v>
      </c>
    </row>
    <row r="14" spans="1:3" x14ac:dyDescent="0.25">
      <c r="A14" s="67" t="s">
        <v>57</v>
      </c>
      <c r="B14" s="68">
        <f t="shared" si="0"/>
        <v>65.76763326851048</v>
      </c>
      <c r="C14" s="195">
        <f t="shared" si="1"/>
        <v>13911062</v>
      </c>
    </row>
    <row r="15" spans="1:3" x14ac:dyDescent="0.25">
      <c r="A15" s="67" t="s">
        <v>58</v>
      </c>
      <c r="B15" s="68">
        <f t="shared" si="0"/>
        <v>4.4430635439717772E-2</v>
      </c>
      <c r="C15" s="195">
        <f t="shared" si="1"/>
        <v>9398</v>
      </c>
    </row>
    <row r="16" spans="1:3" x14ac:dyDescent="0.25">
      <c r="A16" s="67" t="s">
        <v>59</v>
      </c>
      <c r="B16" s="68">
        <f t="shared" si="0"/>
        <v>17.090351419572958</v>
      </c>
      <c r="C16" s="195">
        <f t="shared" si="1"/>
        <v>3614923</v>
      </c>
    </row>
    <row r="17" spans="1:3" x14ac:dyDescent="0.25">
      <c r="A17" s="67" t="s">
        <v>60</v>
      </c>
      <c r="B17" s="68">
        <f t="shared" si="0"/>
        <v>0.97766209108897573</v>
      </c>
      <c r="C17" s="195">
        <f t="shared" si="1"/>
        <v>206793</v>
      </c>
    </row>
    <row r="18" spans="1:3" x14ac:dyDescent="0.25">
      <c r="A18" s="67" t="s">
        <v>61</v>
      </c>
      <c r="B18" s="68">
        <f t="shared" si="0"/>
        <v>0.11666929459529576</v>
      </c>
      <c r="C18" s="195">
        <f t="shared" si="1"/>
        <v>24678</v>
      </c>
    </row>
    <row r="19" spans="1:3" x14ac:dyDescent="0.25">
      <c r="A19" s="67" t="s">
        <v>62</v>
      </c>
      <c r="B19" s="68">
        <f t="shared" si="0"/>
        <v>0.11995918574148809</v>
      </c>
      <c r="C19" s="195">
        <f t="shared" si="1"/>
        <v>25374</v>
      </c>
    </row>
    <row r="20" spans="1:3" x14ac:dyDescent="0.25">
      <c r="A20" s="67" t="s">
        <v>63</v>
      </c>
      <c r="B20" s="68">
        <f t="shared" si="0"/>
        <v>3.30409260999312E-2</v>
      </c>
      <c r="C20" s="195">
        <f t="shared" si="1"/>
        <v>6989</v>
      </c>
    </row>
    <row r="21" spans="1:3" x14ac:dyDescent="0.25">
      <c r="A21" s="67" t="s">
        <v>64</v>
      </c>
      <c r="B21" s="68">
        <f t="shared" si="0"/>
        <v>5.7916345412266566</v>
      </c>
      <c r="C21" s="195">
        <f t="shared" si="1"/>
        <v>1225037</v>
      </c>
    </row>
    <row r="22" spans="1:3" x14ac:dyDescent="0.25">
      <c r="A22" s="67" t="s">
        <v>65</v>
      </c>
      <c r="B22" s="68">
        <f t="shared" si="0"/>
        <v>0.44364252346307809</v>
      </c>
      <c r="C22" s="195">
        <f t="shared" si="1"/>
        <v>93839</v>
      </c>
    </row>
    <row r="23" spans="1:3" x14ac:dyDescent="0.25">
      <c r="A23" s="67" t="s">
        <v>66</v>
      </c>
      <c r="B23" s="68">
        <f t="shared" si="0"/>
        <v>0.15232123241151377</v>
      </c>
      <c r="C23" s="195">
        <f t="shared" si="1"/>
        <v>32219</v>
      </c>
    </row>
    <row r="24" spans="1:3" x14ac:dyDescent="0.25">
      <c r="A24" s="67" t="s">
        <v>67</v>
      </c>
      <c r="B24" s="68">
        <f t="shared" si="0"/>
        <v>5.5984473537628816E-2</v>
      </c>
      <c r="C24" s="195">
        <f t="shared" si="1"/>
        <v>11842</v>
      </c>
    </row>
    <row r="25" spans="1:3" x14ac:dyDescent="0.25">
      <c r="A25" s="67" t="s">
        <v>68</v>
      </c>
      <c r="B25" s="68">
        <f t="shared" si="0"/>
        <v>0.52252671048196742</v>
      </c>
      <c r="C25" s="195">
        <f t="shared" si="1"/>
        <v>110524</v>
      </c>
    </row>
    <row r="26" spans="1:3" x14ac:dyDescent="0.25">
      <c r="A26" s="67" t="s">
        <v>69</v>
      </c>
      <c r="B26" s="68">
        <f t="shared" si="0"/>
        <v>0.16239663296878656</v>
      </c>
      <c r="C26" s="195">
        <f t="shared" si="1"/>
        <v>34350</v>
      </c>
    </row>
    <row r="27" spans="1:3" x14ac:dyDescent="0.25">
      <c r="A27" s="67" t="s">
        <v>70</v>
      </c>
      <c r="B27" s="68">
        <f t="shared" si="0"/>
        <v>0.38709838252205309</v>
      </c>
      <c r="C27" s="195">
        <f t="shared" si="1"/>
        <v>81878</v>
      </c>
    </row>
    <row r="28" spans="1:3" x14ac:dyDescent="0.25">
      <c r="A28" s="67" t="s">
        <v>71</v>
      </c>
      <c r="B28" s="68">
        <f t="shared" si="0"/>
        <v>1.1018370481120383E-3</v>
      </c>
      <c r="C28" s="195">
        <f t="shared" si="1"/>
        <v>233</v>
      </c>
    </row>
    <row r="29" spans="1:3" x14ac:dyDescent="0.25">
      <c r="A29" s="67" t="s">
        <v>72</v>
      </c>
      <c r="B29" s="68">
        <f t="shared" si="0"/>
        <v>0.22564281343388312</v>
      </c>
      <c r="C29" s="195">
        <f t="shared" si="1"/>
        <v>47728</v>
      </c>
    </row>
    <row r="30" spans="1:3" x14ac:dyDescent="0.25">
      <c r="A30" s="67" t="s">
        <v>73</v>
      </c>
      <c r="B30" s="68">
        <f t="shared" si="0"/>
        <v>0.21104357880962135</v>
      </c>
      <c r="C30" s="195">
        <f t="shared" si="1"/>
        <v>44640</v>
      </c>
    </row>
    <row r="31" spans="1:3" x14ac:dyDescent="0.25">
      <c r="A31" s="67" t="s">
        <v>74</v>
      </c>
      <c r="B31" s="68">
        <f t="shared" si="0"/>
        <v>0.33695945482157652</v>
      </c>
      <c r="C31" s="195">
        <f t="shared" si="1"/>
        <v>71273</v>
      </c>
    </row>
    <row r="32" spans="1:3" x14ac:dyDescent="0.25">
      <c r="A32" s="67" t="s">
        <v>75</v>
      </c>
      <c r="B32" s="68">
        <f t="shared" si="0"/>
        <v>0.33233504077954601</v>
      </c>
      <c r="C32" s="195">
        <f t="shared" si="1"/>
        <v>70295</v>
      </c>
    </row>
    <row r="33" spans="1:3" x14ac:dyDescent="0.25">
      <c r="A33" s="67" t="s">
        <v>76</v>
      </c>
      <c r="B33" s="68">
        <f t="shared" si="0"/>
        <v>0.34375713204923281</v>
      </c>
      <c r="C33" s="195">
        <f t="shared" si="1"/>
        <v>72711</v>
      </c>
    </row>
    <row r="34" spans="1:3" x14ac:dyDescent="0.25">
      <c r="A34" s="67" t="s">
        <v>77</v>
      </c>
      <c r="B34" s="68">
        <f t="shared" si="0"/>
        <v>0.14947751565099174</v>
      </c>
      <c r="C34" s="195">
        <f t="shared" si="1"/>
        <v>31617</v>
      </c>
    </row>
    <row r="35" spans="1:3" x14ac:dyDescent="0.25">
      <c r="A35" s="67" t="s">
        <v>78</v>
      </c>
      <c r="B35" s="68">
        <f t="shared" si="0"/>
        <v>0.22899026343375972</v>
      </c>
      <c r="C35" s="195">
        <f t="shared" si="1"/>
        <v>48436</v>
      </c>
    </row>
    <row r="36" spans="1:3" x14ac:dyDescent="0.25">
      <c r="A36" s="67" t="s">
        <v>79</v>
      </c>
      <c r="B36" s="68">
        <f t="shared" si="0"/>
        <v>7.1516830171548876E-2</v>
      </c>
      <c r="C36" s="195">
        <f t="shared" si="1"/>
        <v>15127</v>
      </c>
    </row>
    <row r="37" spans="1:3" x14ac:dyDescent="0.25">
      <c r="A37" s="67" t="s">
        <v>80</v>
      </c>
      <c r="B37" s="68">
        <f t="shared" si="0"/>
        <v>0.57444023653532272</v>
      </c>
      <c r="C37" s="195">
        <f t="shared" si="1"/>
        <v>121505</v>
      </c>
    </row>
    <row r="38" spans="1:3" x14ac:dyDescent="0.25">
      <c r="A38" s="67" t="s">
        <v>81</v>
      </c>
      <c r="B38" s="68">
        <f t="shared" si="0"/>
        <v>2.2816819185287728E-2</v>
      </c>
      <c r="C38" s="195">
        <f t="shared" si="1"/>
        <v>4826</v>
      </c>
    </row>
    <row r="39" spans="1:3" x14ac:dyDescent="0.25">
      <c r="A39" s="67" t="s">
        <v>82</v>
      </c>
      <c r="B39" s="68">
        <f t="shared" si="0"/>
        <v>3.4820615274422748E-2</v>
      </c>
      <c r="C39" s="195">
        <f t="shared" si="1"/>
        <v>7365</v>
      </c>
    </row>
    <row r="40" spans="1:3" x14ac:dyDescent="0.25">
      <c r="A40" s="67" t="s">
        <v>83</v>
      </c>
      <c r="B40" s="68">
        <f t="shared" si="0"/>
        <v>0.11560894260800741</v>
      </c>
      <c r="C40" s="195">
        <f t="shared" si="1"/>
        <v>24453</v>
      </c>
    </row>
    <row r="41" spans="1:3" x14ac:dyDescent="0.25">
      <c r="A41" s="67" t="s">
        <v>84</v>
      </c>
      <c r="B41" s="68">
        <f t="shared" si="0"/>
        <v>1.1771132820107362</v>
      </c>
      <c r="C41" s="195">
        <f t="shared" si="1"/>
        <v>248981</v>
      </c>
    </row>
    <row r="42" spans="1:3" x14ac:dyDescent="0.25">
      <c r="A42" s="67" t="s">
        <v>85</v>
      </c>
      <c r="B42" s="68">
        <f t="shared" si="0"/>
        <v>0.22312306632759571</v>
      </c>
      <c r="C42" s="195">
        <f t="shared" si="1"/>
        <v>47195</v>
      </c>
    </row>
    <row r="43" spans="1:3" x14ac:dyDescent="0.25">
      <c r="A43" s="67" t="s">
        <v>86</v>
      </c>
      <c r="B43" s="68">
        <f t="shared" si="0"/>
        <v>3.2721079382218188E-2</v>
      </c>
      <c r="C43" s="195">
        <f t="shared" si="1"/>
        <v>6921</v>
      </c>
    </row>
    <row r="44" spans="1:3" x14ac:dyDescent="0.25">
      <c r="A44" s="67" t="s">
        <v>87</v>
      </c>
      <c r="B44" s="68">
        <f t="shared" si="0"/>
        <v>0.93888899323286279</v>
      </c>
      <c r="C44" s="195">
        <f t="shared" si="1"/>
        <v>198592</v>
      </c>
    </row>
    <row r="45" spans="1:3" x14ac:dyDescent="0.25">
      <c r="A45" s="67" t="s">
        <v>88</v>
      </c>
      <c r="B45" s="68">
        <f t="shared" si="0"/>
        <v>0.20939593202296183</v>
      </c>
      <c r="C45" s="195">
        <f t="shared" si="1"/>
        <v>44291</v>
      </c>
    </row>
    <row r="46" spans="1:3" x14ac:dyDescent="0.25">
      <c r="A46" s="67" t="s">
        <v>89</v>
      </c>
      <c r="B46" s="68">
        <f t="shared" si="0"/>
        <v>4.8305019661591342E-2</v>
      </c>
      <c r="C46" s="195">
        <f t="shared" si="1"/>
        <v>10217</v>
      </c>
    </row>
    <row r="47" spans="1:3" x14ac:dyDescent="0.25">
      <c r="A47" s="67" t="s">
        <v>90</v>
      </c>
      <c r="B47" s="68">
        <f t="shared" si="0"/>
        <v>0.90926273490171228</v>
      </c>
      <c r="C47" s="195">
        <f t="shared" si="1"/>
        <v>192326</v>
      </c>
    </row>
    <row r="48" spans="1:3" ht="15.75" thickBot="1" x14ac:dyDescent="0.3">
      <c r="A48" s="71" t="s">
        <v>91</v>
      </c>
      <c r="B48" s="68">
        <f t="shared" si="0"/>
        <v>0.48142695368905436</v>
      </c>
      <c r="C48" s="195">
        <f t="shared" si="1"/>
        <v>101831</v>
      </c>
    </row>
    <row r="49" spans="1:6" ht="16.5" thickTop="1" thickBot="1" x14ac:dyDescent="0.3">
      <c r="A49" s="49" t="s">
        <v>101</v>
      </c>
      <c r="B49" s="196">
        <f>SUM(B10:B48)</f>
        <v>100.00000000000007</v>
      </c>
      <c r="C49" s="193">
        <f>SUM(C10:C48)</f>
        <v>21151837</v>
      </c>
    </row>
    <row r="50" spans="1:6" ht="16.5" thickTop="1" thickBot="1" x14ac:dyDescent="0.3"/>
    <row r="51" spans="1:6" ht="15.75" thickTop="1" x14ac:dyDescent="0.25">
      <c r="A51" s="224" t="s">
        <v>0</v>
      </c>
      <c r="B51" s="225"/>
      <c r="C51" s="226"/>
    </row>
    <row r="52" spans="1:6" x14ac:dyDescent="0.25">
      <c r="A52" s="215" t="s">
        <v>52</v>
      </c>
      <c r="B52" s="216"/>
      <c r="C52" s="217"/>
    </row>
    <row r="53" spans="1:6" x14ac:dyDescent="0.25">
      <c r="A53" s="215" t="s">
        <v>2</v>
      </c>
      <c r="B53" s="216"/>
      <c r="C53" s="217"/>
    </row>
    <row r="54" spans="1:6" x14ac:dyDescent="0.25">
      <c r="A54" s="215" t="s">
        <v>146</v>
      </c>
      <c r="B54" s="216"/>
      <c r="C54" s="217"/>
    </row>
    <row r="55" spans="1:6" x14ac:dyDescent="0.25">
      <c r="A55" s="215" t="s">
        <v>209</v>
      </c>
      <c r="B55" s="216"/>
      <c r="C55" s="217"/>
    </row>
    <row r="56" spans="1:6" x14ac:dyDescent="0.25">
      <c r="A56" s="215"/>
      <c r="B56" s="216"/>
      <c r="C56" s="217"/>
    </row>
    <row r="57" spans="1:6" ht="15.75" thickBot="1" x14ac:dyDescent="0.3">
      <c r="A57" s="61"/>
      <c r="B57" s="53">
        <f>+C100</f>
        <v>21151837</v>
      </c>
      <c r="C57" s="62" t="s">
        <v>145</v>
      </c>
    </row>
    <row r="58" spans="1:6" ht="16.5" thickTop="1" thickBot="1" x14ac:dyDescent="0.3"/>
    <row r="59" spans="1:6" ht="15.75" thickTop="1" x14ac:dyDescent="0.25">
      <c r="A59" s="63"/>
      <c r="B59" s="106" t="s">
        <v>7</v>
      </c>
      <c r="C59" s="5" t="s">
        <v>97</v>
      </c>
    </row>
    <row r="60" spans="1:6" ht="15.75" thickBot="1" x14ac:dyDescent="0.3">
      <c r="A60" s="52" t="s">
        <v>98</v>
      </c>
      <c r="B60" s="105" t="s">
        <v>99</v>
      </c>
      <c r="C60" s="10" t="s">
        <v>100</v>
      </c>
    </row>
    <row r="61" spans="1:6" ht="15.75" thickTop="1" x14ac:dyDescent="0.25">
      <c r="A61" s="64" t="s">
        <v>53</v>
      </c>
      <c r="B61" s="65">
        <v>1.0218750139272263</v>
      </c>
      <c r="C61" s="66">
        <v>216145</v>
      </c>
      <c r="E61" s="97">
        <v>223666</v>
      </c>
      <c r="F61" s="156">
        <f>C61-E61</f>
        <v>-7521</v>
      </c>
    </row>
    <row r="62" spans="1:6" x14ac:dyDescent="0.25">
      <c r="A62" s="67" t="s">
        <v>54</v>
      </c>
      <c r="B62" s="68">
        <v>6.655149287205793E-2</v>
      </c>
      <c r="C62" s="69">
        <v>14077</v>
      </c>
      <c r="E62" s="97">
        <v>9264</v>
      </c>
      <c r="F62" s="156">
        <f t="shared" ref="F62:F100" si="2">C62-E62</f>
        <v>4813</v>
      </c>
    </row>
    <row r="63" spans="1:6" x14ac:dyDescent="0.25">
      <c r="A63" s="67" t="s">
        <v>55</v>
      </c>
      <c r="B63" s="68">
        <v>5.2392721646527342E-2</v>
      </c>
      <c r="C63" s="69">
        <v>11082</v>
      </c>
      <c r="E63" s="97">
        <v>7440</v>
      </c>
      <c r="F63" s="156">
        <f t="shared" si="2"/>
        <v>3642</v>
      </c>
    </row>
    <row r="64" spans="1:6" x14ac:dyDescent="0.25">
      <c r="A64" s="67" t="s">
        <v>56</v>
      </c>
      <c r="B64" s="68">
        <v>0.52508131286365745</v>
      </c>
      <c r="C64" s="69">
        <v>111064</v>
      </c>
      <c r="E64" s="97">
        <v>296948</v>
      </c>
      <c r="F64" s="156">
        <f t="shared" si="2"/>
        <v>-185884</v>
      </c>
    </row>
    <row r="65" spans="1:6" x14ac:dyDescent="0.25">
      <c r="A65" s="67" t="s">
        <v>57</v>
      </c>
      <c r="B65" s="68">
        <v>65.76763326851048</v>
      </c>
      <c r="C65" s="69">
        <v>13911062</v>
      </c>
      <c r="E65" s="97">
        <v>13291264</v>
      </c>
      <c r="F65" s="156">
        <f t="shared" si="2"/>
        <v>619798</v>
      </c>
    </row>
    <row r="66" spans="1:6" x14ac:dyDescent="0.25">
      <c r="A66" s="67" t="s">
        <v>58</v>
      </c>
      <c r="B66" s="68">
        <v>4.4430635439717772E-2</v>
      </c>
      <c r="C66" s="69">
        <v>9398</v>
      </c>
      <c r="E66" s="97">
        <v>22773</v>
      </c>
      <c r="F66" s="156">
        <f t="shared" si="2"/>
        <v>-13375</v>
      </c>
    </row>
    <row r="67" spans="1:6" x14ac:dyDescent="0.25">
      <c r="A67" s="67" t="s">
        <v>59</v>
      </c>
      <c r="B67" s="68">
        <v>17.090351419572958</v>
      </c>
      <c r="C67" s="69">
        <v>3614923</v>
      </c>
      <c r="E67" s="97">
        <v>2854076</v>
      </c>
      <c r="F67" s="156">
        <f t="shared" si="2"/>
        <v>760847</v>
      </c>
    </row>
    <row r="68" spans="1:6" x14ac:dyDescent="0.25">
      <c r="A68" s="67" t="s">
        <v>60</v>
      </c>
      <c r="B68" s="68">
        <v>0.97766209108897573</v>
      </c>
      <c r="C68" s="69">
        <v>206793</v>
      </c>
      <c r="E68" s="97">
        <v>151739</v>
      </c>
      <c r="F68" s="156">
        <f t="shared" si="2"/>
        <v>55054</v>
      </c>
    </row>
    <row r="69" spans="1:6" x14ac:dyDescent="0.25">
      <c r="A69" s="67" t="s">
        <v>61</v>
      </c>
      <c r="B69" s="68">
        <v>0.11666929459529576</v>
      </c>
      <c r="C69" s="69">
        <v>24678</v>
      </c>
      <c r="E69" s="97">
        <v>23026</v>
      </c>
      <c r="F69" s="156">
        <f t="shared" si="2"/>
        <v>1652</v>
      </c>
    </row>
    <row r="70" spans="1:6" x14ac:dyDescent="0.25">
      <c r="A70" s="67" t="s">
        <v>62</v>
      </c>
      <c r="B70" s="68">
        <v>0.11995918574148809</v>
      </c>
      <c r="C70" s="69">
        <v>25374</v>
      </c>
      <c r="E70" s="97">
        <v>24546</v>
      </c>
      <c r="F70" s="156">
        <f t="shared" si="2"/>
        <v>828</v>
      </c>
    </row>
    <row r="71" spans="1:6" x14ac:dyDescent="0.25">
      <c r="A71" s="67" t="s">
        <v>63</v>
      </c>
      <c r="B71" s="68">
        <v>3.30409260999312E-2</v>
      </c>
      <c r="C71" s="69">
        <v>6989</v>
      </c>
      <c r="E71" s="97">
        <v>57533</v>
      </c>
      <c r="F71" s="156">
        <f t="shared" si="2"/>
        <v>-50544</v>
      </c>
    </row>
    <row r="72" spans="1:6" x14ac:dyDescent="0.25">
      <c r="A72" s="67" t="s">
        <v>64</v>
      </c>
      <c r="B72" s="68">
        <v>5.7916345412266566</v>
      </c>
      <c r="C72" s="69">
        <v>1225037</v>
      </c>
      <c r="E72" s="97">
        <v>1141259</v>
      </c>
      <c r="F72" s="156">
        <f t="shared" si="2"/>
        <v>83778</v>
      </c>
    </row>
    <row r="73" spans="1:6" x14ac:dyDescent="0.25">
      <c r="A73" s="67" t="s">
        <v>65</v>
      </c>
      <c r="B73" s="68">
        <v>0.44364252346307809</v>
      </c>
      <c r="C73" s="69">
        <v>93839</v>
      </c>
      <c r="E73" s="97">
        <v>54283</v>
      </c>
      <c r="F73" s="156">
        <f t="shared" si="2"/>
        <v>39556</v>
      </c>
    </row>
    <row r="74" spans="1:6" x14ac:dyDescent="0.25">
      <c r="A74" s="67" t="s">
        <v>66</v>
      </c>
      <c r="B74" s="68">
        <v>0.15232123241151377</v>
      </c>
      <c r="C74" s="69">
        <v>32219</v>
      </c>
      <c r="E74" s="97">
        <v>26154</v>
      </c>
      <c r="F74" s="156">
        <f t="shared" si="2"/>
        <v>6065</v>
      </c>
    </row>
    <row r="75" spans="1:6" x14ac:dyDescent="0.25">
      <c r="A75" s="67" t="s">
        <v>67</v>
      </c>
      <c r="B75" s="68">
        <v>5.5984473537628816E-2</v>
      </c>
      <c r="C75" s="69">
        <v>11842</v>
      </c>
      <c r="E75" s="97">
        <v>14621</v>
      </c>
      <c r="F75" s="156">
        <f t="shared" si="2"/>
        <v>-2779</v>
      </c>
    </row>
    <row r="76" spans="1:6" x14ac:dyDescent="0.25">
      <c r="A76" s="67" t="s">
        <v>68</v>
      </c>
      <c r="B76" s="68">
        <v>0.52252671048196742</v>
      </c>
      <c r="C76" s="69">
        <v>110524</v>
      </c>
      <c r="E76" s="97">
        <v>103039</v>
      </c>
      <c r="F76" s="156">
        <f t="shared" si="2"/>
        <v>7485</v>
      </c>
    </row>
    <row r="77" spans="1:6" x14ac:dyDescent="0.25">
      <c r="A77" s="67" t="s">
        <v>69</v>
      </c>
      <c r="B77" s="68">
        <v>0.16239663296878656</v>
      </c>
      <c r="C77" s="69">
        <v>34350</v>
      </c>
      <c r="E77" s="97">
        <v>68737</v>
      </c>
      <c r="F77" s="156">
        <f t="shared" si="2"/>
        <v>-34387</v>
      </c>
    </row>
    <row r="78" spans="1:6" x14ac:dyDescent="0.25">
      <c r="A78" s="67" t="s">
        <v>70</v>
      </c>
      <c r="B78" s="68">
        <v>0.38709838252205309</v>
      </c>
      <c r="C78" s="69">
        <v>81878</v>
      </c>
      <c r="E78" s="97">
        <v>72457</v>
      </c>
      <c r="F78" s="156">
        <f t="shared" si="2"/>
        <v>9421</v>
      </c>
    </row>
    <row r="79" spans="1:6" x14ac:dyDescent="0.25">
      <c r="A79" s="67" t="s">
        <v>71</v>
      </c>
      <c r="B79" s="136">
        <v>1.1018370481120383E-3</v>
      </c>
      <c r="C79" s="70">
        <v>233</v>
      </c>
      <c r="E79" s="97">
        <v>2218</v>
      </c>
      <c r="F79" s="156">
        <f t="shared" si="2"/>
        <v>-1985</v>
      </c>
    </row>
    <row r="80" spans="1:6" x14ac:dyDescent="0.25">
      <c r="A80" s="67" t="s">
        <v>72</v>
      </c>
      <c r="B80" s="68">
        <v>0.22564281343388312</v>
      </c>
      <c r="C80" s="69">
        <v>47728</v>
      </c>
      <c r="E80" s="97">
        <v>47121</v>
      </c>
      <c r="F80" s="156">
        <f t="shared" si="2"/>
        <v>607</v>
      </c>
    </row>
    <row r="81" spans="1:6" x14ac:dyDescent="0.25">
      <c r="A81" s="67" t="s">
        <v>73</v>
      </c>
      <c r="B81" s="68">
        <v>0.21104357880962135</v>
      </c>
      <c r="C81" s="69">
        <v>44640</v>
      </c>
      <c r="E81" s="97">
        <v>60814</v>
      </c>
      <c r="F81" s="156">
        <f t="shared" si="2"/>
        <v>-16174</v>
      </c>
    </row>
    <row r="82" spans="1:6" x14ac:dyDescent="0.25">
      <c r="A82" s="67" t="s">
        <v>74</v>
      </c>
      <c r="B82" s="68">
        <v>0.33695945482157652</v>
      </c>
      <c r="C82" s="69">
        <v>71273</v>
      </c>
      <c r="E82" s="97">
        <v>179382</v>
      </c>
      <c r="F82" s="156">
        <f t="shared" si="2"/>
        <v>-108109</v>
      </c>
    </row>
    <row r="83" spans="1:6" x14ac:dyDescent="0.25">
      <c r="A83" s="67" t="s">
        <v>75</v>
      </c>
      <c r="B83" s="68">
        <v>0.33233504077954601</v>
      </c>
      <c r="C83" s="69">
        <v>70295</v>
      </c>
      <c r="E83" s="97">
        <v>41952</v>
      </c>
      <c r="F83" s="156">
        <f t="shared" si="2"/>
        <v>28343</v>
      </c>
    </row>
    <row r="84" spans="1:6" x14ac:dyDescent="0.25">
      <c r="A84" s="67" t="s">
        <v>76</v>
      </c>
      <c r="B84" s="68">
        <v>0.34375713204923281</v>
      </c>
      <c r="C84" s="69">
        <v>72711</v>
      </c>
      <c r="E84" s="97">
        <v>15377</v>
      </c>
      <c r="F84" s="156">
        <f t="shared" si="2"/>
        <v>57334</v>
      </c>
    </row>
    <row r="85" spans="1:6" x14ac:dyDescent="0.25">
      <c r="A85" s="67" t="s">
        <v>77</v>
      </c>
      <c r="B85" s="68">
        <v>0.14947751565099174</v>
      </c>
      <c r="C85" s="69">
        <v>31617</v>
      </c>
      <c r="E85" s="97">
        <v>20917</v>
      </c>
      <c r="F85" s="156">
        <f t="shared" si="2"/>
        <v>10700</v>
      </c>
    </row>
    <row r="86" spans="1:6" x14ac:dyDescent="0.25">
      <c r="A86" s="67" t="s">
        <v>78</v>
      </c>
      <c r="B86" s="68">
        <v>0.22899026343375972</v>
      </c>
      <c r="C86" s="69">
        <v>48436</v>
      </c>
      <c r="E86" s="97">
        <v>176253</v>
      </c>
      <c r="F86" s="156">
        <f t="shared" si="2"/>
        <v>-127817</v>
      </c>
    </row>
    <row r="87" spans="1:6" x14ac:dyDescent="0.25">
      <c r="A87" s="67" t="s">
        <v>79</v>
      </c>
      <c r="B87" s="68">
        <v>7.1516830171548876E-2</v>
      </c>
      <c r="C87" s="69">
        <v>15127</v>
      </c>
      <c r="E87" s="97">
        <v>13155</v>
      </c>
      <c r="F87" s="156">
        <f t="shared" si="2"/>
        <v>1972</v>
      </c>
    </row>
    <row r="88" spans="1:6" x14ac:dyDescent="0.25">
      <c r="A88" s="67" t="s">
        <v>80</v>
      </c>
      <c r="B88" s="68">
        <v>0.57444023653532272</v>
      </c>
      <c r="C88" s="69">
        <v>121505</v>
      </c>
      <c r="E88" s="97">
        <v>95146</v>
      </c>
      <c r="F88" s="156">
        <f t="shared" si="2"/>
        <v>26359</v>
      </c>
    </row>
    <row r="89" spans="1:6" x14ac:dyDescent="0.25">
      <c r="A89" s="67" t="s">
        <v>81</v>
      </c>
      <c r="B89" s="68">
        <v>2.2816819185287728E-2</v>
      </c>
      <c r="C89" s="69">
        <v>4826</v>
      </c>
      <c r="E89" s="97">
        <v>7871</v>
      </c>
      <c r="F89" s="156">
        <f t="shared" si="2"/>
        <v>-3045</v>
      </c>
    </row>
    <row r="90" spans="1:6" x14ac:dyDescent="0.25">
      <c r="A90" s="67" t="s">
        <v>82</v>
      </c>
      <c r="B90" s="68">
        <v>3.4820615274422748E-2</v>
      </c>
      <c r="C90" s="69">
        <v>7365</v>
      </c>
      <c r="E90" s="97">
        <v>8799</v>
      </c>
      <c r="F90" s="156">
        <f t="shared" si="2"/>
        <v>-1434</v>
      </c>
    </row>
    <row r="91" spans="1:6" x14ac:dyDescent="0.25">
      <c r="A91" s="67" t="s">
        <v>83</v>
      </c>
      <c r="B91" s="68">
        <v>0.11560894260800741</v>
      </c>
      <c r="C91" s="69">
        <v>24453</v>
      </c>
      <c r="E91" s="97">
        <v>10538</v>
      </c>
      <c r="F91" s="156">
        <f t="shared" si="2"/>
        <v>13915</v>
      </c>
    </row>
    <row r="92" spans="1:6" x14ac:dyDescent="0.25">
      <c r="A92" s="67" t="s">
        <v>84</v>
      </c>
      <c r="B92" s="68">
        <v>1.1771132820107362</v>
      </c>
      <c r="C92" s="69">
        <v>248981</v>
      </c>
      <c r="E92" s="97">
        <v>294508</v>
      </c>
      <c r="F92" s="156">
        <f t="shared" si="2"/>
        <v>-45527</v>
      </c>
    </row>
    <row r="93" spans="1:6" x14ac:dyDescent="0.25">
      <c r="A93" s="67" t="s">
        <v>85</v>
      </c>
      <c r="B93" s="68">
        <v>0.22312306632759571</v>
      </c>
      <c r="C93" s="69">
        <v>47195</v>
      </c>
      <c r="E93" s="97">
        <v>28075</v>
      </c>
      <c r="F93" s="156">
        <f t="shared" si="2"/>
        <v>19120</v>
      </c>
    </row>
    <row r="94" spans="1:6" x14ac:dyDescent="0.25">
      <c r="A94" s="67" t="s">
        <v>86</v>
      </c>
      <c r="B94" s="68">
        <v>3.2721079382218188E-2</v>
      </c>
      <c r="C94" s="69">
        <v>6921</v>
      </c>
      <c r="E94" s="97">
        <v>4921</v>
      </c>
      <c r="F94" s="156">
        <f t="shared" si="2"/>
        <v>2000</v>
      </c>
    </row>
    <row r="95" spans="1:6" x14ac:dyDescent="0.25">
      <c r="A95" s="67" t="s">
        <v>87</v>
      </c>
      <c r="B95" s="68">
        <v>0.93888899323286279</v>
      </c>
      <c r="C95" s="69">
        <v>198592</v>
      </c>
      <c r="E95" s="97">
        <v>88559</v>
      </c>
      <c r="F95" s="156">
        <f t="shared" si="2"/>
        <v>110033</v>
      </c>
    </row>
    <row r="96" spans="1:6" x14ac:dyDescent="0.25">
      <c r="A96" s="67" t="s">
        <v>88</v>
      </c>
      <c r="B96" s="68">
        <v>0.20939593202296183</v>
      </c>
      <c r="C96" s="69">
        <v>44291</v>
      </c>
      <c r="E96" s="97">
        <v>23747</v>
      </c>
      <c r="F96" s="156">
        <f t="shared" si="2"/>
        <v>20544</v>
      </c>
    </row>
    <row r="97" spans="1:6" x14ac:dyDescent="0.25">
      <c r="A97" s="67" t="s">
        <v>89</v>
      </c>
      <c r="B97" s="68">
        <v>4.8305019661591342E-2</v>
      </c>
      <c r="C97" s="69">
        <v>10217</v>
      </c>
      <c r="E97" s="97">
        <v>11683</v>
      </c>
      <c r="F97" s="156">
        <f t="shared" si="2"/>
        <v>-1466</v>
      </c>
    </row>
    <row r="98" spans="1:6" x14ac:dyDescent="0.25">
      <c r="A98" s="67" t="s">
        <v>90</v>
      </c>
      <c r="B98" s="68">
        <v>0.90926273490171228</v>
      </c>
      <c r="C98" s="69">
        <v>192326</v>
      </c>
      <c r="E98" s="97">
        <v>147630</v>
      </c>
      <c r="F98" s="156">
        <f t="shared" si="2"/>
        <v>44696</v>
      </c>
    </row>
    <row r="99" spans="1:6" ht="15.75" thickBot="1" x14ac:dyDescent="0.3">
      <c r="A99" s="71" t="s">
        <v>91</v>
      </c>
      <c r="B99" s="72">
        <v>0.48142695368905436</v>
      </c>
      <c r="C99" s="73">
        <v>101831</v>
      </c>
      <c r="E99" s="97">
        <v>89165</v>
      </c>
      <c r="F99" s="156">
        <f t="shared" si="2"/>
        <v>12666</v>
      </c>
    </row>
    <row r="100" spans="1:6" ht="16.5" thickTop="1" thickBot="1" x14ac:dyDescent="0.3">
      <c r="A100" s="137" t="s">
        <v>101</v>
      </c>
      <c r="B100" s="74">
        <v>100.00000000000007</v>
      </c>
      <c r="C100" s="74">
        <f>SUM(C61:C99)</f>
        <v>21151837</v>
      </c>
      <c r="E100" s="156">
        <f>SUM(E61:E99)</f>
        <v>19810656</v>
      </c>
      <c r="F100" s="156">
        <f t="shared" si="2"/>
        <v>1341181</v>
      </c>
    </row>
    <row r="101" spans="1:6" ht="15.75" thickTop="1" x14ac:dyDescent="0.25"/>
  </sheetData>
  <mergeCells count="11">
    <mergeCell ref="A1:C1"/>
    <mergeCell ref="A2:C2"/>
    <mergeCell ref="A3:C3"/>
    <mergeCell ref="A4:C4"/>
    <mergeCell ref="A5:C5"/>
    <mergeCell ref="A56:C56"/>
    <mergeCell ref="A51:C51"/>
    <mergeCell ref="A52:C52"/>
    <mergeCell ref="A53:C53"/>
    <mergeCell ref="A54:C54"/>
    <mergeCell ref="A55:C55"/>
  </mergeCells>
  <pageMargins left="0.7" right="0.25" top="0.41" bottom="0.3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8"/>
  <sheetViews>
    <sheetView workbookViewId="0">
      <selection sqref="A1:XFD1048576"/>
    </sheetView>
  </sheetViews>
  <sheetFormatPr baseColWidth="10" defaultRowHeight="15" x14ac:dyDescent="0.25"/>
  <cols>
    <col min="1" max="1" width="25.85546875" bestFit="1" customWidth="1"/>
    <col min="2" max="3" width="13.85546875" customWidth="1"/>
    <col min="4" max="4" width="15.7109375" customWidth="1"/>
    <col min="5" max="5" width="14.7109375" customWidth="1"/>
    <col min="6" max="9" width="13.85546875" customWidth="1"/>
    <col min="11" max="11" width="13.85546875" bestFit="1" customWidth="1"/>
  </cols>
  <sheetData>
    <row r="1" spans="1:9" ht="15.75" thickBot="1" x14ac:dyDescent="0.3"/>
    <row r="2" spans="1:9" ht="16.5" thickTop="1" x14ac:dyDescent="0.25">
      <c r="A2" s="212" t="s">
        <v>0</v>
      </c>
      <c r="B2" s="213"/>
      <c r="C2" s="213"/>
      <c r="D2" s="213"/>
      <c r="E2" s="213"/>
      <c r="F2" s="213"/>
      <c r="G2" s="213"/>
      <c r="H2" s="213"/>
      <c r="I2" s="214"/>
    </row>
    <row r="3" spans="1:9" x14ac:dyDescent="0.25">
      <c r="A3" s="215" t="s">
        <v>1</v>
      </c>
      <c r="B3" s="216"/>
      <c r="C3" s="216"/>
      <c r="D3" s="216"/>
      <c r="E3" s="216"/>
      <c r="F3" s="216"/>
      <c r="G3" s="216"/>
      <c r="H3" s="216"/>
      <c r="I3" s="217"/>
    </row>
    <row r="4" spans="1:9" x14ac:dyDescent="0.25">
      <c r="A4" s="215" t="s">
        <v>2</v>
      </c>
      <c r="B4" s="216"/>
      <c r="C4" s="216"/>
      <c r="D4" s="216"/>
      <c r="E4" s="216"/>
      <c r="F4" s="216"/>
      <c r="G4" s="216"/>
      <c r="H4" s="216"/>
      <c r="I4" s="217"/>
    </row>
    <row r="5" spans="1:9" ht="15.75" thickBot="1" x14ac:dyDescent="0.3">
      <c r="A5" s="218" t="s">
        <v>208</v>
      </c>
      <c r="B5" s="219"/>
      <c r="C5" s="219"/>
      <c r="D5" s="219"/>
      <c r="E5" s="219"/>
      <c r="F5" s="219"/>
      <c r="G5" s="219"/>
      <c r="H5" s="219"/>
      <c r="I5" s="220"/>
    </row>
    <row r="6" spans="1:9" ht="16.5" thickTop="1" thickBot="1" x14ac:dyDescent="0.3">
      <c r="A6" s="90"/>
      <c r="B6" s="90"/>
      <c r="C6" s="90"/>
      <c r="D6" s="90"/>
      <c r="E6" s="90"/>
      <c r="F6" s="90"/>
      <c r="G6" s="90"/>
      <c r="H6" s="90"/>
      <c r="I6" s="90"/>
    </row>
    <row r="7" spans="1:9" ht="16.5" thickTop="1" thickBot="1" x14ac:dyDescent="0.3">
      <c r="A7" s="260" t="s">
        <v>51</v>
      </c>
      <c r="B7" s="262" t="s">
        <v>147</v>
      </c>
      <c r="C7" s="263"/>
      <c r="D7" s="262" t="s">
        <v>134</v>
      </c>
      <c r="E7" s="263"/>
      <c r="F7" s="262" t="s">
        <v>150</v>
      </c>
      <c r="G7" s="263"/>
      <c r="H7" s="264" t="s">
        <v>151</v>
      </c>
      <c r="I7" s="263"/>
    </row>
    <row r="8" spans="1:9" ht="16.5" thickTop="1" thickBot="1" x14ac:dyDescent="0.3">
      <c r="A8" s="261"/>
      <c r="B8" s="141" t="s">
        <v>148</v>
      </c>
      <c r="C8" s="140" t="s">
        <v>149</v>
      </c>
      <c r="D8" s="141" t="s">
        <v>148</v>
      </c>
      <c r="E8" s="140" t="s">
        <v>149</v>
      </c>
      <c r="F8" s="138" t="s">
        <v>148</v>
      </c>
      <c r="G8" s="140" t="s">
        <v>149</v>
      </c>
      <c r="H8" s="138" t="s">
        <v>148</v>
      </c>
      <c r="I8" s="139" t="s">
        <v>149</v>
      </c>
    </row>
    <row r="9" spans="1:9" ht="15.75" thickTop="1" x14ac:dyDescent="0.25">
      <c r="A9" s="102" t="s">
        <v>11</v>
      </c>
      <c r="B9" s="162">
        <v>1.8563617506313608</v>
      </c>
      <c r="C9" s="160">
        <v>29311340</v>
      </c>
      <c r="D9" s="163">
        <v>2.0956096324178484</v>
      </c>
      <c r="E9" s="160">
        <v>14321432</v>
      </c>
      <c r="F9" s="162">
        <v>1.856362330327977</v>
      </c>
      <c r="G9" s="160">
        <v>684481</v>
      </c>
      <c r="H9" s="164">
        <v>1.8563618642492137</v>
      </c>
      <c r="I9" s="160">
        <v>445300</v>
      </c>
    </row>
    <row r="10" spans="1:9" x14ac:dyDescent="0.25">
      <c r="A10" s="103" t="s">
        <v>12</v>
      </c>
      <c r="B10" s="162">
        <v>0.47968443014291434</v>
      </c>
      <c r="C10" s="160">
        <v>7574059</v>
      </c>
      <c r="D10" s="163">
        <v>0.46490299445506067</v>
      </c>
      <c r="E10" s="160">
        <v>3177155</v>
      </c>
      <c r="F10" s="162">
        <v>0.47968432339993261</v>
      </c>
      <c r="G10" s="160">
        <v>176870</v>
      </c>
      <c r="H10" s="164">
        <v>0.47968173795157365</v>
      </c>
      <c r="I10" s="160">
        <v>115065</v>
      </c>
    </row>
    <row r="11" spans="1:9" x14ac:dyDescent="0.25">
      <c r="A11" s="103" t="s">
        <v>13</v>
      </c>
      <c r="B11" s="162">
        <v>0.47887333024300072</v>
      </c>
      <c r="C11" s="160">
        <v>7561252</v>
      </c>
      <c r="D11" s="163">
        <v>0.48357722349089771</v>
      </c>
      <c r="E11" s="160">
        <v>3304775</v>
      </c>
      <c r="F11" s="162">
        <v>0.47887341362045288</v>
      </c>
      <c r="G11" s="160">
        <v>176571</v>
      </c>
      <c r="H11" s="164">
        <v>0.47887299283218371</v>
      </c>
      <c r="I11" s="160">
        <v>114871</v>
      </c>
    </row>
    <row r="12" spans="1:9" x14ac:dyDescent="0.25">
      <c r="A12" s="103" t="s">
        <v>14</v>
      </c>
      <c r="B12" s="162">
        <v>1.9889246832468694</v>
      </c>
      <c r="C12" s="160">
        <v>31404465</v>
      </c>
      <c r="D12" s="163">
        <v>2.174491934653596</v>
      </c>
      <c r="E12" s="160">
        <v>14860515</v>
      </c>
      <c r="F12" s="162">
        <v>1.9889257387266046</v>
      </c>
      <c r="G12" s="160">
        <v>733360</v>
      </c>
      <c r="H12" s="164">
        <v>1.988929363200763</v>
      </c>
      <c r="I12" s="160">
        <v>477100</v>
      </c>
    </row>
    <row r="13" spans="1:9" x14ac:dyDescent="0.25">
      <c r="A13" s="103" t="s">
        <v>15</v>
      </c>
      <c r="B13" s="162">
        <v>34.75456013796564</v>
      </c>
      <c r="C13" s="160">
        <v>548763046</v>
      </c>
      <c r="D13" s="163">
        <v>33.072631175034509</v>
      </c>
      <c r="E13" s="160">
        <v>226018926</v>
      </c>
      <c r="F13" s="162">
        <v>34.7545544246031</v>
      </c>
      <c r="G13" s="160">
        <v>12814757</v>
      </c>
      <c r="H13" s="164">
        <v>34.754570869000801</v>
      </c>
      <c r="I13" s="160">
        <v>8336850</v>
      </c>
    </row>
    <row r="14" spans="1:9" x14ac:dyDescent="0.25">
      <c r="A14" s="103" t="s">
        <v>16</v>
      </c>
      <c r="B14" s="162">
        <v>0.71351717837958906</v>
      </c>
      <c r="C14" s="160">
        <v>11266201</v>
      </c>
      <c r="D14" s="163">
        <v>0.80143785769033782</v>
      </c>
      <c r="E14" s="160">
        <v>5477040</v>
      </c>
      <c r="F14" s="162">
        <v>0.71351381961124827</v>
      </c>
      <c r="G14" s="160">
        <v>263088</v>
      </c>
      <c r="H14" s="164">
        <v>0.71351746597642629</v>
      </c>
      <c r="I14" s="160">
        <v>171157</v>
      </c>
    </row>
    <row r="15" spans="1:9" x14ac:dyDescent="0.25">
      <c r="A15" s="103" t="s">
        <v>17</v>
      </c>
      <c r="B15" s="162">
        <v>18.887354728363135</v>
      </c>
      <c r="C15" s="160">
        <v>298225104</v>
      </c>
      <c r="D15" s="163">
        <v>18.384996951726958</v>
      </c>
      <c r="E15" s="160">
        <v>125643383</v>
      </c>
      <c r="F15" s="162">
        <v>18.887358014172534</v>
      </c>
      <c r="G15" s="160">
        <v>6964178</v>
      </c>
      <c r="H15" s="164">
        <v>18.887354311236805</v>
      </c>
      <c r="I15" s="160">
        <v>4530657</v>
      </c>
    </row>
    <row r="16" spans="1:9" x14ac:dyDescent="0.25">
      <c r="A16" s="103" t="s">
        <v>18</v>
      </c>
      <c r="B16" s="162">
        <v>1.9993918429063082</v>
      </c>
      <c r="C16" s="160">
        <v>31569738</v>
      </c>
      <c r="D16" s="163">
        <v>2.131337667261636</v>
      </c>
      <c r="E16" s="160">
        <v>14565598</v>
      </c>
      <c r="F16" s="162">
        <v>1.9993889157474503</v>
      </c>
      <c r="G16" s="160">
        <v>737218</v>
      </c>
      <c r="H16" s="164">
        <v>1.9993930242815299</v>
      </c>
      <c r="I16" s="160">
        <v>479610</v>
      </c>
    </row>
    <row r="17" spans="1:9" x14ac:dyDescent="0.25">
      <c r="A17" s="103" t="s">
        <v>19</v>
      </c>
      <c r="B17" s="162">
        <v>0.69687066233422246</v>
      </c>
      <c r="C17" s="160">
        <v>11003358</v>
      </c>
      <c r="D17" s="163">
        <v>0.78361978689058198</v>
      </c>
      <c r="E17" s="160">
        <v>5355271</v>
      </c>
      <c r="F17" s="162">
        <v>0.69687254065844673</v>
      </c>
      <c r="G17" s="160">
        <v>256952</v>
      </c>
      <c r="H17" s="164">
        <v>0.69687149040052887</v>
      </c>
      <c r="I17" s="160">
        <v>167164</v>
      </c>
    </row>
    <row r="18" spans="1:9" x14ac:dyDescent="0.25">
      <c r="A18" s="103" t="s">
        <v>20</v>
      </c>
      <c r="B18" s="162">
        <v>0.46600219385201475</v>
      </c>
      <c r="C18" s="160">
        <v>7358021</v>
      </c>
      <c r="D18" s="163">
        <v>0.47632672945606203</v>
      </c>
      <c r="E18" s="160">
        <v>3255225</v>
      </c>
      <c r="F18" s="162">
        <v>0.46600191591673784</v>
      </c>
      <c r="G18" s="160">
        <v>171825</v>
      </c>
      <c r="H18" s="164">
        <v>0.46599977155034777</v>
      </c>
      <c r="I18" s="160">
        <v>111783</v>
      </c>
    </row>
    <row r="19" spans="1:9" x14ac:dyDescent="0.25">
      <c r="A19" s="103" t="s">
        <v>21</v>
      </c>
      <c r="B19" s="162">
        <v>0.49846810290902654</v>
      </c>
      <c r="C19" s="160">
        <v>7870647</v>
      </c>
      <c r="D19" s="163">
        <v>0.53486448198175185</v>
      </c>
      <c r="E19" s="160">
        <v>3655273</v>
      </c>
      <c r="F19" s="162">
        <v>0.49846813989717881</v>
      </c>
      <c r="G19" s="160">
        <v>183796</v>
      </c>
      <c r="H19" s="164">
        <v>0.49846630242565171</v>
      </c>
      <c r="I19" s="160">
        <v>119571</v>
      </c>
    </row>
    <row r="20" spans="1:9" x14ac:dyDescent="0.25">
      <c r="A20" s="103" t="s">
        <v>22</v>
      </c>
      <c r="B20" s="162">
        <v>8.2897015272066827</v>
      </c>
      <c r="C20" s="160">
        <v>130891654</v>
      </c>
      <c r="D20" s="163">
        <v>7.7691907199172388</v>
      </c>
      <c r="E20" s="160">
        <v>53094782</v>
      </c>
      <c r="F20" s="162">
        <v>8.2897028615026311</v>
      </c>
      <c r="G20" s="160">
        <v>3056593</v>
      </c>
      <c r="H20" s="164">
        <v>8.2897000055861767</v>
      </c>
      <c r="I20" s="160">
        <v>1988515</v>
      </c>
    </row>
    <row r="21" spans="1:9" x14ac:dyDescent="0.25">
      <c r="A21" s="103" t="s">
        <v>23</v>
      </c>
      <c r="B21" s="162">
        <v>1.5112376982311024</v>
      </c>
      <c r="C21" s="160">
        <v>23861945</v>
      </c>
      <c r="D21" s="163">
        <v>1.5742228750388534</v>
      </c>
      <c r="E21" s="160">
        <v>10758266</v>
      </c>
      <c r="F21" s="162">
        <v>1.5112402130105402</v>
      </c>
      <c r="G21" s="160">
        <v>557227</v>
      </c>
      <c r="H21" s="164">
        <v>1.511240306522738</v>
      </c>
      <c r="I21" s="160">
        <v>362513</v>
      </c>
    </row>
    <row r="22" spans="1:9" x14ac:dyDescent="0.25">
      <c r="A22" s="103" t="s">
        <v>24</v>
      </c>
      <c r="B22" s="162">
        <v>2.0807761894812966</v>
      </c>
      <c r="C22" s="160">
        <v>32854770</v>
      </c>
      <c r="D22" s="163">
        <v>1.949921234247078</v>
      </c>
      <c r="E22" s="160">
        <v>13325795</v>
      </c>
      <c r="F22" s="162">
        <v>2.0807755096350999</v>
      </c>
      <c r="G22" s="160">
        <v>767227</v>
      </c>
      <c r="H22" s="164">
        <v>2.0807761285121007</v>
      </c>
      <c r="I22" s="160">
        <v>499132</v>
      </c>
    </row>
    <row r="23" spans="1:9" x14ac:dyDescent="0.25">
      <c r="A23" s="103" t="s">
        <v>25</v>
      </c>
      <c r="B23" s="162">
        <v>0.8245735821348974</v>
      </c>
      <c r="C23" s="160">
        <v>13019745</v>
      </c>
      <c r="D23" s="163">
        <v>0.89154986556098847</v>
      </c>
      <c r="E23" s="160">
        <v>6092867</v>
      </c>
      <c r="F23" s="162">
        <v>0.82457320245303733</v>
      </c>
      <c r="G23" s="160">
        <v>304038</v>
      </c>
      <c r="H23" s="164">
        <v>0.82457401226791305</v>
      </c>
      <c r="I23" s="160">
        <v>197797</v>
      </c>
    </row>
    <row r="24" spans="1:9" x14ac:dyDescent="0.25">
      <c r="A24" s="103" t="s">
        <v>26</v>
      </c>
      <c r="B24" s="162">
        <v>1.1512841404927878</v>
      </c>
      <c r="C24" s="160">
        <v>18178397</v>
      </c>
      <c r="D24" s="163">
        <v>1.2485873114741868</v>
      </c>
      <c r="E24" s="160">
        <v>8532867</v>
      </c>
      <c r="F24" s="162">
        <v>1.1512857693252954</v>
      </c>
      <c r="G24" s="160">
        <v>424504</v>
      </c>
      <c r="H24" s="164">
        <v>1.151282027765804</v>
      </c>
      <c r="I24" s="160">
        <v>276167</v>
      </c>
    </row>
    <row r="25" spans="1:9" x14ac:dyDescent="0.25">
      <c r="A25" s="103" t="s">
        <v>27</v>
      </c>
      <c r="B25" s="162">
        <v>0.67855723371247334</v>
      </c>
      <c r="C25" s="160">
        <v>10714195</v>
      </c>
      <c r="D25" s="163">
        <v>0.76726235042898427</v>
      </c>
      <c r="E25" s="160">
        <v>5243484</v>
      </c>
      <c r="F25" s="162">
        <v>0.67855791276270561</v>
      </c>
      <c r="G25" s="160">
        <v>250199</v>
      </c>
      <c r="H25" s="164">
        <v>0.67855383032527394</v>
      </c>
      <c r="I25" s="160">
        <v>162770</v>
      </c>
    </row>
    <row r="26" spans="1:9" x14ac:dyDescent="0.25">
      <c r="A26" s="103" t="s">
        <v>28</v>
      </c>
      <c r="B26" s="162">
        <v>0.76272529895700236</v>
      </c>
      <c r="C26" s="160">
        <v>12043181</v>
      </c>
      <c r="D26" s="163">
        <v>0.87236861408659017</v>
      </c>
      <c r="E26" s="160">
        <v>5961782</v>
      </c>
      <c r="F26" s="162">
        <v>0.76272438131245124</v>
      </c>
      <c r="G26" s="160">
        <v>281233</v>
      </c>
      <c r="H26" s="164">
        <v>0.76272168579168231</v>
      </c>
      <c r="I26" s="160">
        <v>182960</v>
      </c>
    </row>
    <row r="27" spans="1:9" x14ac:dyDescent="0.25">
      <c r="A27" s="103" t="s">
        <v>29</v>
      </c>
      <c r="B27" s="162">
        <v>0.50646339334900492</v>
      </c>
      <c r="C27" s="160">
        <v>7996890</v>
      </c>
      <c r="D27" s="163">
        <v>0.39518792129677843</v>
      </c>
      <c r="E27" s="160">
        <v>2700721</v>
      </c>
      <c r="F27" s="162">
        <v>0.50646333063265114</v>
      </c>
      <c r="G27" s="160">
        <v>186744</v>
      </c>
      <c r="H27" s="164">
        <v>0.50646620904477202</v>
      </c>
      <c r="I27" s="160">
        <v>121490</v>
      </c>
    </row>
    <row r="28" spans="1:9" x14ac:dyDescent="0.25">
      <c r="A28" s="103" t="s">
        <v>30</v>
      </c>
      <c r="B28" s="162">
        <v>0.79663443004253232</v>
      </c>
      <c r="C28" s="160">
        <v>12578595</v>
      </c>
      <c r="D28" s="163">
        <v>0.91688401357768334</v>
      </c>
      <c r="E28" s="160">
        <v>6266001</v>
      </c>
      <c r="F28" s="162">
        <v>0.79663614011718209</v>
      </c>
      <c r="G28" s="160">
        <v>293737</v>
      </c>
      <c r="H28" s="164">
        <v>0.79663895533475781</v>
      </c>
      <c r="I28" s="160">
        <v>191096</v>
      </c>
    </row>
    <row r="29" spans="1:9" x14ac:dyDescent="0.25">
      <c r="A29" s="103" t="s">
        <v>31</v>
      </c>
      <c r="B29" s="162">
        <v>0.72939312735364714</v>
      </c>
      <c r="C29" s="160">
        <v>11516877</v>
      </c>
      <c r="D29" s="163">
        <v>0.78354281898215983</v>
      </c>
      <c r="E29" s="160">
        <v>5354745</v>
      </c>
      <c r="F29" s="162">
        <v>0.72939029402286815</v>
      </c>
      <c r="G29" s="160">
        <v>268942</v>
      </c>
      <c r="H29" s="164">
        <v>0.72938804674713542</v>
      </c>
      <c r="I29" s="160">
        <v>174964</v>
      </c>
    </row>
    <row r="30" spans="1:9" x14ac:dyDescent="0.25">
      <c r="A30" s="103" t="s">
        <v>32</v>
      </c>
      <c r="B30" s="162">
        <v>1.4729739480374078</v>
      </c>
      <c r="C30" s="160">
        <v>23257773</v>
      </c>
      <c r="D30" s="163">
        <v>1.6397227114330286</v>
      </c>
      <c r="E30" s="160">
        <v>11205893</v>
      </c>
      <c r="F30" s="162">
        <v>1.472972865223052</v>
      </c>
      <c r="G30" s="160">
        <v>543117</v>
      </c>
      <c r="H30" s="164">
        <v>1.4729749897656224</v>
      </c>
      <c r="I30" s="160">
        <v>353334</v>
      </c>
    </row>
    <row r="31" spans="1:9" x14ac:dyDescent="0.25">
      <c r="A31" s="103" t="s">
        <v>33</v>
      </c>
      <c r="B31" s="162">
        <v>2.8378735685190337</v>
      </c>
      <c r="C31" s="160">
        <v>44809088</v>
      </c>
      <c r="D31" s="163">
        <v>2.9586417172938084</v>
      </c>
      <c r="E31" s="160">
        <v>20219408</v>
      </c>
      <c r="F31" s="162">
        <v>2.837872339802332</v>
      </c>
      <c r="G31" s="160">
        <v>1046385</v>
      </c>
      <c r="H31" s="164">
        <v>2.8378741175715301</v>
      </c>
      <c r="I31" s="160">
        <v>680743</v>
      </c>
    </row>
    <row r="32" spans="1:9" x14ac:dyDescent="0.25">
      <c r="A32" s="103" t="s">
        <v>34</v>
      </c>
      <c r="B32" s="162">
        <v>0.84804170990194772</v>
      </c>
      <c r="C32" s="160">
        <v>13390299</v>
      </c>
      <c r="D32" s="163">
        <v>0.90758026157520266</v>
      </c>
      <c r="E32" s="160">
        <v>6202419</v>
      </c>
      <c r="F32" s="162">
        <v>0.84804348081965131</v>
      </c>
      <c r="G32" s="160">
        <v>312692</v>
      </c>
      <c r="H32" s="164">
        <v>0.84804012709804744</v>
      </c>
      <c r="I32" s="160">
        <v>203426</v>
      </c>
    </row>
    <row r="33" spans="1:9" x14ac:dyDescent="0.25">
      <c r="A33" s="103" t="s">
        <v>35</v>
      </c>
      <c r="B33" s="162">
        <v>0.44754702699523752</v>
      </c>
      <c r="C33" s="160">
        <v>7066620</v>
      </c>
      <c r="D33" s="163">
        <v>0.45775024673738485</v>
      </c>
      <c r="E33" s="160">
        <v>3128273</v>
      </c>
      <c r="F33" s="162">
        <v>0.44754626023326105</v>
      </c>
      <c r="G33" s="160">
        <v>165020</v>
      </c>
      <c r="H33" s="164">
        <v>0.44754454142901096</v>
      </c>
      <c r="I33" s="160">
        <v>107356</v>
      </c>
    </row>
    <row r="34" spans="1:9" x14ac:dyDescent="0.25">
      <c r="A34" s="103" t="s">
        <v>36</v>
      </c>
      <c r="B34" s="162">
        <v>1.1768245724548156</v>
      </c>
      <c r="C34" s="160">
        <v>18581672</v>
      </c>
      <c r="D34" s="163">
        <v>1.4022550575806507</v>
      </c>
      <c r="E34" s="160">
        <v>9583035</v>
      </c>
      <c r="F34" s="162">
        <v>1.1768253592696454</v>
      </c>
      <c r="G34" s="160">
        <v>433921</v>
      </c>
      <c r="H34" s="164">
        <v>1.1768241996549911</v>
      </c>
      <c r="I34" s="160">
        <v>282294</v>
      </c>
    </row>
    <row r="35" spans="1:9" x14ac:dyDescent="0.25">
      <c r="A35" s="103" t="s">
        <v>37</v>
      </c>
      <c r="B35" s="162">
        <v>0.52076084197907546</v>
      </c>
      <c r="C35" s="160">
        <v>8222642</v>
      </c>
      <c r="D35" s="163">
        <v>0.56182856446976948</v>
      </c>
      <c r="E35" s="160">
        <v>3839546</v>
      </c>
      <c r="F35" s="162">
        <v>0.52076137865076866</v>
      </c>
      <c r="G35" s="160">
        <v>192016</v>
      </c>
      <c r="H35" s="164">
        <v>0.52076098746945321</v>
      </c>
      <c r="I35" s="160">
        <v>124919</v>
      </c>
    </row>
    <row r="36" spans="1:9" x14ac:dyDescent="0.25">
      <c r="A36" s="103" t="s">
        <v>38</v>
      </c>
      <c r="B36" s="162">
        <v>0.80563664461062234</v>
      </c>
      <c r="C36" s="160">
        <v>12720737</v>
      </c>
      <c r="D36" s="163">
        <v>0.89765783976890179</v>
      </c>
      <c r="E36" s="160">
        <v>6134609</v>
      </c>
      <c r="F36" s="162">
        <v>0.80563750987669125</v>
      </c>
      <c r="G36" s="160">
        <v>297056</v>
      </c>
      <c r="H36" s="164">
        <v>0.80563520259065247</v>
      </c>
      <c r="I36" s="160">
        <v>193254</v>
      </c>
    </row>
    <row r="37" spans="1:9" x14ac:dyDescent="0.25">
      <c r="A37" s="103" t="s">
        <v>39</v>
      </c>
      <c r="B37" s="162">
        <v>0.42353461933907516</v>
      </c>
      <c r="C37" s="160">
        <v>6687472</v>
      </c>
      <c r="D37" s="163">
        <v>0.38563673063813403</v>
      </c>
      <c r="E37" s="160">
        <v>2635448</v>
      </c>
      <c r="F37" s="162">
        <v>0.42353356729843322</v>
      </c>
      <c r="G37" s="160">
        <v>156166</v>
      </c>
      <c r="H37" s="164">
        <v>0.42353231520382456</v>
      </c>
      <c r="I37" s="160">
        <v>101596</v>
      </c>
    </row>
    <row r="38" spans="1:9" x14ac:dyDescent="0.25">
      <c r="A38" s="103" t="s">
        <v>40</v>
      </c>
      <c r="B38" s="162">
        <v>0.41498979240877504</v>
      </c>
      <c r="C38" s="160">
        <v>6552552</v>
      </c>
      <c r="D38" s="163">
        <v>0.37749744748588987</v>
      </c>
      <c r="E38" s="160">
        <v>2579824</v>
      </c>
      <c r="F38" s="162">
        <v>0.41499053784906481</v>
      </c>
      <c r="G38" s="160">
        <v>153016</v>
      </c>
      <c r="H38" s="164">
        <v>0.41499046597892764</v>
      </c>
      <c r="I38" s="160">
        <v>99547</v>
      </c>
    </row>
    <row r="39" spans="1:9" x14ac:dyDescent="0.25">
      <c r="A39" s="103" t="s">
        <v>41</v>
      </c>
      <c r="B39" s="162">
        <v>0.57027574540299297</v>
      </c>
      <c r="C39" s="160">
        <v>9004466</v>
      </c>
      <c r="D39" s="163">
        <v>0.60084251443053538</v>
      </c>
      <c r="E39" s="160">
        <v>4106168</v>
      </c>
      <c r="F39" s="162">
        <v>0.5702784045830126</v>
      </c>
      <c r="G39" s="160">
        <v>210274</v>
      </c>
      <c r="H39" s="164">
        <v>0.57027786648034962</v>
      </c>
      <c r="I39" s="160">
        <v>136797</v>
      </c>
    </row>
    <row r="40" spans="1:9" x14ac:dyDescent="0.25">
      <c r="A40" s="103" t="s">
        <v>42</v>
      </c>
      <c r="B40" s="162">
        <v>2.6618253707298751</v>
      </c>
      <c r="C40" s="160">
        <v>42029345</v>
      </c>
      <c r="D40" s="163">
        <v>2.8191113371041086</v>
      </c>
      <c r="E40" s="160">
        <v>19265855</v>
      </c>
      <c r="F40" s="162">
        <v>2.6618235554699989</v>
      </c>
      <c r="G40" s="160">
        <v>981472</v>
      </c>
      <c r="H40" s="164">
        <v>2.6618261464795823</v>
      </c>
      <c r="I40" s="160">
        <v>638513</v>
      </c>
    </row>
    <row r="41" spans="1:9" x14ac:dyDescent="0.25">
      <c r="A41" s="103" t="s">
        <v>43</v>
      </c>
      <c r="B41" s="162">
        <v>0.55012541965489925</v>
      </c>
      <c r="C41" s="160">
        <v>8686299</v>
      </c>
      <c r="D41" s="163">
        <v>0.59106934598277205</v>
      </c>
      <c r="E41" s="160">
        <v>4039378</v>
      </c>
      <c r="F41" s="162">
        <v>0.55012499130102632</v>
      </c>
      <c r="G41" s="160">
        <v>202843</v>
      </c>
      <c r="H41" s="164">
        <v>0.55012593912400398</v>
      </c>
      <c r="I41" s="160">
        <v>131963</v>
      </c>
    </row>
    <row r="42" spans="1:9" x14ac:dyDescent="0.25">
      <c r="A42" s="103" t="s">
        <v>44</v>
      </c>
      <c r="B42" s="162">
        <v>1.5527850508696182</v>
      </c>
      <c r="C42" s="160">
        <v>24517964</v>
      </c>
      <c r="D42" s="163">
        <v>1.7417228956380117</v>
      </c>
      <c r="E42" s="160">
        <v>11902964</v>
      </c>
      <c r="F42" s="162">
        <v>1.5527864568628813</v>
      </c>
      <c r="G42" s="160">
        <v>572546</v>
      </c>
      <c r="H42" s="164">
        <v>1.5527864604394406</v>
      </c>
      <c r="I42" s="160">
        <v>372479</v>
      </c>
    </row>
    <row r="43" spans="1:9" x14ac:dyDescent="0.25">
      <c r="A43" s="103" t="s">
        <v>45</v>
      </c>
      <c r="B43" s="162">
        <v>0.73934368344600576</v>
      </c>
      <c r="C43" s="160">
        <v>11673993</v>
      </c>
      <c r="D43" s="163">
        <v>0.87918993155221958</v>
      </c>
      <c r="E43" s="160">
        <v>6008399</v>
      </c>
      <c r="F43" s="162">
        <v>0.73934360134959254</v>
      </c>
      <c r="G43" s="160">
        <v>272612</v>
      </c>
      <c r="H43" s="164">
        <v>0.73934311553632726</v>
      </c>
      <c r="I43" s="160">
        <v>177352</v>
      </c>
    </row>
    <row r="44" spans="1:9" x14ac:dyDescent="0.25">
      <c r="A44" s="103" t="s">
        <v>46</v>
      </c>
      <c r="B44" s="162">
        <v>1.3365256904699272</v>
      </c>
      <c r="C44" s="160">
        <v>21103300</v>
      </c>
      <c r="D44" s="163">
        <v>1.4406346807676325</v>
      </c>
      <c r="E44" s="160">
        <v>9845322</v>
      </c>
      <c r="F44" s="162">
        <v>1.336528480588854</v>
      </c>
      <c r="G44" s="160">
        <v>492807</v>
      </c>
      <c r="H44" s="164">
        <v>1.3365263479988561</v>
      </c>
      <c r="I44" s="160">
        <v>320603</v>
      </c>
    </row>
    <row r="45" spans="1:9" x14ac:dyDescent="0.25">
      <c r="A45" s="103" t="s">
        <v>47</v>
      </c>
      <c r="B45" s="162">
        <v>0.65137059891617877</v>
      </c>
      <c r="C45" s="160">
        <v>10284927</v>
      </c>
      <c r="D45" s="163">
        <v>0.67503460303765384</v>
      </c>
      <c r="E45" s="160">
        <v>4613198</v>
      </c>
      <c r="F45" s="162">
        <v>0.65136938253098553</v>
      </c>
      <c r="G45" s="160">
        <v>240174</v>
      </c>
      <c r="H45" s="164">
        <v>0.65136915546165586</v>
      </c>
      <c r="I45" s="160">
        <v>156249</v>
      </c>
    </row>
    <row r="46" spans="1:9" x14ac:dyDescent="0.25">
      <c r="A46" s="103" t="s">
        <v>48</v>
      </c>
      <c r="B46" s="162">
        <v>1.2794165182790422</v>
      </c>
      <c r="C46" s="160">
        <v>20201565</v>
      </c>
      <c r="D46" s="163">
        <v>1.3600896668524125</v>
      </c>
      <c r="E46" s="160">
        <v>9294876</v>
      </c>
      <c r="F46" s="162">
        <v>1.279414938628775</v>
      </c>
      <c r="G46" s="160">
        <v>471748</v>
      </c>
      <c r="H46" s="164">
        <v>1.2794139349285345</v>
      </c>
      <c r="I46" s="160">
        <v>306903</v>
      </c>
    </row>
    <row r="47" spans="1:9" ht="15.75" thickBot="1" x14ac:dyDescent="0.3">
      <c r="A47" s="104" t="s">
        <v>49</v>
      </c>
      <c r="B47" s="162">
        <v>1.5587935360499579</v>
      </c>
      <c r="C47" s="160">
        <v>24612836</v>
      </c>
      <c r="D47" s="163">
        <v>1.7312202879821021</v>
      </c>
      <c r="E47" s="160">
        <v>11831189</v>
      </c>
      <c r="F47" s="162">
        <v>1.5587936982058499</v>
      </c>
      <c r="G47" s="160">
        <v>574761</v>
      </c>
      <c r="H47" s="164">
        <v>1.5587936857850122</v>
      </c>
      <c r="I47" s="160">
        <v>373920</v>
      </c>
    </row>
    <row r="48" spans="1:9" ht="16.5" thickTop="1" thickBot="1" x14ac:dyDescent="0.3">
      <c r="A48" s="23" t="s">
        <v>50</v>
      </c>
      <c r="B48" s="165">
        <v>100</v>
      </c>
      <c r="C48" s="161">
        <v>1578967030</v>
      </c>
      <c r="D48" s="166">
        <v>99.999999999999972</v>
      </c>
      <c r="E48" s="161">
        <v>683401707</v>
      </c>
      <c r="F48" s="166">
        <v>100</v>
      </c>
      <c r="G48" s="161">
        <v>36872166</v>
      </c>
      <c r="H48" s="166">
        <v>99.999999999999986</v>
      </c>
      <c r="I48" s="161">
        <v>23987780</v>
      </c>
    </row>
    <row r="49" spans="1:11" ht="16.5" thickTop="1" thickBot="1" x14ac:dyDescent="0.3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</row>
    <row r="50" spans="1:11" ht="16.5" thickTop="1" x14ac:dyDescent="0.25">
      <c r="A50" s="212" t="s">
        <v>0</v>
      </c>
      <c r="B50" s="213"/>
      <c r="C50" s="213"/>
      <c r="D50" s="213"/>
      <c r="E50" s="213"/>
      <c r="F50" s="213"/>
      <c r="G50" s="213"/>
      <c r="H50" s="213"/>
      <c r="I50" s="213"/>
      <c r="J50" s="213"/>
      <c r="K50" s="214"/>
    </row>
    <row r="51" spans="1:11" x14ac:dyDescent="0.25">
      <c r="A51" s="215" t="s">
        <v>1</v>
      </c>
      <c r="B51" s="216"/>
      <c r="C51" s="216"/>
      <c r="D51" s="216"/>
      <c r="E51" s="216"/>
      <c r="F51" s="216"/>
      <c r="G51" s="216"/>
      <c r="H51" s="216"/>
      <c r="I51" s="216"/>
      <c r="J51" s="216"/>
      <c r="K51" s="217"/>
    </row>
    <row r="52" spans="1:11" x14ac:dyDescent="0.25">
      <c r="A52" s="215" t="s">
        <v>2</v>
      </c>
      <c r="B52" s="216"/>
      <c r="C52" s="216"/>
      <c r="D52" s="216"/>
      <c r="E52" s="216"/>
      <c r="F52" s="216"/>
      <c r="G52" s="216"/>
      <c r="H52" s="216"/>
      <c r="I52" s="216"/>
      <c r="J52" s="216"/>
      <c r="K52" s="217"/>
    </row>
    <row r="53" spans="1:11" ht="15.75" customHeight="1" thickBot="1" x14ac:dyDescent="0.3">
      <c r="A53" s="218" t="s">
        <v>208</v>
      </c>
      <c r="B53" s="219"/>
      <c r="C53" s="219"/>
      <c r="D53" s="219"/>
      <c r="E53" s="219"/>
      <c r="F53" s="219"/>
      <c r="G53" s="219"/>
      <c r="H53" s="219"/>
      <c r="I53" s="219"/>
      <c r="J53" s="219"/>
      <c r="K53" s="220"/>
    </row>
    <row r="54" spans="1:11" ht="16.5" thickTop="1" thickBot="1" x14ac:dyDescent="0.3">
      <c r="A54" s="2"/>
      <c r="B54" s="2"/>
      <c r="C54" s="2"/>
      <c r="D54" s="2"/>
      <c r="E54" s="2"/>
      <c r="F54" s="2"/>
      <c r="G54" s="2"/>
      <c r="H54" s="2"/>
      <c r="I54" s="2"/>
    </row>
    <row r="55" spans="1:11" ht="16.5" thickTop="1" thickBot="1" x14ac:dyDescent="0.3">
      <c r="A55" s="260" t="s">
        <v>51</v>
      </c>
      <c r="B55" s="262" t="s">
        <v>152</v>
      </c>
      <c r="C55" s="263"/>
      <c r="D55" s="262" t="s">
        <v>153</v>
      </c>
      <c r="E55" s="263"/>
      <c r="F55" s="262" t="s">
        <v>154</v>
      </c>
      <c r="G55" s="263"/>
      <c r="H55" s="264" t="s">
        <v>155</v>
      </c>
      <c r="I55" s="263"/>
      <c r="J55" s="264" t="s">
        <v>156</v>
      </c>
      <c r="K55" s="263"/>
    </row>
    <row r="56" spans="1:11" ht="16.5" thickTop="1" thickBot="1" x14ac:dyDescent="0.3">
      <c r="A56" s="261"/>
      <c r="B56" s="141" t="s">
        <v>148</v>
      </c>
      <c r="C56" s="140" t="s">
        <v>149</v>
      </c>
      <c r="D56" s="141" t="s">
        <v>148</v>
      </c>
      <c r="E56" s="140" t="s">
        <v>149</v>
      </c>
      <c r="F56" s="138" t="s">
        <v>148</v>
      </c>
      <c r="G56" s="140" t="s">
        <v>149</v>
      </c>
      <c r="H56" s="138" t="s">
        <v>148</v>
      </c>
      <c r="I56" s="139" t="s">
        <v>149</v>
      </c>
      <c r="J56" s="138" t="s">
        <v>148</v>
      </c>
      <c r="K56" s="139" t="s">
        <v>149</v>
      </c>
    </row>
    <row r="57" spans="1:11" ht="15.75" thickTop="1" x14ac:dyDescent="0.25">
      <c r="A57" s="102" t="s">
        <v>11</v>
      </c>
      <c r="B57" s="86">
        <v>1.8563486130798483</v>
      </c>
      <c r="C57" s="13">
        <v>70378</v>
      </c>
      <c r="D57" s="12">
        <v>1.8563612797955986</v>
      </c>
      <c r="E57" s="13">
        <v>1829145</v>
      </c>
      <c r="F57" s="86">
        <v>1.8674288601500912</v>
      </c>
      <c r="G57" s="13">
        <v>1294324</v>
      </c>
      <c r="H57" s="88">
        <v>1.1127248352139427</v>
      </c>
      <c r="I57" s="13">
        <v>498</v>
      </c>
      <c r="J57" s="145">
        <v>1.9221902528533885</v>
      </c>
      <c r="K57" s="142">
        <v>47956898</v>
      </c>
    </row>
    <row r="58" spans="1:11" x14ac:dyDescent="0.25">
      <c r="A58" s="103" t="s">
        <v>12</v>
      </c>
      <c r="B58" s="86">
        <v>0.47966267198353241</v>
      </c>
      <c r="C58" s="13">
        <v>18185</v>
      </c>
      <c r="D58" s="12">
        <v>0.47968470056663043</v>
      </c>
      <c r="E58" s="13">
        <v>472652</v>
      </c>
      <c r="F58" s="86">
        <v>0.33071763961830597</v>
      </c>
      <c r="G58" s="13">
        <v>229222</v>
      </c>
      <c r="H58" s="88">
        <v>0.28823595129035862</v>
      </c>
      <c r="I58" s="13">
        <v>129</v>
      </c>
      <c r="J58" s="145">
        <v>0.4714936258477273</v>
      </c>
      <c r="K58" s="143">
        <v>11763337</v>
      </c>
    </row>
    <row r="59" spans="1:11" x14ac:dyDescent="0.25">
      <c r="A59" s="103" t="s">
        <v>13</v>
      </c>
      <c r="B59" s="86">
        <v>0.47887136705312244</v>
      </c>
      <c r="C59" s="13">
        <v>18155</v>
      </c>
      <c r="D59" s="12">
        <v>0.47887279717797815</v>
      </c>
      <c r="E59" s="13">
        <v>471852</v>
      </c>
      <c r="F59" s="86">
        <v>0.31878582295304964</v>
      </c>
      <c r="G59" s="13">
        <v>220952</v>
      </c>
      <c r="H59" s="88">
        <v>0.28823595129035862</v>
      </c>
      <c r="I59" s="13">
        <v>129</v>
      </c>
      <c r="J59" s="145">
        <v>0.47571101410343214</v>
      </c>
      <c r="K59" s="143">
        <v>11868557</v>
      </c>
    </row>
    <row r="60" spans="1:11" x14ac:dyDescent="0.25">
      <c r="A60" s="103" t="s">
        <v>14</v>
      </c>
      <c r="B60" s="86">
        <v>1.9889185657545383</v>
      </c>
      <c r="C60" s="13">
        <v>75404</v>
      </c>
      <c r="D60" s="12">
        <v>1.9889248055778088</v>
      </c>
      <c r="E60" s="13">
        <v>1959765</v>
      </c>
      <c r="F60" s="86">
        <v>2.0094391202139188</v>
      </c>
      <c r="G60" s="13">
        <v>1392752</v>
      </c>
      <c r="H60" s="88">
        <v>1.1931627751089264</v>
      </c>
      <c r="I60" s="13">
        <v>534</v>
      </c>
      <c r="J60" s="145">
        <v>2.0403106723306488</v>
      </c>
      <c r="K60" s="143">
        <v>50903895</v>
      </c>
    </row>
    <row r="61" spans="1:11" x14ac:dyDescent="0.25">
      <c r="A61" s="103" t="s">
        <v>15</v>
      </c>
      <c r="B61" s="86">
        <v>34.754640080227766</v>
      </c>
      <c r="C61" s="13">
        <v>1317620</v>
      </c>
      <c r="D61" s="12">
        <v>34.754562772721521</v>
      </c>
      <c r="E61" s="13">
        <v>34245023</v>
      </c>
      <c r="F61" s="86">
        <v>36.550441105699953</v>
      </c>
      <c r="G61" s="13">
        <v>25333288</v>
      </c>
      <c r="H61" s="88">
        <v>24.786057423751537</v>
      </c>
      <c r="I61" s="13">
        <v>11093</v>
      </c>
      <c r="J61" s="145">
        <v>34.343561073020609</v>
      </c>
      <c r="K61" s="143">
        <v>856840603</v>
      </c>
    </row>
    <row r="62" spans="1:11" x14ac:dyDescent="0.25">
      <c r="A62" s="103" t="s">
        <v>16</v>
      </c>
      <c r="B62" s="86">
        <v>0.71349327891968939</v>
      </c>
      <c r="C62" s="13">
        <v>27050</v>
      </c>
      <c r="D62" s="12">
        <v>0.71351693601544675</v>
      </c>
      <c r="E62" s="13">
        <v>703056</v>
      </c>
      <c r="F62" s="86">
        <v>0.61735969673275259</v>
      </c>
      <c r="G62" s="13">
        <v>427895</v>
      </c>
      <c r="H62" s="88">
        <v>0.42900234610658022</v>
      </c>
      <c r="I62" s="13">
        <v>192</v>
      </c>
      <c r="J62" s="145">
        <v>0.7349237528509156</v>
      </c>
      <c r="K62" s="143">
        <v>18335679</v>
      </c>
    </row>
    <row r="63" spans="1:11" x14ac:dyDescent="0.25">
      <c r="A63" s="103" t="s">
        <v>17</v>
      </c>
      <c r="B63" s="86">
        <v>18.887340861984285</v>
      </c>
      <c r="C63" s="13">
        <v>716058</v>
      </c>
      <c r="D63" s="12">
        <v>18.887354199784927</v>
      </c>
      <c r="E63" s="13">
        <v>18610445</v>
      </c>
      <c r="F63" s="86">
        <v>19.320553015896515</v>
      </c>
      <c r="G63" s="13">
        <v>13391169</v>
      </c>
      <c r="H63" s="88">
        <v>29.241425539045917</v>
      </c>
      <c r="I63" s="13">
        <v>13087</v>
      </c>
      <c r="J63" s="145">
        <v>18.761969965542068</v>
      </c>
      <c r="K63" s="143">
        <v>468094081</v>
      </c>
    </row>
    <row r="64" spans="1:11" x14ac:dyDescent="0.25">
      <c r="A64" s="103" t="s">
        <v>18</v>
      </c>
      <c r="B64" s="86">
        <v>1.9994165444979777</v>
      </c>
      <c r="C64" s="13">
        <v>75802</v>
      </c>
      <c r="D64" s="12">
        <v>1.9993922700160089</v>
      </c>
      <c r="E64" s="13">
        <v>1970079</v>
      </c>
      <c r="F64" s="86">
        <v>2.0111834450444257</v>
      </c>
      <c r="G64" s="13">
        <v>1393961</v>
      </c>
      <c r="H64" s="88">
        <v>2.4645291028935317</v>
      </c>
      <c r="I64" s="13">
        <v>1103</v>
      </c>
      <c r="J64" s="145">
        <v>2.0358701897674809</v>
      </c>
      <c r="K64" s="143">
        <v>50793109</v>
      </c>
    </row>
    <row r="65" spans="1:11" x14ac:dyDescent="0.25">
      <c r="A65" s="103" t="s">
        <v>19</v>
      </c>
      <c r="B65" s="86">
        <v>0.69684949855006562</v>
      </c>
      <c r="C65" s="13">
        <v>26419</v>
      </c>
      <c r="D65" s="12">
        <v>0.69686987191036631</v>
      </c>
      <c r="E65" s="13">
        <v>686653</v>
      </c>
      <c r="F65" s="86">
        <v>0.60203301131134779</v>
      </c>
      <c r="G65" s="13">
        <v>417272</v>
      </c>
      <c r="H65" s="88">
        <v>0.41783041001005478</v>
      </c>
      <c r="I65" s="13">
        <v>187</v>
      </c>
      <c r="J65" s="145">
        <v>0.71799315551795151</v>
      </c>
      <c r="K65" s="143">
        <v>17913276</v>
      </c>
    </row>
    <row r="66" spans="1:11" x14ac:dyDescent="0.25">
      <c r="A66" s="103" t="s">
        <v>20</v>
      </c>
      <c r="B66" s="86">
        <v>0.46599947351845294</v>
      </c>
      <c r="C66" s="13">
        <v>17667</v>
      </c>
      <c r="D66" s="12">
        <v>0.46600209870936687</v>
      </c>
      <c r="E66" s="13">
        <v>459170</v>
      </c>
      <c r="F66" s="86">
        <v>0.29290517877634242</v>
      </c>
      <c r="G66" s="13">
        <v>203014</v>
      </c>
      <c r="H66" s="88">
        <v>0.27929840241313819</v>
      </c>
      <c r="I66" s="13">
        <v>125</v>
      </c>
      <c r="J66" s="145">
        <v>0.46401812279311089</v>
      </c>
      <c r="K66" s="143">
        <v>11576830</v>
      </c>
    </row>
    <row r="67" spans="1:11" x14ac:dyDescent="0.25">
      <c r="A67" s="103" t="s">
        <v>21</v>
      </c>
      <c r="B67" s="86">
        <v>0.49846935249627689</v>
      </c>
      <c r="C67" s="13">
        <v>18898</v>
      </c>
      <c r="D67" s="12">
        <v>0.49846808546310223</v>
      </c>
      <c r="E67" s="13">
        <v>491160</v>
      </c>
      <c r="F67" s="86">
        <v>0.34608616575111256</v>
      </c>
      <c r="G67" s="13">
        <v>239874</v>
      </c>
      <c r="H67" s="88">
        <v>0.29940788738688412</v>
      </c>
      <c r="I67" s="13">
        <v>134</v>
      </c>
      <c r="J67" s="145">
        <v>0.50420087061932228</v>
      </c>
      <c r="K67" s="143">
        <v>12579353</v>
      </c>
    </row>
    <row r="68" spans="1:11" x14ac:dyDescent="0.25">
      <c r="A68" s="103" t="s">
        <v>22</v>
      </c>
      <c r="B68" s="86">
        <v>8.2897104509752317</v>
      </c>
      <c r="C68" s="13">
        <v>314280</v>
      </c>
      <c r="D68" s="12">
        <v>8.2897010532142694</v>
      </c>
      <c r="E68" s="13">
        <v>8168165</v>
      </c>
      <c r="F68" s="86">
        <v>8.602737378046049</v>
      </c>
      <c r="G68" s="13">
        <v>5962599</v>
      </c>
      <c r="H68" s="88">
        <v>4.9737459501731651</v>
      </c>
      <c r="I68" s="13">
        <v>2226</v>
      </c>
      <c r="J68" s="145">
        <v>8.1557608862226161</v>
      </c>
      <c r="K68" s="143">
        <v>203478814</v>
      </c>
    </row>
    <row r="69" spans="1:11" x14ac:dyDescent="0.25">
      <c r="A69" s="103" t="s">
        <v>23</v>
      </c>
      <c r="B69" s="86">
        <v>1.5112341560970308</v>
      </c>
      <c r="C69" s="13">
        <v>57294</v>
      </c>
      <c r="D69" s="12">
        <v>1.5112373873472631</v>
      </c>
      <c r="E69" s="13">
        <v>1489081</v>
      </c>
      <c r="F69" s="86">
        <v>1.5105795320866677</v>
      </c>
      <c r="G69" s="13">
        <v>1046990</v>
      </c>
      <c r="H69" s="88">
        <v>0.90716121103787284</v>
      </c>
      <c r="I69" s="13">
        <v>406</v>
      </c>
      <c r="J69" s="145">
        <v>1.5284614266214807</v>
      </c>
      <c r="K69" s="143">
        <v>38133722</v>
      </c>
    </row>
    <row r="70" spans="1:11" x14ac:dyDescent="0.25">
      <c r="A70" s="103" t="s">
        <v>24</v>
      </c>
      <c r="B70" s="86">
        <v>2.0807626913441264</v>
      </c>
      <c r="C70" s="13">
        <v>78886</v>
      </c>
      <c r="D70" s="12">
        <v>2.0807764508152835</v>
      </c>
      <c r="E70" s="13">
        <v>2050270</v>
      </c>
      <c r="F70" s="86">
        <v>2.1914952694386716</v>
      </c>
      <c r="G70" s="13">
        <v>1518936</v>
      </c>
      <c r="H70" s="88">
        <v>1.2490224555915541</v>
      </c>
      <c r="I70" s="13">
        <v>559</v>
      </c>
      <c r="J70" s="145">
        <v>2.0479935176153234</v>
      </c>
      <c r="K70" s="143">
        <v>51095575</v>
      </c>
    </row>
    <row r="71" spans="1:11" x14ac:dyDescent="0.25">
      <c r="A71" s="103" t="s">
        <v>25</v>
      </c>
      <c r="B71" s="86">
        <v>0.82459249114925426</v>
      </c>
      <c r="C71" s="13">
        <v>31262</v>
      </c>
      <c r="D71" s="12">
        <v>0.82457314103225665</v>
      </c>
      <c r="E71" s="13">
        <v>812484</v>
      </c>
      <c r="F71" s="86">
        <v>0.76424800663276271</v>
      </c>
      <c r="G71" s="13">
        <v>529704</v>
      </c>
      <c r="H71" s="88">
        <v>0.69042565076527762</v>
      </c>
      <c r="I71" s="13">
        <v>309</v>
      </c>
      <c r="J71" s="145">
        <v>0.84124133712899873</v>
      </c>
      <c r="K71" s="143">
        <v>20988206</v>
      </c>
    </row>
    <row r="72" spans="1:11" x14ac:dyDescent="0.25">
      <c r="A72" s="103" t="s">
        <v>26</v>
      </c>
      <c r="B72" s="86">
        <v>1.1512959200845325</v>
      </c>
      <c r="C72" s="13">
        <v>43648</v>
      </c>
      <c r="D72" s="12">
        <v>1.1512840795051928</v>
      </c>
      <c r="E72" s="13">
        <v>1134405</v>
      </c>
      <c r="F72" s="86">
        <v>1.1310106977320964</v>
      </c>
      <c r="G72" s="13">
        <v>783909</v>
      </c>
      <c r="H72" s="88">
        <v>0.69042565076527762</v>
      </c>
      <c r="I72" s="13">
        <v>309</v>
      </c>
      <c r="J72" s="145">
        <v>1.1773658183335278</v>
      </c>
      <c r="K72" s="143">
        <v>29374206</v>
      </c>
    </row>
    <row r="73" spans="1:11" x14ac:dyDescent="0.25">
      <c r="A73" s="103" t="s">
        <v>27</v>
      </c>
      <c r="B73" s="86">
        <v>0.67854397782658071</v>
      </c>
      <c r="C73" s="13">
        <v>25725</v>
      </c>
      <c r="D73" s="12">
        <v>0.67855739097931289</v>
      </c>
      <c r="E73" s="13">
        <v>668609</v>
      </c>
      <c r="F73" s="86">
        <v>0.58521015976154256</v>
      </c>
      <c r="G73" s="13">
        <v>405612</v>
      </c>
      <c r="H73" s="88">
        <v>0.40665847391352916</v>
      </c>
      <c r="I73" s="13">
        <v>182</v>
      </c>
      <c r="J73" s="145">
        <v>0.70025703782978022</v>
      </c>
      <c r="K73" s="143">
        <v>17470776</v>
      </c>
    </row>
    <row r="74" spans="1:11" x14ac:dyDescent="0.25">
      <c r="A74" s="103" t="s">
        <v>28</v>
      </c>
      <c r="B74" s="86">
        <v>0.76271244559119178</v>
      </c>
      <c r="C74" s="13">
        <v>28916</v>
      </c>
      <c r="D74" s="12">
        <v>0.76272538552242908</v>
      </c>
      <c r="E74" s="13">
        <v>751543</v>
      </c>
      <c r="F74" s="86">
        <v>0.68741258988448861</v>
      </c>
      <c r="G74" s="13">
        <v>476449</v>
      </c>
      <c r="H74" s="88">
        <v>0.79544185007261758</v>
      </c>
      <c r="I74" s="13">
        <v>356</v>
      </c>
      <c r="J74" s="145">
        <v>0.79066690776563864</v>
      </c>
      <c r="K74" s="143">
        <v>19726420</v>
      </c>
    </row>
    <row r="75" spans="1:11" x14ac:dyDescent="0.25">
      <c r="A75" s="103" t="s">
        <v>29</v>
      </c>
      <c r="B75" s="86">
        <v>0.50648790912443165</v>
      </c>
      <c r="C75" s="13">
        <v>19202</v>
      </c>
      <c r="D75" s="12">
        <v>0.50646431896209199</v>
      </c>
      <c r="E75" s="13">
        <v>499039</v>
      </c>
      <c r="F75" s="86">
        <v>0.36675547718357476</v>
      </c>
      <c r="G75" s="13">
        <v>254200</v>
      </c>
      <c r="H75" s="88">
        <v>0.30387666182549433</v>
      </c>
      <c r="I75" s="13">
        <v>136</v>
      </c>
      <c r="J75" s="145">
        <v>0.47209825711400089</v>
      </c>
      <c r="K75" s="143">
        <v>11778422</v>
      </c>
    </row>
    <row r="76" spans="1:11" x14ac:dyDescent="0.25">
      <c r="A76" s="103" t="s">
        <v>30</v>
      </c>
      <c r="B76" s="86">
        <v>0.79663305027476738</v>
      </c>
      <c r="C76" s="13">
        <v>30202</v>
      </c>
      <c r="D76" s="12">
        <v>0.79663453054949385</v>
      </c>
      <c r="E76" s="13">
        <v>784955</v>
      </c>
      <c r="F76" s="86">
        <v>0.7292576296356893</v>
      </c>
      <c r="G76" s="13">
        <v>505452</v>
      </c>
      <c r="H76" s="88">
        <v>0.47815886493129262</v>
      </c>
      <c r="I76" s="13">
        <v>214</v>
      </c>
      <c r="J76" s="145">
        <v>0.82769559268337567</v>
      </c>
      <c r="K76" s="143">
        <v>20650252</v>
      </c>
    </row>
    <row r="77" spans="1:11" x14ac:dyDescent="0.25">
      <c r="A77" s="103" t="s">
        <v>31</v>
      </c>
      <c r="B77" s="86">
        <v>0.72939850802093054</v>
      </c>
      <c r="C77" s="13">
        <v>27653</v>
      </c>
      <c r="D77" s="12">
        <v>0.72939269190130729</v>
      </c>
      <c r="E77" s="13">
        <v>718699</v>
      </c>
      <c r="F77" s="86">
        <v>0.6545142484575025</v>
      </c>
      <c r="G77" s="13">
        <v>453647</v>
      </c>
      <c r="H77" s="88">
        <v>0.43793989498380076</v>
      </c>
      <c r="I77" s="13">
        <v>196</v>
      </c>
      <c r="J77" s="145">
        <v>0.74214020838322992</v>
      </c>
      <c r="K77" s="143">
        <v>18515723</v>
      </c>
    </row>
    <row r="78" spans="1:11" x14ac:dyDescent="0.25">
      <c r="A78" s="103" t="s">
        <v>32</v>
      </c>
      <c r="B78" s="86">
        <v>1.4729877511272138</v>
      </c>
      <c r="C78" s="13">
        <v>55844</v>
      </c>
      <c r="D78" s="12">
        <v>1.4729723806400785</v>
      </c>
      <c r="E78" s="13">
        <v>1451377</v>
      </c>
      <c r="F78" s="86">
        <v>1.4487981147441111</v>
      </c>
      <c r="G78" s="13">
        <v>1004169</v>
      </c>
      <c r="H78" s="88">
        <v>0.88481733884482194</v>
      </c>
      <c r="I78" s="13">
        <v>396</v>
      </c>
      <c r="J78" s="145">
        <v>1.5179672964587703</v>
      </c>
      <c r="K78" s="143">
        <v>37871903</v>
      </c>
    </row>
    <row r="79" spans="1:11" x14ac:dyDescent="0.25">
      <c r="A79" s="103" t="s">
        <v>33</v>
      </c>
      <c r="B79" s="86">
        <v>2.8378568719294073</v>
      </c>
      <c r="C79" s="13">
        <v>107589</v>
      </c>
      <c r="D79" s="12">
        <v>2.8378733160958802</v>
      </c>
      <c r="E79" s="13">
        <v>2796267</v>
      </c>
      <c r="F79" s="86">
        <v>2.8625784396112652</v>
      </c>
      <c r="G79" s="13">
        <v>1984067</v>
      </c>
      <c r="H79" s="88">
        <v>1.7026030611104903</v>
      </c>
      <c r="I79" s="13">
        <v>762</v>
      </c>
      <c r="J79" s="145">
        <v>2.8716201042072469</v>
      </c>
      <c r="K79" s="143">
        <v>71644309</v>
      </c>
    </row>
    <row r="80" spans="1:11" x14ac:dyDescent="0.25">
      <c r="A80" s="103" t="s">
        <v>34</v>
      </c>
      <c r="B80" s="86">
        <v>0.84804149392040429</v>
      </c>
      <c r="C80" s="13">
        <v>32151</v>
      </c>
      <c r="D80" s="12">
        <v>0.84804222336048818</v>
      </c>
      <c r="E80" s="13">
        <v>835609</v>
      </c>
      <c r="F80" s="86">
        <v>0.7951048098999739</v>
      </c>
      <c r="G80" s="13">
        <v>551091</v>
      </c>
      <c r="H80" s="88">
        <v>0.79097307563400743</v>
      </c>
      <c r="I80" s="13">
        <v>354</v>
      </c>
      <c r="J80" s="145">
        <v>0.86287879948423929</v>
      </c>
      <c r="K80" s="143">
        <v>21528041</v>
      </c>
    </row>
    <row r="81" spans="1:11" x14ac:dyDescent="0.25">
      <c r="A81" s="103" t="s">
        <v>35</v>
      </c>
      <c r="B81" s="86">
        <v>0.44753569180888619</v>
      </c>
      <c r="C81" s="13">
        <v>16967</v>
      </c>
      <c r="D81" s="12">
        <v>0.44754651980606341</v>
      </c>
      <c r="E81" s="13">
        <v>440985</v>
      </c>
      <c r="F81" s="86">
        <v>0.26211618631726502</v>
      </c>
      <c r="G81" s="13">
        <v>181674</v>
      </c>
      <c r="H81" s="88">
        <v>0.26812646631661269</v>
      </c>
      <c r="I81" s="13">
        <v>120</v>
      </c>
      <c r="J81" s="145">
        <v>0.44518717560290039</v>
      </c>
      <c r="K81" s="143">
        <v>11107015</v>
      </c>
    </row>
    <row r="82" spans="1:11" x14ac:dyDescent="0.25">
      <c r="A82" s="103" t="s">
        <v>36</v>
      </c>
      <c r="B82" s="86">
        <v>1.1768286925057621</v>
      </c>
      <c r="C82" s="13">
        <v>44616</v>
      </c>
      <c r="D82" s="12">
        <v>1.1768245303537237</v>
      </c>
      <c r="E82" s="13">
        <v>1159571</v>
      </c>
      <c r="F82" s="86">
        <v>1.1262668267290297</v>
      </c>
      <c r="G82" s="13">
        <v>780621</v>
      </c>
      <c r="H82" s="88">
        <v>0.70606636130041334</v>
      </c>
      <c r="I82" s="13">
        <v>316</v>
      </c>
      <c r="J82" s="145">
        <v>1.2371611851401298</v>
      </c>
      <c r="K82" s="143">
        <v>30866046</v>
      </c>
    </row>
    <row r="83" spans="1:11" x14ac:dyDescent="0.25">
      <c r="A83" s="103" t="s">
        <v>37</v>
      </c>
      <c r="B83" s="86">
        <v>0.52075777470282536</v>
      </c>
      <c r="C83" s="13">
        <v>19743</v>
      </c>
      <c r="D83" s="12">
        <v>0.52076092275702379</v>
      </c>
      <c r="E83" s="13">
        <v>513126</v>
      </c>
      <c r="F83" s="86">
        <v>0.37818520531201016</v>
      </c>
      <c r="G83" s="13">
        <v>262122</v>
      </c>
      <c r="H83" s="88">
        <v>0.31281421070271481</v>
      </c>
      <c r="I83" s="13">
        <v>140</v>
      </c>
      <c r="J83" s="145">
        <v>0.52804546756578719</v>
      </c>
      <c r="K83" s="143">
        <v>13174254</v>
      </c>
    </row>
    <row r="84" spans="1:11" x14ac:dyDescent="0.25">
      <c r="A84" s="103" t="s">
        <v>38</v>
      </c>
      <c r="B84" s="86">
        <v>0.80562754965042782</v>
      </c>
      <c r="C84" s="13">
        <v>30543</v>
      </c>
      <c r="D84" s="12">
        <v>0.80563752425041257</v>
      </c>
      <c r="E84" s="13">
        <v>793826</v>
      </c>
      <c r="F84" s="86">
        <v>0.75018952760177626</v>
      </c>
      <c r="G84" s="13">
        <v>519960</v>
      </c>
      <c r="H84" s="88">
        <v>0.48262763936990283</v>
      </c>
      <c r="I84" s="13">
        <v>216</v>
      </c>
      <c r="J84" s="145">
        <v>0.82929681339642591</v>
      </c>
      <c r="K84" s="143">
        <v>20690201</v>
      </c>
    </row>
    <row r="85" spans="1:11" x14ac:dyDescent="0.25">
      <c r="A85" s="103" t="s">
        <v>39</v>
      </c>
      <c r="B85" s="86">
        <v>0.42353277558644931</v>
      </c>
      <c r="C85" s="13">
        <v>16057</v>
      </c>
      <c r="D85" s="12">
        <v>0.42353447708667058</v>
      </c>
      <c r="E85" s="13">
        <v>417325</v>
      </c>
      <c r="F85" s="86">
        <v>0.20991484910255642</v>
      </c>
      <c r="G85" s="13">
        <v>145493</v>
      </c>
      <c r="H85" s="88">
        <v>0.25472014300078205</v>
      </c>
      <c r="I85" s="13">
        <v>114</v>
      </c>
      <c r="J85" s="145">
        <v>0.4072160915911876</v>
      </c>
      <c r="K85" s="143">
        <v>10159671</v>
      </c>
    </row>
    <row r="86" spans="1:11" x14ac:dyDescent="0.25">
      <c r="A86" s="103" t="s">
        <v>40</v>
      </c>
      <c r="B86" s="86">
        <v>0.41498668233802122</v>
      </c>
      <c r="C86" s="13">
        <v>15733</v>
      </c>
      <c r="D86" s="12">
        <v>0.4149902088003406</v>
      </c>
      <c r="E86" s="13">
        <v>408906</v>
      </c>
      <c r="F86" s="86">
        <v>0.18345564888198373</v>
      </c>
      <c r="G86" s="13">
        <v>127154</v>
      </c>
      <c r="H86" s="88">
        <v>0.24801698134286673</v>
      </c>
      <c r="I86" s="13">
        <v>111</v>
      </c>
      <c r="J86" s="145">
        <v>0.39828478394775296</v>
      </c>
      <c r="K86" s="143">
        <v>9936843</v>
      </c>
    </row>
    <row r="87" spans="1:11" x14ac:dyDescent="0.25">
      <c r="A87" s="103" t="s">
        <v>41</v>
      </c>
      <c r="B87" s="86">
        <v>0.57026708651547819</v>
      </c>
      <c r="C87" s="13">
        <v>21620</v>
      </c>
      <c r="D87" s="12">
        <v>0.57027586579322243</v>
      </c>
      <c r="E87" s="13">
        <v>561915</v>
      </c>
      <c r="F87" s="86">
        <v>0.45387360945461575</v>
      </c>
      <c r="G87" s="13">
        <v>314582</v>
      </c>
      <c r="H87" s="88">
        <v>0.34186124455368117</v>
      </c>
      <c r="I87" s="13">
        <v>153</v>
      </c>
      <c r="J87" s="145">
        <v>0.57541076187219042</v>
      </c>
      <c r="K87" s="143">
        <v>14355975</v>
      </c>
    </row>
    <row r="88" spans="1:11" x14ac:dyDescent="0.25">
      <c r="A88" s="103" t="s">
        <v>42</v>
      </c>
      <c r="B88" s="86">
        <v>2.6618442785752081</v>
      </c>
      <c r="C88" s="13">
        <v>100916</v>
      </c>
      <c r="D88" s="12">
        <v>2.6618252596966863</v>
      </c>
      <c r="E88" s="13">
        <v>2622800</v>
      </c>
      <c r="F88" s="86">
        <v>2.7325735781534353</v>
      </c>
      <c r="G88" s="13">
        <v>1893960</v>
      </c>
      <c r="H88" s="88">
        <v>1.5975868618031506</v>
      </c>
      <c r="I88" s="13">
        <v>715</v>
      </c>
      <c r="J88" s="145">
        <v>2.7068552583933503</v>
      </c>
      <c r="K88" s="143">
        <v>67533576</v>
      </c>
    </row>
    <row r="89" spans="1:11" x14ac:dyDescent="0.25">
      <c r="A89" s="103" t="s">
        <v>43</v>
      </c>
      <c r="B89" s="86">
        <v>0.55014156445205042</v>
      </c>
      <c r="C89" s="13">
        <v>20857</v>
      </c>
      <c r="D89" s="12">
        <v>0.55012543856610718</v>
      </c>
      <c r="E89" s="13">
        <v>542060</v>
      </c>
      <c r="F89" s="86">
        <v>0.41806950275993593</v>
      </c>
      <c r="G89" s="13">
        <v>289766</v>
      </c>
      <c r="H89" s="88">
        <v>0.33068930845715561</v>
      </c>
      <c r="I89" s="13">
        <v>148</v>
      </c>
      <c r="J89" s="145">
        <v>0.55766819104289422</v>
      </c>
      <c r="K89" s="143">
        <v>13913314</v>
      </c>
    </row>
    <row r="90" spans="1:11" x14ac:dyDescent="0.25">
      <c r="A90" s="103" t="s">
        <v>44</v>
      </c>
      <c r="B90" s="86">
        <v>1.5527776649435563</v>
      </c>
      <c r="C90" s="13">
        <v>58869</v>
      </c>
      <c r="D90" s="12">
        <v>1.5527845135030747</v>
      </c>
      <c r="E90" s="13">
        <v>1530019</v>
      </c>
      <c r="F90" s="86">
        <v>1.5313007837125943</v>
      </c>
      <c r="G90" s="13">
        <v>1061352</v>
      </c>
      <c r="H90" s="88">
        <v>7.0986481957323209</v>
      </c>
      <c r="I90" s="13">
        <v>3177</v>
      </c>
      <c r="J90" s="145">
        <v>1.6040412567829829</v>
      </c>
      <c r="K90" s="143">
        <v>40019370</v>
      </c>
    </row>
    <row r="91" spans="1:11" x14ac:dyDescent="0.25">
      <c r="A91" s="103" t="s">
        <v>45</v>
      </c>
      <c r="B91" s="86">
        <v>0.73934257331308295</v>
      </c>
      <c r="C91" s="13">
        <v>28030</v>
      </c>
      <c r="D91" s="12">
        <v>0.73934358280847756</v>
      </c>
      <c r="E91" s="13">
        <v>728504</v>
      </c>
      <c r="F91" s="86">
        <v>0.66300502730575328</v>
      </c>
      <c r="G91" s="13">
        <v>459532</v>
      </c>
      <c r="H91" s="88">
        <v>0.44464305664171599</v>
      </c>
      <c r="I91" s="13">
        <v>199</v>
      </c>
      <c r="J91" s="145">
        <v>0.77552411109564223</v>
      </c>
      <c r="K91" s="143">
        <v>19348621</v>
      </c>
    </row>
    <row r="92" spans="1:11" x14ac:dyDescent="0.25">
      <c r="A92" s="103" t="s">
        <v>46</v>
      </c>
      <c r="B92" s="86">
        <v>1.3365404042935152</v>
      </c>
      <c r="C92" s="13">
        <v>50671</v>
      </c>
      <c r="D92" s="12">
        <v>1.3365259269016383</v>
      </c>
      <c r="E92" s="13">
        <v>1316931</v>
      </c>
      <c r="F92" s="86">
        <v>1.3142773420211964</v>
      </c>
      <c r="G92" s="13">
        <v>910932</v>
      </c>
      <c r="H92" s="88">
        <v>0.80214501173053299</v>
      </c>
      <c r="I92" s="13">
        <v>359</v>
      </c>
      <c r="J92" s="145">
        <v>1.3644154847778778</v>
      </c>
      <c r="K92" s="143">
        <v>34040925</v>
      </c>
    </row>
    <row r="93" spans="1:11" x14ac:dyDescent="0.25">
      <c r="A93" s="103" t="s">
        <v>47</v>
      </c>
      <c r="B93" s="86">
        <v>0.65134946505149027</v>
      </c>
      <c r="C93" s="13">
        <v>24694</v>
      </c>
      <c r="D93" s="12">
        <v>0.6513708060102894</v>
      </c>
      <c r="E93" s="13">
        <v>641821</v>
      </c>
      <c r="F93" s="86">
        <v>0.56843780562204982</v>
      </c>
      <c r="G93" s="13">
        <v>393987</v>
      </c>
      <c r="H93" s="88">
        <v>10.048039325215059</v>
      </c>
      <c r="I93" s="13">
        <v>4497</v>
      </c>
      <c r="J93" s="145">
        <v>0.65571717721394107</v>
      </c>
      <c r="K93" s="143">
        <v>16359547</v>
      </c>
    </row>
    <row r="94" spans="1:11" x14ac:dyDescent="0.25">
      <c r="A94" s="103" t="s">
        <v>48</v>
      </c>
      <c r="B94" s="86">
        <v>1.2794345651489263</v>
      </c>
      <c r="C94" s="13">
        <v>48506</v>
      </c>
      <c r="D94" s="12">
        <v>1.2794156276645972</v>
      </c>
      <c r="E94" s="13">
        <v>1260658</v>
      </c>
      <c r="F94" s="86">
        <v>1.2558965645673956</v>
      </c>
      <c r="G94" s="13">
        <v>870468</v>
      </c>
      <c r="H94" s="88">
        <v>0.76862920344095631</v>
      </c>
      <c r="I94" s="13">
        <v>344</v>
      </c>
      <c r="J94" s="145">
        <v>1.3008517641256514</v>
      </c>
      <c r="K94" s="143">
        <v>32455068</v>
      </c>
    </row>
    <row r="95" spans="1:11" ht="15.75" thickBot="1" x14ac:dyDescent="0.3">
      <c r="A95" s="104" t="s">
        <v>49</v>
      </c>
      <c r="B95" s="86">
        <v>1.5587652055836585</v>
      </c>
      <c r="C95" s="13">
        <v>59096</v>
      </c>
      <c r="D95" s="12">
        <v>1.5587946283375738</v>
      </c>
      <c r="E95" s="13">
        <v>1535941</v>
      </c>
      <c r="F95" s="86">
        <v>1.5558021271961955</v>
      </c>
      <c r="G95" s="13">
        <v>1078334</v>
      </c>
      <c r="H95" s="88">
        <v>1.1842252262317059</v>
      </c>
      <c r="I95" s="13">
        <v>530</v>
      </c>
      <c r="J95" s="145">
        <v>1.6059345923563977</v>
      </c>
      <c r="K95" s="143">
        <v>40066607</v>
      </c>
    </row>
    <row r="96" spans="1:11" ht="16.5" thickTop="1" thickBot="1" x14ac:dyDescent="0.3">
      <c r="A96" s="23" t="s">
        <v>50</v>
      </c>
      <c r="B96" s="101">
        <v>100</v>
      </c>
      <c r="C96" s="19">
        <v>3791206</v>
      </c>
      <c r="D96" s="87">
        <v>100.00000000000001</v>
      </c>
      <c r="E96" s="19">
        <v>98533891</v>
      </c>
      <c r="F96" s="101">
        <v>100.00000000000003</v>
      </c>
      <c r="G96" s="19">
        <v>69310485</v>
      </c>
      <c r="H96" s="87">
        <v>100.00000000000001</v>
      </c>
      <c r="I96" s="19">
        <v>44755</v>
      </c>
      <c r="J96" s="87">
        <v>99.999999999999986</v>
      </c>
      <c r="K96" s="144">
        <v>2494909020</v>
      </c>
    </row>
    <row r="97" spans="11:11" ht="15.75" thickTop="1" x14ac:dyDescent="0.25"/>
    <row r="98" spans="11:11" x14ac:dyDescent="0.25">
      <c r="K98" s="97"/>
    </row>
  </sheetData>
  <mergeCells count="19">
    <mergeCell ref="J55:K55"/>
    <mergeCell ref="A50:K50"/>
    <mergeCell ref="A51:K51"/>
    <mergeCell ref="A52:K52"/>
    <mergeCell ref="A53:K53"/>
    <mergeCell ref="A55:A56"/>
    <mergeCell ref="B55:C55"/>
    <mergeCell ref="D55:E55"/>
    <mergeCell ref="F55:G55"/>
    <mergeCell ref="H55:I55"/>
    <mergeCell ref="A2:I2"/>
    <mergeCell ref="A3:I3"/>
    <mergeCell ref="A4:I4"/>
    <mergeCell ref="A5:I5"/>
    <mergeCell ref="A7:A8"/>
    <mergeCell ref="B7:C7"/>
    <mergeCell ref="D7:E7"/>
    <mergeCell ref="F7:G7"/>
    <mergeCell ref="H7:I7"/>
  </mergeCells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Q53"/>
  <sheetViews>
    <sheetView workbookViewId="0">
      <selection activeCell="B2" sqref="B2"/>
    </sheetView>
  </sheetViews>
  <sheetFormatPr baseColWidth="10" defaultRowHeight="15" x14ac:dyDescent="0.25"/>
  <cols>
    <col min="2" max="2" width="25.85546875" bestFit="1" customWidth="1"/>
    <col min="3" max="3" width="12.28515625" customWidth="1"/>
    <col min="4" max="4" width="10.5703125" bestFit="1" customWidth="1"/>
    <col min="5" max="5" width="10.5703125" customWidth="1"/>
    <col min="6" max="6" width="10.5703125" bestFit="1" customWidth="1"/>
    <col min="8" max="8" width="11.42578125" customWidth="1"/>
    <col min="14" max="15" width="0" hidden="1" customWidth="1"/>
    <col min="16" max="16" width="11.140625" bestFit="1" customWidth="1"/>
  </cols>
  <sheetData>
    <row r="2" spans="2:17" x14ac:dyDescent="0.25">
      <c r="B2" s="146" t="s">
        <v>196</v>
      </c>
      <c r="C2" s="146"/>
    </row>
    <row r="4" spans="2:17" x14ac:dyDescent="0.25">
      <c r="B4" s="172"/>
      <c r="C4" s="173" t="s">
        <v>162</v>
      </c>
      <c r="D4" s="174" t="s">
        <v>163</v>
      </c>
      <c r="E4" s="174" t="s">
        <v>164</v>
      </c>
      <c r="F4" s="201" t="s">
        <v>165</v>
      </c>
      <c r="G4" s="174" t="s">
        <v>166</v>
      </c>
      <c r="H4" s="201" t="s">
        <v>167</v>
      </c>
      <c r="I4" s="174" t="s">
        <v>168</v>
      </c>
      <c r="J4" s="201" t="s">
        <v>169</v>
      </c>
      <c r="K4" s="174" t="s">
        <v>170</v>
      </c>
      <c r="L4" s="201" t="s">
        <v>171</v>
      </c>
      <c r="M4" s="174" t="s">
        <v>172</v>
      </c>
      <c r="N4" s="150"/>
      <c r="O4" s="150"/>
      <c r="P4" s="174" t="s">
        <v>173</v>
      </c>
      <c r="Q4" s="174" t="s">
        <v>174</v>
      </c>
    </row>
    <row r="5" spans="2:17" x14ac:dyDescent="0.25">
      <c r="B5" s="175"/>
      <c r="C5" s="176"/>
      <c r="D5" s="177"/>
      <c r="E5" s="177"/>
      <c r="F5" s="202"/>
      <c r="G5" s="177"/>
      <c r="H5" s="203" t="s">
        <v>175</v>
      </c>
      <c r="I5" s="177"/>
      <c r="J5" s="204" t="s">
        <v>162</v>
      </c>
      <c r="K5" s="204" t="s">
        <v>169</v>
      </c>
      <c r="L5" s="202"/>
      <c r="M5" s="177" t="s">
        <v>176</v>
      </c>
      <c r="N5" s="150"/>
      <c r="O5" s="150"/>
      <c r="P5" s="177" t="s">
        <v>177</v>
      </c>
      <c r="Q5" s="177"/>
    </row>
    <row r="6" spans="2:17" x14ac:dyDescent="0.25">
      <c r="B6" s="178" t="s">
        <v>51</v>
      </c>
      <c r="C6" s="178" t="s">
        <v>178</v>
      </c>
      <c r="D6" s="179" t="s">
        <v>179</v>
      </c>
      <c r="E6" s="205" t="s">
        <v>180</v>
      </c>
      <c r="F6" s="177" t="s">
        <v>181</v>
      </c>
      <c r="G6" s="203" t="s">
        <v>182</v>
      </c>
      <c r="H6" s="206" t="s">
        <v>183</v>
      </c>
      <c r="I6" s="203" t="s">
        <v>184</v>
      </c>
      <c r="J6" s="206" t="s">
        <v>185</v>
      </c>
      <c r="K6" s="203" t="s">
        <v>186</v>
      </c>
      <c r="L6" s="206" t="s">
        <v>187</v>
      </c>
      <c r="M6" s="203" t="s">
        <v>188</v>
      </c>
      <c r="N6" s="150"/>
      <c r="O6" s="150"/>
      <c r="P6" s="207"/>
      <c r="Q6" s="203" t="s">
        <v>189</v>
      </c>
    </row>
    <row r="7" spans="2:17" x14ac:dyDescent="0.25">
      <c r="B7" s="180" t="s">
        <v>11</v>
      </c>
      <c r="C7" s="181">
        <v>32852</v>
      </c>
      <c r="D7" s="182">
        <v>1.8721712559139343</v>
      </c>
      <c r="E7" s="198">
        <v>0.74886850236557378</v>
      </c>
      <c r="F7" s="198">
        <v>1.8803034128491123</v>
      </c>
      <c r="G7" s="198">
        <v>0.84613653578210057</v>
      </c>
      <c r="H7" s="198">
        <v>1.8764765154678522</v>
      </c>
      <c r="I7" s="198">
        <v>0.23925075572215115</v>
      </c>
      <c r="J7" s="198">
        <v>0.54518023240926916</v>
      </c>
      <c r="K7" s="198">
        <v>0.98248594806595679</v>
      </c>
      <c r="L7" s="198">
        <v>2.2105933831484029E-2</v>
      </c>
      <c r="M7" s="198">
        <v>1.8563617277013096</v>
      </c>
      <c r="N7" s="199">
        <v>1.8839064376916757</v>
      </c>
      <c r="O7" s="199">
        <v>-3.0552378981412165E-3</v>
      </c>
      <c r="P7" s="198">
        <v>1.8563617277013096</v>
      </c>
      <c r="Q7" s="198">
        <v>1.8658113782704142</v>
      </c>
    </row>
    <row r="8" spans="2:17" x14ac:dyDescent="0.25">
      <c r="B8" s="180" t="s">
        <v>12</v>
      </c>
      <c r="C8" s="181">
        <v>4683</v>
      </c>
      <c r="D8" s="182">
        <v>0.26687501495936183</v>
      </c>
      <c r="E8" s="198">
        <v>0.10675000598374473</v>
      </c>
      <c r="F8" s="198">
        <v>0.47801563349455345</v>
      </c>
      <c r="G8" s="198">
        <v>0.21510703507254905</v>
      </c>
      <c r="H8" s="198">
        <v>0.37865534241916909</v>
      </c>
      <c r="I8" s="198">
        <v>4.8278556158444064E-2</v>
      </c>
      <c r="J8" s="198">
        <v>2.7017125818888479</v>
      </c>
      <c r="K8" s="198">
        <v>4.8688387612449651</v>
      </c>
      <c r="L8" s="198">
        <v>0.1095488721280117</v>
      </c>
      <c r="M8" s="198">
        <v>0.47968446934274955</v>
      </c>
      <c r="N8" s="199">
        <v>1.8839064376916757</v>
      </c>
      <c r="O8" s="199">
        <v>-3.0552378981412165E-3</v>
      </c>
      <c r="P8" s="198">
        <v>0.47968446934274955</v>
      </c>
      <c r="Q8" s="198">
        <v>0.48212626209847947</v>
      </c>
    </row>
    <row r="9" spans="2:17" x14ac:dyDescent="0.25">
      <c r="B9" s="180" t="s">
        <v>13</v>
      </c>
      <c r="C9" s="181">
        <v>4390</v>
      </c>
      <c r="D9" s="182">
        <v>0.25017751776032426</v>
      </c>
      <c r="E9" s="198">
        <v>0.10007100710412971</v>
      </c>
      <c r="F9" s="198">
        <v>0.49062867262459803</v>
      </c>
      <c r="G9" s="198">
        <v>0.22078290268106912</v>
      </c>
      <c r="H9" s="198">
        <v>0.37747518798258689</v>
      </c>
      <c r="I9" s="198">
        <v>4.8128086467779829E-2</v>
      </c>
      <c r="J9" s="198">
        <v>2.7101593306855749</v>
      </c>
      <c r="K9" s="198">
        <v>4.8840609052375177</v>
      </c>
      <c r="L9" s="198">
        <v>0.10989137036784415</v>
      </c>
      <c r="M9" s="198">
        <v>0.4788733666208228</v>
      </c>
      <c r="N9" s="199">
        <v>1.8839064376916757</v>
      </c>
      <c r="O9" s="199">
        <v>-3.0552378981412165E-3</v>
      </c>
      <c r="P9" s="198">
        <v>0.4788733666208228</v>
      </c>
      <c r="Q9" s="198">
        <v>0.48131103052753393</v>
      </c>
    </row>
    <row r="10" spans="2:17" x14ac:dyDescent="0.25">
      <c r="B10" s="180" t="s">
        <v>14</v>
      </c>
      <c r="C10" s="181">
        <v>35415</v>
      </c>
      <c r="D10" s="182">
        <v>2.0182316153717275</v>
      </c>
      <c r="E10" s="198">
        <v>0.80729264614869101</v>
      </c>
      <c r="F10" s="198">
        <v>2.0095417528304602</v>
      </c>
      <c r="G10" s="198">
        <v>0.90429378877370714</v>
      </c>
      <c r="H10" s="198">
        <v>2.0136310999087037</v>
      </c>
      <c r="I10" s="198">
        <v>0.25673796523835973</v>
      </c>
      <c r="J10" s="198">
        <v>0.50804633622299633</v>
      </c>
      <c r="K10" s="198">
        <v>0.91556581958161221</v>
      </c>
      <c r="L10" s="198">
        <v>2.0600230940586273E-2</v>
      </c>
      <c r="M10" s="198">
        <v>1.988924631101344</v>
      </c>
      <c r="N10" s="199">
        <v>1.8839064376916757</v>
      </c>
      <c r="O10" s="199">
        <v>-3.0552378981412165E-3</v>
      </c>
      <c r="P10" s="198">
        <v>1.988924631101344</v>
      </c>
      <c r="Q10" s="198">
        <v>1.9990490817898776</v>
      </c>
    </row>
    <row r="11" spans="2:17" x14ac:dyDescent="0.25">
      <c r="B11" s="180" t="s">
        <v>15</v>
      </c>
      <c r="C11" s="181">
        <v>654876</v>
      </c>
      <c r="D11" s="182">
        <v>37.320102988795014</v>
      </c>
      <c r="E11" s="198">
        <v>14.928041195518006</v>
      </c>
      <c r="F11" s="198">
        <v>33.982890743155714</v>
      </c>
      <c r="G11" s="198">
        <v>15.292300834420072</v>
      </c>
      <c r="H11" s="198">
        <v>35.553343564633032</v>
      </c>
      <c r="I11" s="198">
        <v>4.5330513044907113</v>
      </c>
      <c r="J11" s="198">
        <v>2.8774168622243294E-2</v>
      </c>
      <c r="K11" s="198">
        <v>5.1854808113093571E-2</v>
      </c>
      <c r="L11" s="198">
        <v>1.1667331825446054E-3</v>
      </c>
      <c r="M11" s="198">
        <v>34.75456006761133</v>
      </c>
      <c r="N11" s="199">
        <v>1.8839064376916757</v>
      </c>
      <c r="O11" s="199">
        <v>-3.0552378981412165E-3</v>
      </c>
      <c r="P11" s="198">
        <v>34.75456006761133</v>
      </c>
      <c r="Q11" s="198">
        <v>34.931475182494978</v>
      </c>
    </row>
    <row r="12" spans="2:17" x14ac:dyDescent="0.25">
      <c r="B12" s="180" t="s">
        <v>16</v>
      </c>
      <c r="C12" s="181">
        <v>10110</v>
      </c>
      <c r="D12" s="182">
        <v>0.57614913543436863</v>
      </c>
      <c r="E12" s="198">
        <v>0.23045965417374747</v>
      </c>
      <c r="F12" s="198">
        <v>0.74633322776394129</v>
      </c>
      <c r="G12" s="198">
        <v>0.33584995249377358</v>
      </c>
      <c r="H12" s="198">
        <v>0.66624659607943648</v>
      </c>
      <c r="I12" s="198">
        <v>8.4946441000128159E-2</v>
      </c>
      <c r="J12" s="198">
        <v>1.5354943782576937</v>
      </c>
      <c r="K12" s="198">
        <v>2.7671613171035574</v>
      </c>
      <c r="L12" s="198">
        <v>6.2261129634830041E-2</v>
      </c>
      <c r="M12" s="198">
        <v>0.71351717730247921</v>
      </c>
      <c r="N12" s="199">
        <v>1.8839064376916757</v>
      </c>
      <c r="O12" s="199">
        <v>-3.0552378981412165E-3</v>
      </c>
      <c r="P12" s="198">
        <v>0.71351717730247921</v>
      </c>
      <c r="Q12" s="198">
        <v>0.71714927545444407</v>
      </c>
    </row>
    <row r="13" spans="2:17" x14ac:dyDescent="0.25">
      <c r="B13" s="180" t="s">
        <v>17</v>
      </c>
      <c r="C13" s="181">
        <v>342286</v>
      </c>
      <c r="D13" s="182">
        <v>19.506209987268871</v>
      </c>
      <c r="E13" s="198">
        <v>7.8024839949075488</v>
      </c>
      <c r="F13" s="198">
        <v>19.154301439329398</v>
      </c>
      <c r="G13" s="198">
        <v>8.6194356476982286</v>
      </c>
      <c r="H13" s="198">
        <v>19.319905461889153</v>
      </c>
      <c r="I13" s="198">
        <v>2.4632879463908672</v>
      </c>
      <c r="J13" s="198">
        <v>5.295149631199416E-2</v>
      </c>
      <c r="K13" s="198">
        <v>9.5425508782104693E-2</v>
      </c>
      <c r="L13" s="198">
        <v>2.1470739475973554E-3</v>
      </c>
      <c r="M13" s="198">
        <v>18.887354662944244</v>
      </c>
      <c r="N13" s="199">
        <v>1.8839064376916757</v>
      </c>
      <c r="O13" s="199">
        <v>-3.0552378981412165E-3</v>
      </c>
      <c r="P13" s="198">
        <v>18.887354662944244</v>
      </c>
      <c r="Q13" s="198">
        <v>18.983499126103681</v>
      </c>
    </row>
    <row r="14" spans="2:17" x14ac:dyDescent="0.25">
      <c r="B14" s="180" t="s">
        <v>18</v>
      </c>
      <c r="C14" s="181">
        <v>35380</v>
      </c>
      <c r="D14" s="182">
        <v>2.0162370337950501</v>
      </c>
      <c r="E14" s="198">
        <v>0.8064948135180201</v>
      </c>
      <c r="F14" s="198">
        <v>2.0317541114667232</v>
      </c>
      <c r="G14" s="198">
        <v>0.91428935016002544</v>
      </c>
      <c r="H14" s="198">
        <v>2.0244519572682886</v>
      </c>
      <c r="I14" s="198">
        <v>0.25811762455170678</v>
      </c>
      <c r="J14" s="198">
        <v>0.50533078798951447</v>
      </c>
      <c r="K14" s="198">
        <v>0.91067204717005423</v>
      </c>
      <c r="L14" s="198">
        <v>2.0490121061326218E-2</v>
      </c>
      <c r="M14" s="198">
        <v>1.9993919092910784</v>
      </c>
      <c r="N14" s="199">
        <v>1.8839064376916757</v>
      </c>
      <c r="O14" s="199">
        <v>-3.0552378981412165E-3</v>
      </c>
      <c r="P14" s="198">
        <v>1.9993919092910784</v>
      </c>
      <c r="Q14" s="198">
        <v>2.009569642763795</v>
      </c>
    </row>
    <row r="15" spans="2:17" x14ac:dyDescent="0.25">
      <c r="B15" s="180" t="s">
        <v>19</v>
      </c>
      <c r="C15" s="181">
        <v>9851</v>
      </c>
      <c r="D15" s="182">
        <v>0.56138923176695998</v>
      </c>
      <c r="E15" s="198">
        <v>0.22455569270678399</v>
      </c>
      <c r="F15" s="198">
        <v>0.72377577050306141</v>
      </c>
      <c r="G15" s="198">
        <v>0.32569909672637765</v>
      </c>
      <c r="H15" s="198">
        <v>0.64735857580371958</v>
      </c>
      <c r="I15" s="198">
        <v>8.2538218414974246E-2</v>
      </c>
      <c r="J15" s="198">
        <v>1.5802955904974068</v>
      </c>
      <c r="K15" s="198">
        <v>2.8478989500278473</v>
      </c>
      <c r="L15" s="198">
        <v>6.4077726375626559E-2</v>
      </c>
      <c r="M15" s="198">
        <v>0.69687073422376244</v>
      </c>
      <c r="N15" s="199">
        <v>1.8839064376916757</v>
      </c>
      <c r="O15" s="199">
        <v>-3.0552378981412165E-3</v>
      </c>
      <c r="P15" s="198">
        <v>0.69687073422376244</v>
      </c>
      <c r="Q15" s="198">
        <v>0.70041809508128461</v>
      </c>
    </row>
    <row r="16" spans="2:17" x14ac:dyDescent="0.25">
      <c r="B16" s="180" t="s">
        <v>20</v>
      </c>
      <c r="C16" s="181">
        <v>3838</v>
      </c>
      <c r="D16" s="182">
        <v>0.21872011689387802</v>
      </c>
      <c r="E16" s="198">
        <v>8.7488046757551216E-2</v>
      </c>
      <c r="F16" s="198">
        <v>0.4823466276743093</v>
      </c>
      <c r="G16" s="198">
        <v>0.21705598245343918</v>
      </c>
      <c r="H16" s="198">
        <v>0.35828709318940044</v>
      </c>
      <c r="I16" s="198">
        <v>4.5681604381648554E-2</v>
      </c>
      <c r="J16" s="198">
        <v>2.8553021369165084</v>
      </c>
      <c r="K16" s="198">
        <v>5.145627189390134</v>
      </c>
      <c r="L16" s="198">
        <v>0.11577661176127801</v>
      </c>
      <c r="M16" s="198">
        <v>0.46600224535391693</v>
      </c>
      <c r="N16" s="199">
        <v>1.8839064376916757</v>
      </c>
      <c r="O16" s="199">
        <v>-3.0552378981412165E-3</v>
      </c>
      <c r="P16" s="198">
        <v>0.46600224535391693</v>
      </c>
      <c r="Q16" s="198">
        <v>0.46837438991890179</v>
      </c>
    </row>
    <row r="17" spans="2:17" x14ac:dyDescent="0.25">
      <c r="B17" s="180" t="s">
        <v>21</v>
      </c>
      <c r="C17" s="181">
        <v>4927</v>
      </c>
      <c r="D17" s="182">
        <v>0.28078009795105185</v>
      </c>
      <c r="E17" s="198">
        <v>0.11231203918042075</v>
      </c>
      <c r="F17" s="198">
        <v>0.51582879441852036</v>
      </c>
      <c r="G17" s="198">
        <v>0.23212295748833417</v>
      </c>
      <c r="H17" s="198">
        <v>0.4052176431397117</v>
      </c>
      <c r="I17" s="198">
        <v>5.1665249500313246E-2</v>
      </c>
      <c r="J17" s="198">
        <v>2.5246134272109697</v>
      </c>
      <c r="K17" s="198">
        <v>4.549682965525002</v>
      </c>
      <c r="L17" s="198">
        <v>0.10236786672431254</v>
      </c>
      <c r="M17" s="198">
        <v>0.49846811289338072</v>
      </c>
      <c r="N17" s="199">
        <v>1.8839064376916757</v>
      </c>
      <c r="O17" s="199">
        <v>-3.0552378981412165E-3</v>
      </c>
      <c r="P17" s="198">
        <v>0.49846811289338072</v>
      </c>
      <c r="Q17" s="198">
        <v>0.50100552217972505</v>
      </c>
    </row>
    <row r="18" spans="2:17" x14ac:dyDescent="0.25">
      <c r="B18" s="180" t="s">
        <v>22</v>
      </c>
      <c r="C18" s="181">
        <v>153311</v>
      </c>
      <c r="D18" s="182">
        <v>8.7368941743401063</v>
      </c>
      <c r="E18" s="198">
        <v>3.4947576697360425</v>
      </c>
      <c r="F18" s="198">
        <v>8.2431611978495383</v>
      </c>
      <c r="G18" s="198">
        <v>3.7094225390322921</v>
      </c>
      <c r="H18" s="198">
        <v>8.4755061279627473</v>
      </c>
      <c r="I18" s="198">
        <v>1.0806270313152504</v>
      </c>
      <c r="J18" s="198">
        <v>0.1207028686390911</v>
      </c>
      <c r="K18" s="198">
        <v>0.21752232615824718</v>
      </c>
      <c r="L18" s="198">
        <v>4.8942523385605615E-3</v>
      </c>
      <c r="M18" s="198">
        <v>8.2897014924221466</v>
      </c>
      <c r="N18" s="199">
        <v>1.8839064376916757</v>
      </c>
      <c r="O18" s="199">
        <v>-3.0552378981412165E-3</v>
      </c>
      <c r="P18" s="198">
        <v>8.2897014924221466</v>
      </c>
      <c r="Q18" s="198">
        <v>8.3318995087120928</v>
      </c>
    </row>
    <row r="19" spans="2:17" x14ac:dyDescent="0.25">
      <c r="B19" s="180" t="s">
        <v>23</v>
      </c>
      <c r="C19" s="181">
        <v>26502</v>
      </c>
      <c r="D19" s="182">
        <v>1.510297169859707</v>
      </c>
      <c r="E19" s="198">
        <v>0.60411886794388281</v>
      </c>
      <c r="F19" s="198">
        <v>1.5249777473379922</v>
      </c>
      <c r="G19" s="198">
        <v>0.68623998630209648</v>
      </c>
      <c r="H19" s="198">
        <v>1.5180692402893872</v>
      </c>
      <c r="I19" s="198">
        <v>0.19355382813689687</v>
      </c>
      <c r="J19" s="198">
        <v>0.67389409893996854</v>
      </c>
      <c r="K19" s="198">
        <v>1.2144451382016612</v>
      </c>
      <c r="L19" s="198">
        <v>2.7325015609537377E-2</v>
      </c>
      <c r="M19" s="198">
        <v>1.5112376979924136</v>
      </c>
      <c r="N19" s="199">
        <v>1.8839064376916757</v>
      </c>
      <c r="O19" s="199">
        <v>-3.0552378981412165E-3</v>
      </c>
      <c r="P19" s="198">
        <v>1.5112376979924136</v>
      </c>
      <c r="Q19" s="198">
        <v>1.5189305242125326</v>
      </c>
    </row>
    <row r="20" spans="2:17" x14ac:dyDescent="0.25">
      <c r="B20" s="180" t="s">
        <v>24</v>
      </c>
      <c r="C20" s="181">
        <v>39288</v>
      </c>
      <c r="D20" s="182">
        <v>2.2389463138422818</v>
      </c>
      <c r="E20" s="198">
        <v>0.89557852553691275</v>
      </c>
      <c r="F20" s="198">
        <v>1.9926337236511493</v>
      </c>
      <c r="G20" s="198">
        <v>0.8966851756430172</v>
      </c>
      <c r="H20" s="198">
        <v>2.1085455307999172</v>
      </c>
      <c r="I20" s="198">
        <v>0.26883955517698943</v>
      </c>
      <c r="J20" s="198">
        <v>0.4851770511330612</v>
      </c>
      <c r="K20" s="198">
        <v>0.87435238243279756</v>
      </c>
      <c r="L20" s="198">
        <v>1.9672928604737943E-2</v>
      </c>
      <c r="M20" s="198">
        <v>2.0807761849616573</v>
      </c>
      <c r="N20" s="199">
        <v>1.8839064376916757</v>
      </c>
      <c r="O20" s="199">
        <v>-3.0552378981412165E-3</v>
      </c>
      <c r="P20" s="198">
        <v>2.0807761849616573</v>
      </c>
      <c r="Q20" s="198">
        <v>2.0913681981275123</v>
      </c>
    </row>
    <row r="21" spans="2:17" x14ac:dyDescent="0.25">
      <c r="B21" s="180" t="s">
        <v>25</v>
      </c>
      <c r="C21" s="181">
        <v>12957</v>
      </c>
      <c r="D21" s="182">
        <v>0.73839409968576797</v>
      </c>
      <c r="E21" s="198">
        <v>0.29535763987430719</v>
      </c>
      <c r="F21" s="198">
        <v>0.83554154426800054</v>
      </c>
      <c r="G21" s="198">
        <v>0.37599369492060025</v>
      </c>
      <c r="H21" s="198">
        <v>0.78982509975871451</v>
      </c>
      <c r="I21" s="198">
        <v>0.10070270021923611</v>
      </c>
      <c r="J21" s="198">
        <v>1.2952461287009278</v>
      </c>
      <c r="K21" s="198">
        <v>2.3342026087625536</v>
      </c>
      <c r="L21" s="198">
        <v>5.2519558697157451E-2</v>
      </c>
      <c r="M21" s="198">
        <v>0.8245735937113009</v>
      </c>
      <c r="N21" s="199">
        <v>1.8839064376916757</v>
      </c>
      <c r="O21" s="199">
        <v>-3.0552378981412165E-3</v>
      </c>
      <c r="P21" s="198">
        <v>0.8245735937113009</v>
      </c>
      <c r="Q21" s="198">
        <v>0.82877101505047668</v>
      </c>
    </row>
    <row r="22" spans="2:17" x14ac:dyDescent="0.25">
      <c r="B22" s="180" t="s">
        <v>26</v>
      </c>
      <c r="C22" s="181">
        <v>19694</v>
      </c>
      <c r="D22" s="182">
        <v>1.1223225591735366</v>
      </c>
      <c r="E22" s="198">
        <v>0.44892902366941467</v>
      </c>
      <c r="F22" s="198">
        <v>1.1568062718066883</v>
      </c>
      <c r="G22" s="198">
        <v>0.52056282231300977</v>
      </c>
      <c r="H22" s="198">
        <v>1.1405786423322639</v>
      </c>
      <c r="I22" s="198">
        <v>0.14542377689736366</v>
      </c>
      <c r="J22" s="198">
        <v>0.89692886123259707</v>
      </c>
      <c r="K22" s="198">
        <v>1.6163828953986932</v>
      </c>
      <c r="L22" s="198">
        <v>3.6368615146470593E-2</v>
      </c>
      <c r="M22" s="198">
        <v>1.1512842380262587</v>
      </c>
      <c r="N22" s="199">
        <v>1.8839064376916757</v>
      </c>
      <c r="O22" s="199">
        <v>-3.0552378981412165E-3</v>
      </c>
      <c r="P22" s="198">
        <v>1.1512842380262587</v>
      </c>
      <c r="Q22" s="198">
        <v>1.1571447519512776</v>
      </c>
    </row>
    <row r="23" spans="2:17" x14ac:dyDescent="0.25">
      <c r="B23" s="180" t="s">
        <v>27</v>
      </c>
      <c r="C23" s="181">
        <v>9567</v>
      </c>
      <c r="D23" s="182">
        <v>0.54520462697335348</v>
      </c>
      <c r="E23" s="198">
        <v>0.21808185078934139</v>
      </c>
      <c r="F23" s="198">
        <v>0.69863760930579477</v>
      </c>
      <c r="G23" s="198">
        <v>0.31438692418760766</v>
      </c>
      <c r="H23" s="198">
        <v>0.62643385291405762</v>
      </c>
      <c r="I23" s="198">
        <v>7.9870316246542353E-2</v>
      </c>
      <c r="J23" s="198">
        <v>1.6330820852902566</v>
      </c>
      <c r="K23" s="198">
        <v>2.943027104532721</v>
      </c>
      <c r="L23" s="198">
        <v>6.6218109851986215E-2</v>
      </c>
      <c r="M23" s="198">
        <v>0.67855720107547757</v>
      </c>
      <c r="N23" s="199">
        <v>1.8839064376916757</v>
      </c>
      <c r="O23" s="199">
        <v>-3.0552378981412165E-3</v>
      </c>
      <c r="P23" s="198">
        <v>0.67855720107547757</v>
      </c>
      <c r="Q23" s="198">
        <v>0.68201133845917206</v>
      </c>
    </row>
    <row r="24" spans="2:17" x14ac:dyDescent="0.25">
      <c r="B24" s="180" t="s">
        <v>28</v>
      </c>
      <c r="C24" s="181">
        <v>11496</v>
      </c>
      <c r="D24" s="182">
        <v>0.65513456587077157</v>
      </c>
      <c r="E24" s="198">
        <v>0.26205382634830865</v>
      </c>
      <c r="F24" s="198">
        <v>0.78041980016201717</v>
      </c>
      <c r="G24" s="198">
        <v>0.35118891007290776</v>
      </c>
      <c r="H24" s="198">
        <v>0.72146204284848992</v>
      </c>
      <c r="I24" s="198">
        <v>9.1986410463182469E-2</v>
      </c>
      <c r="J24" s="198">
        <v>1.4179788291761004</v>
      </c>
      <c r="K24" s="198">
        <v>2.5553829568690172</v>
      </c>
      <c r="L24" s="198">
        <v>5.7496116529552888E-2</v>
      </c>
      <c r="M24" s="198">
        <v>0.76272526341395175</v>
      </c>
      <c r="N24" s="199">
        <v>1.8839064376916757</v>
      </c>
      <c r="O24" s="199">
        <v>-3.0552378981412165E-3</v>
      </c>
      <c r="P24" s="198">
        <v>0.76272526341395175</v>
      </c>
      <c r="Q24" s="198">
        <v>0.76660785111867402</v>
      </c>
    </row>
    <row r="25" spans="2:17" x14ac:dyDescent="0.25">
      <c r="B25" s="180" t="s">
        <v>29</v>
      </c>
      <c r="C25" s="181">
        <v>5385</v>
      </c>
      <c r="D25" s="182">
        <v>0.30688062258299453</v>
      </c>
      <c r="E25" s="198">
        <v>0.12275224903319781</v>
      </c>
      <c r="F25" s="198">
        <v>0.51327340286725387</v>
      </c>
      <c r="G25" s="198">
        <v>0.23097303129026425</v>
      </c>
      <c r="H25" s="198">
        <v>0.41614738861583772</v>
      </c>
      <c r="I25" s="198">
        <v>5.3058792048519307E-2</v>
      </c>
      <c r="J25" s="198">
        <v>2.4583066740271868</v>
      </c>
      <c r="K25" s="198">
        <v>4.4301895404295024</v>
      </c>
      <c r="L25" s="198">
        <v>9.9679264659663799E-2</v>
      </c>
      <c r="M25" s="198">
        <v>0.50646333703164514</v>
      </c>
      <c r="N25" s="199">
        <v>1.8839064376916757</v>
      </c>
      <c r="O25" s="199">
        <v>-3.0552378981412165E-3</v>
      </c>
      <c r="P25" s="198">
        <v>0</v>
      </c>
      <c r="Q25" s="198">
        <v>0</v>
      </c>
    </row>
    <row r="26" spans="2:17" x14ac:dyDescent="0.25">
      <c r="B26" s="180" t="s">
        <v>30</v>
      </c>
      <c r="C26" s="181">
        <v>12290</v>
      </c>
      <c r="D26" s="182">
        <v>0.70038307363881203</v>
      </c>
      <c r="E26" s="198">
        <v>0.28015322945552484</v>
      </c>
      <c r="F26" s="198">
        <v>0.81122780681002082</v>
      </c>
      <c r="G26" s="198">
        <v>0.36505251306450937</v>
      </c>
      <c r="H26" s="198">
        <v>0.75906557943533426</v>
      </c>
      <c r="I26" s="198">
        <v>9.6780861378005123E-2</v>
      </c>
      <c r="J26" s="198">
        <v>1.3477332269160696</v>
      </c>
      <c r="K26" s="198">
        <v>2.4287912115503785</v>
      </c>
      <c r="L26" s="198">
        <v>5.4647802259883513E-2</v>
      </c>
      <c r="M26" s="198">
        <v>0.7966344061579228</v>
      </c>
      <c r="N26" s="199">
        <v>1.8839064376916757</v>
      </c>
      <c r="O26" s="199">
        <v>-3.0552378981412165E-3</v>
      </c>
      <c r="P26" s="198">
        <v>0.7966344061579228</v>
      </c>
      <c r="Q26" s="198">
        <v>0.80068960545296541</v>
      </c>
    </row>
    <row r="27" spans="2:17" x14ac:dyDescent="0.25">
      <c r="B27" s="180" t="s">
        <v>31</v>
      </c>
      <c r="C27" s="181">
        <v>10922</v>
      </c>
      <c r="D27" s="182">
        <v>0.62242342801327133</v>
      </c>
      <c r="E27" s="198">
        <v>0.24896937120530854</v>
      </c>
      <c r="F27" s="198">
        <v>0.73902806053660297</v>
      </c>
      <c r="G27" s="198">
        <v>0.33256262724147134</v>
      </c>
      <c r="H27" s="198">
        <v>0.68415529229032934</v>
      </c>
      <c r="I27" s="198">
        <v>8.7229799767016988E-2</v>
      </c>
      <c r="J27" s="198">
        <v>1.495300722425998</v>
      </c>
      <c r="K27" s="198">
        <v>2.6947271023090726</v>
      </c>
      <c r="L27" s="198">
        <v>6.0631359801954131E-2</v>
      </c>
      <c r="M27" s="198">
        <v>0.729393158015751</v>
      </c>
      <c r="N27" s="199">
        <v>1.8839064376916757</v>
      </c>
      <c r="O27" s="199">
        <v>-3.0552378981412165E-3</v>
      </c>
      <c r="P27" s="198">
        <v>0.729393158015751</v>
      </c>
      <c r="Q27" s="198">
        <v>0.73310607148939788</v>
      </c>
    </row>
    <row r="28" spans="2:17" x14ac:dyDescent="0.25">
      <c r="B28" s="180" t="s">
        <v>32</v>
      </c>
      <c r="C28" s="181">
        <v>25241</v>
      </c>
      <c r="D28" s="182">
        <v>1.4384352450542925</v>
      </c>
      <c r="E28" s="198">
        <v>0.57537409802171702</v>
      </c>
      <c r="F28" s="198">
        <v>1.5134901754282837</v>
      </c>
      <c r="G28" s="198">
        <v>0.68107057894272771</v>
      </c>
      <c r="H28" s="198">
        <v>1.4781702081934642</v>
      </c>
      <c r="I28" s="198">
        <v>0.18846670154466669</v>
      </c>
      <c r="J28" s="198">
        <v>0.69208396782909987</v>
      </c>
      <c r="K28" s="198">
        <v>1.2472256564933031</v>
      </c>
      <c r="L28" s="198">
        <v>2.8062577271099318E-2</v>
      </c>
      <c r="M28" s="198">
        <v>1.4729739557802106</v>
      </c>
      <c r="N28" s="199">
        <v>1.8839064376916757</v>
      </c>
      <c r="O28" s="199">
        <v>-3.0552378981412165E-3</v>
      </c>
      <c r="P28" s="198">
        <v>1.4729739557802106</v>
      </c>
      <c r="Q28" s="198">
        <v>1.4804720036939383</v>
      </c>
    </row>
    <row r="29" spans="2:17" x14ac:dyDescent="0.25">
      <c r="B29" s="180" t="s">
        <v>33</v>
      </c>
      <c r="C29" s="181">
        <v>50417</v>
      </c>
      <c r="D29" s="182">
        <v>2.8731662671804705</v>
      </c>
      <c r="E29" s="198">
        <v>1.1492665068721883</v>
      </c>
      <c r="F29" s="198">
        <v>2.9021379284244442</v>
      </c>
      <c r="G29" s="198">
        <v>1.305962067791</v>
      </c>
      <c r="H29" s="198">
        <v>2.8885042054861034</v>
      </c>
      <c r="I29" s="198">
        <v>0.36828428619947817</v>
      </c>
      <c r="J29" s="198">
        <v>0.3541687427251422</v>
      </c>
      <c r="K29" s="198">
        <v>0.63825830851185339</v>
      </c>
      <c r="L29" s="198">
        <v>1.4360811941516701E-2</v>
      </c>
      <c r="M29" s="198">
        <v>2.8378736728041831</v>
      </c>
      <c r="N29" s="199">
        <v>1.8839064376916757</v>
      </c>
      <c r="O29" s="199">
        <v>-3.0552378981412165E-3</v>
      </c>
      <c r="P29" s="198">
        <v>2.8378736728041831</v>
      </c>
      <c r="Q29" s="198">
        <v>2.8523196259646522</v>
      </c>
    </row>
    <row r="30" spans="2:17" x14ac:dyDescent="0.25">
      <c r="B30" s="180" t="s">
        <v>34</v>
      </c>
      <c r="C30" s="181">
        <v>13554</v>
      </c>
      <c r="D30" s="182">
        <v>0.77241596257937006</v>
      </c>
      <c r="E30" s="198">
        <v>0.30896638503174806</v>
      </c>
      <c r="F30" s="198">
        <v>0.8538473581340309</v>
      </c>
      <c r="G30" s="198">
        <v>0.38423131116031389</v>
      </c>
      <c r="H30" s="198">
        <v>0.81552670140242578</v>
      </c>
      <c r="I30" s="198">
        <v>0.10397965442880928</v>
      </c>
      <c r="J30" s="198">
        <v>1.2544260059836911</v>
      </c>
      <c r="K30" s="198">
        <v>2.260639418859685</v>
      </c>
      <c r="L30" s="198">
        <v>5.0864386924342912E-2</v>
      </c>
      <c r="M30" s="198">
        <v>0.84804173754521417</v>
      </c>
      <c r="N30" s="199">
        <v>1.8839064376916757</v>
      </c>
      <c r="O30" s="199">
        <v>-3.0552378981412165E-3</v>
      </c>
      <c r="P30" s="198">
        <v>0.84804173754521417</v>
      </c>
      <c r="Q30" s="198">
        <v>0.85235862146295238</v>
      </c>
    </row>
    <row r="31" spans="2:17" x14ac:dyDescent="0.25">
      <c r="B31" s="180" t="s">
        <v>35</v>
      </c>
      <c r="C31" s="181">
        <v>3205</v>
      </c>
      <c r="D31" s="182">
        <v>0.18264668437855108</v>
      </c>
      <c r="E31" s="198">
        <v>7.305867375142043E-2</v>
      </c>
      <c r="F31" s="198">
        <v>0.45866782531178985</v>
      </c>
      <c r="G31" s="198">
        <v>0.20640052139030543</v>
      </c>
      <c r="H31" s="198">
        <v>0.32877552369614804</v>
      </c>
      <c r="I31" s="198">
        <v>4.1918879271258876E-2</v>
      </c>
      <c r="J31" s="198">
        <v>3.1115999491457429</v>
      </c>
      <c r="K31" s="198">
        <v>5.6075093048191391</v>
      </c>
      <c r="L31" s="198">
        <v>0.12616895935843062</v>
      </c>
      <c r="M31" s="198">
        <v>0.44754703377141536</v>
      </c>
      <c r="N31" s="199">
        <v>1.8839064376916757</v>
      </c>
      <c r="O31" s="199">
        <v>-3.0552378981412165E-3</v>
      </c>
      <c r="P31" s="198">
        <v>0.44754703377141536</v>
      </c>
      <c r="Q31" s="198">
        <v>0.44982523366062338</v>
      </c>
    </row>
    <row r="32" spans="2:17" x14ac:dyDescent="0.25">
      <c r="B32" s="180" t="s">
        <v>36</v>
      </c>
      <c r="C32" s="181">
        <v>19383</v>
      </c>
      <c r="D32" s="182">
        <v>1.1045992771636366</v>
      </c>
      <c r="E32" s="198">
        <v>0.44183971086545465</v>
      </c>
      <c r="F32" s="198">
        <v>1.2235380920373897</v>
      </c>
      <c r="G32" s="198">
        <v>0.55059214141682544</v>
      </c>
      <c r="H32" s="198">
        <v>1.1675668850379766</v>
      </c>
      <c r="I32" s="198">
        <v>0.14886477784234201</v>
      </c>
      <c r="J32" s="198">
        <v>0.87619640118520858</v>
      </c>
      <c r="K32" s="198">
        <v>1.5790202959233206</v>
      </c>
      <c r="L32" s="198">
        <v>3.5527956658274712E-2</v>
      </c>
      <c r="M32" s="198">
        <v>1.1768245867828968</v>
      </c>
      <c r="N32" s="199">
        <v>1.8839064376916757</v>
      </c>
      <c r="O32" s="199">
        <v>-3.0552378981412165E-3</v>
      </c>
      <c r="P32" s="198">
        <v>1.1768245867828968</v>
      </c>
      <c r="Q32" s="198">
        <v>1.1828151116683669</v>
      </c>
    </row>
    <row r="33" spans="2:17" x14ac:dyDescent="0.25">
      <c r="B33" s="180" t="s">
        <v>37</v>
      </c>
      <c r="C33" s="181">
        <v>5564</v>
      </c>
      <c r="D33" s="182">
        <v>0.31708148264657043</v>
      </c>
      <c r="E33" s="198">
        <v>0.12683259305862818</v>
      </c>
      <c r="F33" s="198">
        <v>0.54028745011192159</v>
      </c>
      <c r="G33" s="198">
        <v>0.24312935255036472</v>
      </c>
      <c r="H33" s="198">
        <v>0.43524934777528568</v>
      </c>
      <c r="I33" s="198">
        <v>5.5494291841348922E-2</v>
      </c>
      <c r="J33" s="198">
        <v>2.350418003018977</v>
      </c>
      <c r="K33" s="198">
        <v>4.235760071201236</v>
      </c>
      <c r="L33" s="198">
        <v>9.5304601602027805E-2</v>
      </c>
      <c r="M33" s="198">
        <v>0.52076083905236958</v>
      </c>
      <c r="N33" s="199">
        <v>1.8839064376916757</v>
      </c>
      <c r="O33" s="199">
        <v>-3.0552378981412165E-3</v>
      </c>
      <c r="P33" s="198">
        <v>0.52076083905236958</v>
      </c>
      <c r="Q33" s="198">
        <v>0.52341172755415544</v>
      </c>
    </row>
    <row r="34" spans="2:17" x14ac:dyDescent="0.25">
      <c r="B34" s="180" t="s">
        <v>38</v>
      </c>
      <c r="C34" s="181">
        <v>12747</v>
      </c>
      <c r="D34" s="182">
        <v>0.72642661022570687</v>
      </c>
      <c r="E34" s="198">
        <v>0.29057064409028277</v>
      </c>
      <c r="F34" s="198">
        <v>0.80683729954158512</v>
      </c>
      <c r="G34" s="198">
        <v>0.3630767847937133</v>
      </c>
      <c r="H34" s="198">
        <v>0.76899697515764243</v>
      </c>
      <c r="I34" s="198">
        <v>9.8047114332599411E-2</v>
      </c>
      <c r="J34" s="198">
        <v>1.3303276031789113</v>
      </c>
      <c r="K34" s="198">
        <v>2.3974240054000213</v>
      </c>
      <c r="L34" s="198">
        <v>5.394204012150048E-2</v>
      </c>
      <c r="M34" s="198">
        <v>0.80563658333809596</v>
      </c>
      <c r="N34" s="199">
        <v>1.8839064376916757</v>
      </c>
      <c r="O34" s="199">
        <v>-3.0552378981412165E-3</v>
      </c>
      <c r="P34" s="198">
        <v>0.80563658333809596</v>
      </c>
      <c r="Q34" s="198">
        <v>0.80973760744596712</v>
      </c>
    </row>
    <row r="35" spans="2:17" x14ac:dyDescent="0.25">
      <c r="B35" s="180" t="s">
        <v>39</v>
      </c>
      <c r="C35" s="181">
        <v>2077</v>
      </c>
      <c r="D35" s="182">
        <v>0.11836416956450876</v>
      </c>
      <c r="E35" s="198">
        <v>4.734566782580351E-2</v>
      </c>
      <c r="F35" s="198">
        <v>0.43067599863070682</v>
      </c>
      <c r="G35" s="198">
        <v>0.19380419938381807</v>
      </c>
      <c r="H35" s="198">
        <v>0.28370572612896655</v>
      </c>
      <c r="I35" s="198">
        <v>3.6172480081443234E-2</v>
      </c>
      <c r="J35" s="198">
        <v>3.6059120722443834</v>
      </c>
      <c r="K35" s="198">
        <v>6.4983242794502818</v>
      </c>
      <c r="L35" s="198">
        <v>0.14621229628763133</v>
      </c>
      <c r="M35" s="198">
        <v>0.42353464357869613</v>
      </c>
      <c r="N35" s="199">
        <v>1.8839064376916757</v>
      </c>
      <c r="O35" s="199">
        <v>-3.0552378981412165E-3</v>
      </c>
      <c r="P35" s="198">
        <v>0.42353464357869613</v>
      </c>
      <c r="Q35" s="198">
        <v>0.42569061044981066</v>
      </c>
    </row>
    <row r="36" spans="2:17" x14ac:dyDescent="0.25">
      <c r="B36" s="180" t="s">
        <v>40</v>
      </c>
      <c r="C36" s="181">
        <v>1478</v>
      </c>
      <c r="D36" s="182">
        <v>8.4228330580810751E-2</v>
      </c>
      <c r="E36" s="198">
        <v>3.3691332232324303E-2</v>
      </c>
      <c r="F36" s="198">
        <v>0.42282477949230024</v>
      </c>
      <c r="G36" s="198">
        <v>0.19027115077153511</v>
      </c>
      <c r="H36" s="198">
        <v>0.26348527412218753</v>
      </c>
      <c r="I36" s="198">
        <v>3.3594372450578912E-2</v>
      </c>
      <c r="J36" s="198">
        <v>3.882637867416034</v>
      </c>
      <c r="K36" s="198">
        <v>6.9970202868642568</v>
      </c>
      <c r="L36" s="198">
        <v>0.15743295645444577</v>
      </c>
      <c r="M36" s="198">
        <v>0.41498981190888407</v>
      </c>
      <c r="N36" s="199">
        <v>1.8839064376916757</v>
      </c>
      <c r="O36" s="199">
        <v>-3.0552378981412165E-3</v>
      </c>
      <c r="P36" s="198">
        <v>0.41498981190888407</v>
      </c>
      <c r="Q36" s="198">
        <v>0.41710228204536615</v>
      </c>
    </row>
    <row r="37" spans="2:17" x14ac:dyDescent="0.25">
      <c r="B37" s="180" t="s">
        <v>41</v>
      </c>
      <c r="C37" s="181">
        <v>7089</v>
      </c>
      <c r="D37" s="182">
        <v>0.40398825134463295</v>
      </c>
      <c r="E37" s="198">
        <v>0.1615953005378532</v>
      </c>
      <c r="F37" s="198">
        <v>0.58199723695800754</v>
      </c>
      <c r="G37" s="198">
        <v>0.2618987566311034</v>
      </c>
      <c r="H37" s="198">
        <v>0.49822830255171369</v>
      </c>
      <c r="I37" s="198">
        <v>6.3524108575343491E-2</v>
      </c>
      <c r="J37" s="198">
        <v>2.0533114991136316</v>
      </c>
      <c r="K37" s="198">
        <v>3.7003353660977094</v>
      </c>
      <c r="L37" s="198">
        <v>8.3257545737198457E-2</v>
      </c>
      <c r="M37" s="198">
        <v>0.57027571148149858</v>
      </c>
      <c r="N37" s="199">
        <v>1.8839064376916757</v>
      </c>
      <c r="O37" s="199">
        <v>-3.0552378981412165E-3</v>
      </c>
      <c r="P37" s="198">
        <v>0.57027571148149858</v>
      </c>
      <c r="Q37" s="198">
        <v>0.57317865120554723</v>
      </c>
    </row>
    <row r="38" spans="2:17" x14ac:dyDescent="0.25">
      <c r="B38" s="180" t="s">
        <v>42</v>
      </c>
      <c r="C38" s="181">
        <v>48482</v>
      </c>
      <c r="D38" s="182">
        <v>2.7628944000127653</v>
      </c>
      <c r="E38" s="198">
        <v>1.1051577600051061</v>
      </c>
      <c r="F38" s="198">
        <v>2.6581112711439965</v>
      </c>
      <c r="G38" s="198">
        <v>1.1961500720147984</v>
      </c>
      <c r="H38" s="198">
        <v>2.7074209788469465</v>
      </c>
      <c r="I38" s="198">
        <v>0.3451961748029857</v>
      </c>
      <c r="J38" s="198">
        <v>0.3778569756259289</v>
      </c>
      <c r="K38" s="198">
        <v>0.68094759652342818</v>
      </c>
      <c r="L38" s="198">
        <v>1.5321320921777133E-2</v>
      </c>
      <c r="M38" s="198">
        <v>2.6618253277446673</v>
      </c>
      <c r="N38" s="199">
        <v>1.8839064376916757</v>
      </c>
      <c r="O38" s="199">
        <v>-3.0552378981412165E-3</v>
      </c>
      <c r="P38" s="198">
        <v>2.6618253277446673</v>
      </c>
      <c r="Q38" s="198">
        <v>2.6753751218649793</v>
      </c>
    </row>
    <row r="39" spans="2:17" x14ac:dyDescent="0.25">
      <c r="B39" s="180" t="s">
        <v>43</v>
      </c>
      <c r="C39" s="181">
        <v>6343</v>
      </c>
      <c r="D39" s="182">
        <v>0.36147516973889215</v>
      </c>
      <c r="E39" s="198">
        <v>0.14459006789555687</v>
      </c>
      <c r="F39" s="198">
        <v>0.57229917982738887</v>
      </c>
      <c r="G39" s="198">
        <v>0.25753463092232498</v>
      </c>
      <c r="H39" s="198">
        <v>0.47308788096221394</v>
      </c>
      <c r="I39" s="198">
        <v>6.0318704822682277E-2</v>
      </c>
      <c r="J39" s="198">
        <v>2.1624267794232694</v>
      </c>
      <c r="K39" s="198">
        <v>3.8969753454119598</v>
      </c>
      <c r="L39" s="198">
        <v>8.7681945271769091E-2</v>
      </c>
      <c r="M39" s="198">
        <v>0.55012534891233322</v>
      </c>
      <c r="N39" s="199">
        <v>1.8839064376916757</v>
      </c>
      <c r="O39" s="199">
        <v>-3.0552378981412165E-3</v>
      </c>
      <c r="P39" s="198">
        <v>0.55012534891233322</v>
      </c>
      <c r="Q39" s="198">
        <v>0.55292571493952203</v>
      </c>
    </row>
    <row r="40" spans="2:17" x14ac:dyDescent="0.25">
      <c r="B40" s="180" t="s">
        <v>44</v>
      </c>
      <c r="C40" s="181">
        <v>26709</v>
      </c>
      <c r="D40" s="182">
        <v>1.5220936951846242</v>
      </c>
      <c r="E40" s="198">
        <v>0.60883747807384969</v>
      </c>
      <c r="F40" s="198">
        <v>1.5962401624647036</v>
      </c>
      <c r="G40" s="198">
        <v>0.7183080731091166</v>
      </c>
      <c r="H40" s="198">
        <v>1.561347707274078</v>
      </c>
      <c r="I40" s="198">
        <v>0.19907183267744494</v>
      </c>
      <c r="J40" s="198">
        <v>0.6552146572139036</v>
      </c>
      <c r="K40" s="198">
        <v>1.1807823457477364</v>
      </c>
      <c r="L40" s="198">
        <v>2.656760277932407E-2</v>
      </c>
      <c r="M40" s="198">
        <v>1.5527849866397352</v>
      </c>
      <c r="N40" s="199">
        <v>1.8839064376916757</v>
      </c>
      <c r="O40" s="199">
        <v>-3.0552378981412165E-3</v>
      </c>
      <c r="P40" s="198">
        <v>1.5527849866397352</v>
      </c>
      <c r="Q40" s="198">
        <v>1.5606893057784768</v>
      </c>
    </row>
    <row r="41" spans="2:17" x14ac:dyDescent="0.25">
      <c r="B41" s="180" t="s">
        <v>45</v>
      </c>
      <c r="C41" s="181">
        <v>11060</v>
      </c>
      <c r="D41" s="182">
        <v>0.63028777822988291</v>
      </c>
      <c r="E41" s="198">
        <v>0.25211511129195319</v>
      </c>
      <c r="F41" s="198">
        <v>0.75314895780418256</v>
      </c>
      <c r="G41" s="198">
        <v>0.33891703101188214</v>
      </c>
      <c r="H41" s="198">
        <v>0.69533193212215927</v>
      </c>
      <c r="I41" s="198">
        <v>8.8654821345575313E-2</v>
      </c>
      <c r="J41" s="198">
        <v>1.4712655288115986</v>
      </c>
      <c r="K41" s="198">
        <v>2.6514125457984017</v>
      </c>
      <c r="L41" s="198">
        <v>5.9656782280464032E-2</v>
      </c>
      <c r="M41" s="198">
        <v>0.73934374592987473</v>
      </c>
      <c r="N41" s="199">
        <v>1.8839064376916757</v>
      </c>
      <c r="O41" s="199">
        <v>-3.0552378981412165E-3</v>
      </c>
      <c r="P41" s="198">
        <v>0.73934374592987473</v>
      </c>
      <c r="Q41" s="198">
        <v>0.74310731202005764</v>
      </c>
    </row>
    <row r="42" spans="2:17" x14ac:dyDescent="0.25">
      <c r="B42" s="180" t="s">
        <v>46</v>
      </c>
      <c r="C42" s="181">
        <v>22895</v>
      </c>
      <c r="D42" s="182">
        <v>1.3047412913718959</v>
      </c>
      <c r="E42" s="198">
        <v>0.52189651654875835</v>
      </c>
      <c r="F42" s="198">
        <v>1.3628687311578074</v>
      </c>
      <c r="G42" s="198">
        <v>0.61329092902101334</v>
      </c>
      <c r="H42" s="198">
        <v>1.3355146418467903</v>
      </c>
      <c r="I42" s="198">
        <v>0.17027811683546576</v>
      </c>
      <c r="J42" s="198">
        <v>0.76601024860247058</v>
      </c>
      <c r="K42" s="198">
        <v>1.3804504649784544</v>
      </c>
      <c r="L42" s="198">
        <v>3.106013546201522E-2</v>
      </c>
      <c r="M42" s="198">
        <v>1.3365256978672526</v>
      </c>
      <c r="N42" s="199">
        <v>1.8839064376916757</v>
      </c>
      <c r="O42" s="199">
        <v>-3.0552378981412165E-3</v>
      </c>
      <c r="P42" s="198">
        <v>1.3365256978672526</v>
      </c>
      <c r="Q42" s="198">
        <v>1.3433291675967827</v>
      </c>
    </row>
    <row r="43" spans="2:17" x14ac:dyDescent="0.25">
      <c r="B43" s="180" t="s">
        <v>47</v>
      </c>
      <c r="C43" s="181">
        <v>9351</v>
      </c>
      <c r="D43" s="182">
        <v>0.53289520924300504</v>
      </c>
      <c r="E43" s="198">
        <v>0.21315808369720202</v>
      </c>
      <c r="F43" s="198">
        <v>0.65029578433387747</v>
      </c>
      <c r="G43" s="198">
        <v>0.29263310295024486</v>
      </c>
      <c r="H43" s="198">
        <v>0.59504845487934932</v>
      </c>
      <c r="I43" s="198">
        <v>7.5868677997117037E-2</v>
      </c>
      <c r="J43" s="198">
        <v>1.7192178123052584</v>
      </c>
      <c r="K43" s="198">
        <v>3.0982549289985837</v>
      </c>
      <c r="L43" s="198">
        <v>6.9710735902468124E-2</v>
      </c>
      <c r="M43" s="198">
        <v>0.65137060054703211</v>
      </c>
      <c r="N43" s="199">
        <v>1.8839064376916757</v>
      </c>
      <c r="O43" s="199">
        <v>-3.0552378981412165E-3</v>
      </c>
      <c r="P43" s="198">
        <v>0.65137060054703211</v>
      </c>
      <c r="Q43" s="198">
        <v>0.65468634686646265</v>
      </c>
    </row>
    <row r="44" spans="2:17" x14ac:dyDescent="0.25">
      <c r="B44" s="180" t="s">
        <v>48</v>
      </c>
      <c r="C44" s="181">
        <v>21861</v>
      </c>
      <c r="D44" s="182">
        <v>1.2458156527923572</v>
      </c>
      <c r="E44" s="198">
        <v>0.49832626111694289</v>
      </c>
      <c r="F44" s="198">
        <v>1.3020720533608214</v>
      </c>
      <c r="G44" s="198">
        <v>0.58593242401236967</v>
      </c>
      <c r="H44" s="198">
        <v>1.2755984530933089</v>
      </c>
      <c r="I44" s="198">
        <v>0.16263880276939688</v>
      </c>
      <c r="J44" s="198">
        <v>0.80199054830498961</v>
      </c>
      <c r="K44" s="198">
        <v>1.4452916620055491</v>
      </c>
      <c r="L44" s="198">
        <v>3.2519062395124858E-2</v>
      </c>
      <c r="M44" s="198">
        <v>1.2794165502938342</v>
      </c>
      <c r="N44" s="199">
        <v>1.8839064376916757</v>
      </c>
      <c r="O44" s="199">
        <v>-3.0552378981412165E-3</v>
      </c>
      <c r="P44" s="198">
        <v>1.2794165502938342</v>
      </c>
      <c r="Q44" s="198">
        <v>1.2859293107931451</v>
      </c>
    </row>
    <row r="45" spans="2:17" x14ac:dyDescent="0.25">
      <c r="B45" s="180" t="s">
        <v>49</v>
      </c>
      <c r="C45" s="181">
        <v>27278</v>
      </c>
      <c r="D45" s="182">
        <v>1.5545198928168849</v>
      </c>
      <c r="E45" s="198">
        <v>0.62180795712675396</v>
      </c>
      <c r="F45" s="198">
        <v>1.5792323651313178</v>
      </c>
      <c r="G45" s="198">
        <v>0.71065456430909302</v>
      </c>
      <c r="H45" s="198">
        <v>1.5676029663951141</v>
      </c>
      <c r="I45" s="198">
        <v>0.19986937821537706</v>
      </c>
      <c r="J45" s="198">
        <v>0.65260013201292177</v>
      </c>
      <c r="K45" s="198">
        <v>1.1760706300285564</v>
      </c>
      <c r="L45" s="198">
        <v>2.6461589175642519E-2</v>
      </c>
      <c r="M45" s="198">
        <v>1.5587934888268666</v>
      </c>
      <c r="N45" s="199">
        <v>1.8839064376916757</v>
      </c>
      <c r="O45" s="199">
        <v>-3.0552378981412165E-3</v>
      </c>
      <c r="P45" s="198">
        <v>1.5587934888268666</v>
      </c>
      <c r="Q45" s="198">
        <v>1.566728393731984</v>
      </c>
    </row>
    <row r="46" spans="2:17" x14ac:dyDescent="0.25">
      <c r="B46" s="183" t="s">
        <v>50</v>
      </c>
      <c r="C46" s="181">
        <v>1754754</v>
      </c>
      <c r="D46" s="184">
        <v>100.00000000000004</v>
      </c>
      <c r="E46" s="200">
        <v>39.999999999999986</v>
      </c>
      <c r="F46" s="200">
        <v>99.999999999999986</v>
      </c>
      <c r="G46" s="200">
        <v>45.000000000000007</v>
      </c>
      <c r="H46" s="200">
        <v>99.999999999999986</v>
      </c>
      <c r="I46" s="200">
        <v>12.749999999999998</v>
      </c>
      <c r="J46" s="200">
        <v>55.489875807635457</v>
      </c>
      <c r="K46" s="200">
        <v>99.999999999999957</v>
      </c>
      <c r="L46" s="200">
        <v>2.2499999999999982</v>
      </c>
      <c r="M46" s="200">
        <v>100</v>
      </c>
      <c r="N46" s="199">
        <v>100.00000000000003</v>
      </c>
      <c r="O46" s="197"/>
      <c r="P46" s="200">
        <v>99.493536662968353</v>
      </c>
      <c r="Q46" s="200">
        <v>100</v>
      </c>
    </row>
    <row r="47" spans="2:17" x14ac:dyDescent="0.25">
      <c r="B47" s="150"/>
      <c r="C47" s="150"/>
      <c r="D47" s="150"/>
      <c r="E47" s="150"/>
      <c r="F47" s="150"/>
      <c r="G47" s="150"/>
      <c r="H47" s="150"/>
      <c r="I47" s="150"/>
      <c r="J47" s="150"/>
      <c r="K47" s="150"/>
      <c r="L47" s="150"/>
      <c r="M47" s="150"/>
      <c r="P47" s="150"/>
      <c r="Q47" s="150"/>
    </row>
    <row r="48" spans="2:17" x14ac:dyDescent="0.25">
      <c r="B48" s="185" t="s">
        <v>190</v>
      </c>
      <c r="C48" s="150"/>
      <c r="D48" s="150"/>
      <c r="E48" s="150"/>
      <c r="F48" s="150"/>
      <c r="G48" s="150"/>
      <c r="H48" s="150"/>
      <c r="I48" s="150"/>
      <c r="J48" s="150"/>
      <c r="K48" s="150"/>
      <c r="L48" s="150"/>
      <c r="M48" s="150"/>
      <c r="P48" s="150"/>
      <c r="Q48" s="150"/>
    </row>
    <row r="49" spans="2:17" x14ac:dyDescent="0.25">
      <c r="B49" s="185" t="s">
        <v>198</v>
      </c>
      <c r="C49" s="150"/>
      <c r="D49" s="150"/>
      <c r="E49" s="150"/>
      <c r="F49" s="150"/>
      <c r="G49" s="150"/>
      <c r="H49" s="150"/>
      <c r="I49" s="150"/>
      <c r="J49" s="150"/>
      <c r="K49" s="150"/>
      <c r="L49" s="150"/>
      <c r="M49" s="150"/>
      <c r="P49" s="150"/>
      <c r="Q49" s="150"/>
    </row>
    <row r="50" spans="2:17" x14ac:dyDescent="0.25">
      <c r="B50" s="185" t="s">
        <v>191</v>
      </c>
      <c r="C50" s="150"/>
      <c r="D50" s="150"/>
      <c r="E50" s="150"/>
      <c r="F50" s="150"/>
      <c r="G50" s="150"/>
      <c r="H50" s="150"/>
      <c r="I50" s="150"/>
      <c r="J50" s="150"/>
      <c r="K50" s="150"/>
      <c r="L50" s="150"/>
      <c r="M50" s="150"/>
      <c r="P50" s="150"/>
      <c r="Q50" s="150"/>
    </row>
    <row r="51" spans="2:17" x14ac:dyDescent="0.25">
      <c r="B51" s="185" t="s">
        <v>192</v>
      </c>
      <c r="C51" s="150"/>
      <c r="D51" s="150"/>
      <c r="E51" s="150"/>
      <c r="F51" s="150"/>
      <c r="G51" s="150"/>
      <c r="H51" s="150"/>
      <c r="I51" s="150"/>
      <c r="J51" s="150"/>
      <c r="K51" s="150"/>
      <c r="L51" s="150"/>
      <c r="M51" s="150"/>
      <c r="P51" s="150"/>
      <c r="Q51" s="150"/>
    </row>
    <row r="52" spans="2:17" x14ac:dyDescent="0.25">
      <c r="B52" s="185" t="s">
        <v>193</v>
      </c>
      <c r="C52" s="150"/>
      <c r="D52" s="150"/>
      <c r="E52" s="150"/>
      <c r="F52" s="150"/>
      <c r="G52" s="150"/>
      <c r="H52" s="150"/>
      <c r="I52" s="150"/>
      <c r="J52" s="150"/>
      <c r="K52" s="150"/>
      <c r="L52" s="150"/>
      <c r="M52" s="150"/>
      <c r="P52" s="150"/>
      <c r="Q52" s="150"/>
    </row>
    <row r="53" spans="2:17" x14ac:dyDescent="0.25">
      <c r="B53" s="185" t="s">
        <v>194</v>
      </c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P53" s="150"/>
      <c r="Q53" s="150"/>
    </row>
  </sheetData>
  <pageMargins left="0.19" right="0.17" top="0.32" bottom="0.28999999999999998" header="0.21" footer="0.17"/>
  <pageSetup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10</vt:i4>
      </vt:variant>
    </vt:vector>
  </HeadingPairs>
  <TitlesOfParts>
    <vt:vector size="22" baseType="lpstr">
      <vt:lpstr>GENERAL</vt:lpstr>
      <vt:lpstr>FONDO GENERAL PUBLICAR</vt:lpstr>
      <vt:lpstr>IEPS PP</vt:lpstr>
      <vt:lpstr>ISAN PP</vt:lpstr>
      <vt:lpstr>FONDO ISAN PP</vt:lpstr>
      <vt:lpstr>FONDO FISCALIZACION PP</vt:lpstr>
      <vt:lpstr>FFM PARA PUBLICAR</vt:lpstr>
      <vt:lpstr>IEPS GASOLINA Y DIESEL pp</vt:lpstr>
      <vt:lpstr>TENENCIA PP</vt:lpstr>
      <vt:lpstr>FONDO ESTATAL PP</vt:lpstr>
      <vt:lpstr> RESUMEN 2</vt:lpstr>
      <vt:lpstr>CALCULO COE DE EFECTIVO</vt:lpstr>
      <vt:lpstr>'CALCULO COE DE EFECTIVO'!Área_de_impresión</vt:lpstr>
      <vt:lpstr>'FONDO ESTATAL PP'!Área_de_impresión</vt:lpstr>
      <vt:lpstr>'FONDO FISCALIZACION PP'!Área_de_impresión</vt:lpstr>
      <vt:lpstr>'FONDO GENERAL PUBLICAR'!Área_de_impresión</vt:lpstr>
      <vt:lpstr>'FONDO ISAN PP'!Área_de_impresión</vt:lpstr>
      <vt:lpstr>GENERAL!Área_de_impresión</vt:lpstr>
      <vt:lpstr>'IEPS GASOLINA Y DIESEL pp'!Área_de_impresión</vt:lpstr>
      <vt:lpstr>'IEPS PP'!Área_de_impresión</vt:lpstr>
      <vt:lpstr>'ISAN PP'!Área_de_impresión</vt:lpstr>
      <vt:lpstr>'TENENCIA PP'!Área_de_impresión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susana.duarte</dc:creator>
  <cp:lastModifiedBy>Diana Paulina Vargas Mir</cp:lastModifiedBy>
  <cp:lastPrinted>2017-01-26T16:37:08Z</cp:lastPrinted>
  <dcterms:created xsi:type="dcterms:W3CDTF">2012-01-06T15:59:40Z</dcterms:created>
  <dcterms:modified xsi:type="dcterms:W3CDTF">2019-04-30T16:19:14Z</dcterms:modified>
</cp:coreProperties>
</file>